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990" tabRatio="682" activeTab="5"/>
  </bookViews>
  <sheets>
    <sheet name="2016 Circulation Overview" sheetId="5" r:id="rId1"/>
    <sheet name="Ownership" sheetId="15" r:id="rId2"/>
    <sheet name="Ownership by Province" sheetId="12" r:id="rId3"/>
    <sheet name="Publishing Info" sheetId="20" r:id="rId4"/>
    <sheet name="Websites" sheetId="18" r:id="rId5"/>
    <sheet name="Trending" sheetId="24" r:id="rId6"/>
    <sheet name="2016 Circulation by Title" sheetId="22" r:id="rId7"/>
    <sheet name="RAW Circ and Owner" sheetId="21" state="hidden" r:id="rId8"/>
  </sheets>
  <externalReferences>
    <externalReference r:id="rId9"/>
  </externalReferences>
  <definedNames>
    <definedName name="GrandTotalCirc">[1]!Table4[[#Totals],[Total Circ All Editions]]</definedName>
    <definedName name="_xlnm.Print_Area" localSheetId="6">'2016 Circulation by Title'!$A$1:$O$1162</definedName>
    <definedName name="_xlnm.Print_Titles" localSheetId="6">'2016 Circulation by Title'!$1:$1</definedName>
  </definedNames>
  <calcPr calcId="145621"/>
</workbook>
</file>

<file path=xl/calcChain.xml><?xml version="1.0" encoding="utf-8"?>
<calcChain xmlns="http://schemas.openxmlformats.org/spreadsheetml/2006/main">
  <c r="G10" i="24" l="1"/>
  <c r="G11" i="24"/>
  <c r="H11" i="24"/>
  <c r="G1162" i="22" l="1"/>
  <c r="H1162" i="22"/>
  <c r="I942" i="22"/>
  <c r="I895" i="22"/>
  <c r="I919" i="22"/>
  <c r="I1004" i="22"/>
  <c r="I567" i="22"/>
  <c r="I1121" i="22"/>
  <c r="I1156" i="22"/>
  <c r="I1110" i="22"/>
  <c r="I686" i="22"/>
  <c r="I797" i="22"/>
  <c r="I2" i="22"/>
  <c r="I3" i="22"/>
  <c r="I242" i="22"/>
  <c r="I140" i="22"/>
  <c r="I461" i="22"/>
  <c r="I462" i="22"/>
  <c r="I501" i="22"/>
  <c r="I465" i="22"/>
  <c r="I24" i="22"/>
  <c r="I405" i="22"/>
  <c r="I821" i="22"/>
  <c r="I1023" i="22"/>
  <c r="I449" i="22"/>
  <c r="I951" i="22"/>
  <c r="I346" i="22"/>
  <c r="I466" i="22"/>
  <c r="I219" i="22"/>
  <c r="I467" i="22"/>
  <c r="I1078" i="22"/>
  <c r="I468" i="22"/>
  <c r="I888" i="22"/>
  <c r="I1036" i="22"/>
  <c r="I413" i="22"/>
  <c r="I1159" i="22"/>
  <c r="I962" i="22"/>
  <c r="I1022" i="22"/>
  <c r="I972" i="22"/>
  <c r="I1008" i="22"/>
  <c r="I894" i="22"/>
  <c r="I998" i="22"/>
  <c r="I986" i="22"/>
  <c r="I929" i="22"/>
  <c r="I473" i="22"/>
  <c r="I474" i="22"/>
  <c r="I475" i="22"/>
  <c r="I469" i="22"/>
  <c r="I470" i="22"/>
  <c r="I75" i="22"/>
  <c r="I479" i="22"/>
  <c r="I7" i="22"/>
  <c r="I822" i="22"/>
  <c r="I823" i="22"/>
  <c r="I824" i="22"/>
  <c r="I737" i="22"/>
  <c r="I1026" i="22"/>
  <c r="I9" i="22"/>
  <c r="I899" i="22"/>
  <c r="I710" i="22"/>
  <c r="I711" i="22"/>
  <c r="I712" i="22"/>
  <c r="I1130" i="22"/>
  <c r="I409" i="22"/>
  <c r="I410" i="22"/>
  <c r="I484" i="22"/>
  <c r="I688" i="22"/>
  <c r="I825" i="22"/>
  <c r="I11" i="22"/>
  <c r="I184" i="22"/>
  <c r="I143" i="22"/>
  <c r="I488" i="22"/>
  <c r="I489" i="22"/>
  <c r="I490" i="22"/>
  <c r="I491" i="22"/>
  <c r="I492" i="22"/>
  <c r="I493" i="22"/>
  <c r="I495" i="22"/>
  <c r="I496" i="22"/>
  <c r="I497" i="22"/>
  <c r="I498" i="22"/>
  <c r="I944" i="22"/>
  <c r="I13" i="22"/>
  <c r="I14" i="22"/>
  <c r="I904" i="22"/>
  <c r="I820" i="22"/>
  <c r="I387" i="22"/>
  <c r="I388" i="22"/>
  <c r="I1155" i="22"/>
  <c r="I905" i="22"/>
  <c r="I896" i="22"/>
  <c r="I502" i="22"/>
  <c r="I503" i="22"/>
  <c r="I504" i="22"/>
  <c r="I144" i="22"/>
  <c r="I145" i="22"/>
  <c r="I507" i="22"/>
  <c r="I508" i="22"/>
  <c r="I509" i="22"/>
  <c r="I512" i="22"/>
  <c r="I513" i="22"/>
  <c r="I514" i="22"/>
  <c r="I147" i="22"/>
  <c r="I148" i="22"/>
  <c r="I16" i="22"/>
  <c r="I1037" i="22"/>
  <c r="I677" i="22"/>
  <c r="I826" i="22"/>
  <c r="I976" i="22"/>
  <c r="I411" i="22"/>
  <c r="I412" i="22"/>
  <c r="I193" i="22"/>
  <c r="I194" i="22"/>
  <c r="I195" i="22"/>
  <c r="I625" i="22"/>
  <c r="I135" i="22"/>
  <c r="I463" i="22"/>
  <c r="I1001" i="22"/>
  <c r="I20" i="22"/>
  <c r="I150" i="22"/>
  <c r="I21" i="22"/>
  <c r="I90" i="22"/>
  <c r="I790" i="22"/>
  <c r="I789" i="22"/>
  <c r="I96" i="22"/>
  <c r="I334" i="22"/>
  <c r="I912" i="22"/>
  <c r="I154" i="22"/>
  <c r="I971" i="22"/>
  <c r="I118" i="22"/>
  <c r="I871" i="22"/>
  <c r="I924" i="22"/>
  <c r="I487" i="22"/>
  <c r="I1014" i="22"/>
  <c r="I518" i="22"/>
  <c r="I893" i="22"/>
  <c r="I1066" i="22"/>
  <c r="I1012" i="22"/>
  <c r="I827" i="22"/>
  <c r="I1034" i="22"/>
  <c r="I526" i="22"/>
  <c r="I527" i="22"/>
  <c r="I1106" i="22"/>
  <c r="I1149" i="22"/>
  <c r="I305" i="22"/>
  <c r="I158" i="22"/>
  <c r="I438" i="22"/>
  <c r="I185" i="22"/>
  <c r="I262" i="22"/>
  <c r="I27" i="22"/>
  <c r="I28" i="22"/>
  <c r="I532" i="22"/>
  <c r="I415" i="22"/>
  <c r="I22" i="22"/>
  <c r="I29" i="22"/>
  <c r="I417" i="22"/>
  <c r="I188" i="22"/>
  <c r="I543" i="22"/>
  <c r="I97" i="22"/>
  <c r="I15" i="22"/>
  <c r="I81" i="22"/>
  <c r="I126" i="22"/>
  <c r="I162" i="22"/>
  <c r="I163" i="22"/>
  <c r="I164" i="22"/>
  <c r="I165" i="22"/>
  <c r="I1029" i="22"/>
  <c r="I48" i="22"/>
  <c r="I30" i="22"/>
  <c r="I520" i="22"/>
  <c r="I1060" i="22"/>
  <c r="I898" i="22"/>
  <c r="I597" i="22"/>
  <c r="I598" i="22"/>
  <c r="I994" i="22"/>
  <c r="I1083" i="22"/>
  <c r="I865" i="22"/>
  <c r="I383" i="22"/>
  <c r="I982" i="22"/>
  <c r="I983" i="22"/>
  <c r="I435" i="22"/>
  <c r="I925" i="22"/>
  <c r="I1035" i="22"/>
  <c r="I1016" i="22"/>
  <c r="I964" i="22"/>
  <c r="I1063" i="22"/>
  <c r="I956" i="22"/>
  <c r="I957" i="22"/>
  <c r="I997" i="22"/>
  <c r="I173" i="22"/>
  <c r="I174" i="22"/>
  <c r="I5" i="22"/>
  <c r="I539" i="22"/>
  <c r="I168" i="22"/>
  <c r="I341" i="22"/>
  <c r="I32" i="22"/>
  <c r="I418" i="22"/>
  <c r="I313" i="22"/>
  <c r="I1089" i="22"/>
  <c r="I1080" i="22"/>
  <c r="I444" i="22"/>
  <c r="I170" i="22"/>
  <c r="I171" i="22"/>
  <c r="I33" i="22"/>
  <c r="I34" i="22"/>
  <c r="I35" i="22"/>
  <c r="I344" i="22"/>
  <c r="I614" i="22"/>
  <c r="I1002" i="22"/>
  <c r="I544" i="22"/>
  <c r="I547" i="22"/>
  <c r="I123" i="22"/>
  <c r="I263" i="22"/>
  <c r="I31" i="22"/>
  <c r="I1100" i="22"/>
  <c r="I548" i="22"/>
  <c r="I549" i="22"/>
  <c r="I1134" i="22"/>
  <c r="I85" i="22"/>
  <c r="I153" i="22"/>
  <c r="I1065" i="22"/>
  <c r="I949" i="22"/>
  <c r="I996" i="22"/>
  <c r="I947" i="22"/>
  <c r="I967" i="22"/>
  <c r="I1059" i="22"/>
  <c r="I1045" i="22"/>
  <c r="I39" i="22"/>
  <c r="I1032" i="22"/>
  <c r="I666" i="22"/>
  <c r="I667" i="22"/>
  <c r="I40" i="22"/>
  <c r="I42" i="22"/>
  <c r="I44" i="22"/>
  <c r="I268" i="22"/>
  <c r="I552" i="22"/>
  <c r="I728" i="22"/>
  <c r="I353" i="22"/>
  <c r="I618" i="22"/>
  <c r="I533" i="22"/>
  <c r="I534" i="22"/>
  <c r="I1009" i="22"/>
  <c r="I1054" i="22"/>
  <c r="I283" i="22"/>
  <c r="I828" i="22"/>
  <c r="I559" i="22"/>
  <c r="I1091" i="22"/>
  <c r="I1077" i="22"/>
  <c r="I560" i="22"/>
  <c r="I561" i="22"/>
  <c r="I365" i="22"/>
  <c r="I372" i="22"/>
  <c r="I382" i="22"/>
  <c r="I926" i="22"/>
  <c r="I1011" i="22"/>
  <c r="I386" i="22"/>
  <c r="I366" i="22"/>
  <c r="I1030" i="22"/>
  <c r="I103" i="22"/>
  <c r="I322" i="22"/>
  <c r="I522" i="22"/>
  <c r="I536" i="22"/>
  <c r="I1082" i="22"/>
  <c r="I927" i="22"/>
  <c r="I928" i="22"/>
  <c r="I729" i="22"/>
  <c r="I981" i="22"/>
  <c r="I320" i="22"/>
  <c r="I45" i="22"/>
  <c r="I422" i="22"/>
  <c r="I66" i="22"/>
  <c r="I1043" i="22"/>
  <c r="I867" i="22"/>
  <c r="I829" i="22"/>
  <c r="I570" i="22"/>
  <c r="I573" i="22"/>
  <c r="I177" i="22"/>
  <c r="I1095" i="22"/>
  <c r="I178" i="22"/>
  <c r="I12" i="22"/>
  <c r="I1109" i="22"/>
  <c r="I50" i="22"/>
  <c r="I41" i="22"/>
  <c r="I77" i="22"/>
  <c r="I76" i="22"/>
  <c r="I574" i="22"/>
  <c r="I1013" i="22"/>
  <c r="I402" i="22"/>
  <c r="I181" i="22"/>
  <c r="I304" i="22"/>
  <c r="I703" i="22"/>
  <c r="I709" i="22"/>
  <c r="I803" i="22"/>
  <c r="I973" i="22"/>
  <c r="I1085" i="22"/>
  <c r="I736" i="22"/>
  <c r="I993" i="22"/>
  <c r="I629" i="22"/>
  <c r="I630" i="22"/>
  <c r="I581" i="22"/>
  <c r="I460" i="22"/>
  <c r="I1049" i="22"/>
  <c r="I291" i="22"/>
  <c r="I292" i="22"/>
  <c r="I740" i="22"/>
  <c r="I936" i="22"/>
  <c r="I183" i="22"/>
  <c r="I1096" i="22"/>
  <c r="I585" i="22"/>
  <c r="I604" i="22"/>
  <c r="I586" i="22"/>
  <c r="I587" i="22"/>
  <c r="I588" i="22"/>
  <c r="I113" i="22"/>
  <c r="I521" i="22"/>
  <c r="I590" i="22"/>
  <c r="I591" i="22"/>
  <c r="I920" i="22"/>
  <c r="I992" i="22"/>
  <c r="I260" i="22"/>
  <c r="I423" i="22"/>
  <c r="I248" i="22"/>
  <c r="I594" i="22"/>
  <c r="I424" i="22"/>
  <c r="I54" i="22"/>
  <c r="I441" i="22"/>
  <c r="I918" i="22"/>
  <c r="I911" i="22"/>
  <c r="I945" i="22"/>
  <c r="I1052" i="22"/>
  <c r="I1064" i="22"/>
  <c r="I1006" i="22"/>
  <c r="I1007" i="22"/>
  <c r="I546" i="22"/>
  <c r="I806" i="22"/>
  <c r="I1099" i="22"/>
  <c r="I57" i="22"/>
  <c r="I58" i="22"/>
  <c r="I477" i="22"/>
  <c r="I1088" i="22"/>
  <c r="I730" i="22"/>
  <c r="I620" i="22"/>
  <c r="I1015" i="22"/>
  <c r="I187" i="22"/>
  <c r="I440" i="22"/>
  <c r="I1101" i="22"/>
  <c r="I613" i="22"/>
  <c r="I775" i="22"/>
  <c r="I750" i="22"/>
  <c r="I478" i="22"/>
  <c r="I1076" i="22"/>
  <c r="I1081" i="22"/>
  <c r="I577" i="22"/>
  <c r="I578" i="22"/>
  <c r="I766" i="22"/>
  <c r="I813" i="22"/>
  <c r="I1010" i="22"/>
  <c r="I367" i="22"/>
  <c r="I987" i="22"/>
  <c r="I602" i="22"/>
  <c r="I974" i="22"/>
  <c r="I1024" i="22"/>
  <c r="I1021" i="22"/>
  <c r="I1041" i="22"/>
  <c r="I954" i="22"/>
  <c r="I615" i="22"/>
  <c r="I61" i="22"/>
  <c r="I617" i="22"/>
  <c r="I37" i="22"/>
  <c r="I326" i="22"/>
  <c r="I321" i="22"/>
  <c r="I447" i="22"/>
  <c r="I612" i="22"/>
  <c r="I915" i="22"/>
  <c r="I874" i="22"/>
  <c r="I1058" i="22"/>
  <c r="I1120" i="22"/>
  <c r="I1124" i="22"/>
  <c r="I909" i="22"/>
  <c r="I1020" i="22"/>
  <c r="I785" i="22"/>
  <c r="I786" i="22"/>
  <c r="I910" i="22"/>
  <c r="I537" i="22"/>
  <c r="I961" i="22"/>
  <c r="I988" i="22"/>
  <c r="I1019" i="22"/>
  <c r="I1033" i="22"/>
  <c r="I990" i="22"/>
  <c r="I1048" i="22"/>
  <c r="I906" i="22"/>
  <c r="I931" i="22"/>
  <c r="I970" i="22"/>
  <c r="I1027" i="22"/>
  <c r="I897" i="22"/>
  <c r="I1039" i="22"/>
  <c r="I1051" i="22"/>
  <c r="I1068" i="22"/>
  <c r="I190" i="22"/>
  <c r="I191" i="22"/>
  <c r="I192" i="22"/>
  <c r="I1104" i="22"/>
  <c r="I619" i="22"/>
  <c r="I623" i="22"/>
  <c r="I624" i="22"/>
  <c r="I626" i="22"/>
  <c r="I198" i="22"/>
  <c r="I324" i="22"/>
  <c r="I635" i="22"/>
  <c r="I430" i="22"/>
  <c r="I385" i="22"/>
  <c r="I431" i="22"/>
  <c r="I637" i="22"/>
  <c r="I639" i="22"/>
  <c r="I640" i="22"/>
  <c r="I1108" i="22"/>
  <c r="I644" i="22"/>
  <c r="I645" i="22"/>
  <c r="I646" i="22"/>
  <c r="I452" i="22"/>
  <c r="I166" i="22"/>
  <c r="I167" i="22"/>
  <c r="I379" i="22"/>
  <c r="I370" i="22"/>
  <c r="I343" i="22"/>
  <c r="I63" i="22"/>
  <c r="I892" i="22"/>
  <c r="I64" i="22"/>
  <c r="I302" i="22"/>
  <c r="I756" i="22"/>
  <c r="I627" i="22"/>
  <c r="I648" i="22"/>
  <c r="I146" i="22"/>
  <c r="I584" i="22"/>
  <c r="I257" i="22"/>
  <c r="I483" i="22"/>
  <c r="I100" i="22"/>
  <c r="I202" i="22"/>
  <c r="I203" i="22"/>
  <c r="I650" i="22"/>
  <c r="I1126" i="22"/>
  <c r="I363" i="22"/>
  <c r="I608" i="22"/>
  <c r="I611" i="22"/>
  <c r="I960" i="22"/>
  <c r="I609" i="22"/>
  <c r="I798" i="22"/>
  <c r="I550" i="22"/>
  <c r="I830" i="22"/>
  <c r="I68" i="22"/>
  <c r="I70" i="22"/>
  <c r="I378" i="22"/>
  <c r="I361" i="22"/>
  <c r="I831" i="22"/>
  <c r="I432" i="22"/>
  <c r="I652" i="22"/>
  <c r="I653" i="22"/>
  <c r="I1112" i="22"/>
  <c r="I1113" i="22"/>
  <c r="I25" i="22"/>
  <c r="I207" i="22"/>
  <c r="I580" i="22"/>
  <c r="I152" i="22"/>
  <c r="I368" i="22"/>
  <c r="I938" i="22"/>
  <c r="I952" i="22"/>
  <c r="I661" i="22"/>
  <c r="I583" i="22"/>
  <c r="I663" i="22"/>
  <c r="I664" i="22"/>
  <c r="I1116" i="22"/>
  <c r="I1117" i="22"/>
  <c r="I211" i="22"/>
  <c r="I212" i="22"/>
  <c r="I795" i="22"/>
  <c r="I670" i="22"/>
  <c r="I665" i="22"/>
  <c r="I72" i="22"/>
  <c r="I73" i="22"/>
  <c r="I74" i="22"/>
  <c r="I215" i="22"/>
  <c r="I216" i="22"/>
  <c r="I217" i="22"/>
  <c r="I950" i="22"/>
  <c r="I1071" i="22"/>
  <c r="I955" i="22"/>
  <c r="I1118" i="22"/>
  <c r="I832" i="22"/>
  <c r="I833" i="22"/>
  <c r="I659" i="22"/>
  <c r="I558" i="22"/>
  <c r="I834" i="22"/>
  <c r="I1090" i="22"/>
  <c r="I606" i="22"/>
  <c r="I1040" i="22"/>
  <c r="I373" i="22"/>
  <c r="I374" i="22"/>
  <c r="I375" i="22"/>
  <c r="I1115" i="22"/>
  <c r="I218" i="22"/>
  <c r="I680" i="22"/>
  <c r="I681" i="22"/>
  <c r="I682" i="22"/>
  <c r="I381" i="22"/>
  <c r="I329" i="22"/>
  <c r="I689" i="22"/>
  <c r="I600" i="22"/>
  <c r="I51" i="22"/>
  <c r="I690" i="22"/>
  <c r="I220" i="22"/>
  <c r="I221" i="22"/>
  <c r="I78" i="22"/>
  <c r="I691" i="22"/>
  <c r="I692" i="22"/>
  <c r="I330" i="22"/>
  <c r="I222" i="22"/>
  <c r="I223" i="22"/>
  <c r="I693" i="22"/>
  <c r="I327" i="22"/>
  <c r="I694" i="22"/>
  <c r="I482" i="22"/>
  <c r="I98" i="22"/>
  <c r="I99" i="22"/>
  <c r="I404" i="22"/>
  <c r="I555" i="22"/>
  <c r="I631" i="22"/>
  <c r="I805" i="22"/>
  <c r="I814" i="22"/>
  <c r="I815" i="22"/>
  <c r="I816" i="22"/>
  <c r="I1102" i="22"/>
  <c r="I1103" i="22"/>
  <c r="I1111" i="22"/>
  <c r="I457" i="22"/>
  <c r="I458" i="22"/>
  <c r="I459" i="22"/>
  <c r="I566" i="22"/>
  <c r="I1079" i="22"/>
  <c r="I529" i="22"/>
  <c r="I308" i="22"/>
  <c r="I589" i="22"/>
  <c r="I541" i="22"/>
  <c r="I486" i="22"/>
  <c r="I701" i="22"/>
  <c r="I698" i="22"/>
  <c r="I699" i="22"/>
  <c r="I702" i="22"/>
  <c r="I571" i="22"/>
  <c r="I572" i="22"/>
  <c r="I751" i="22"/>
  <c r="I351" i="22"/>
  <c r="I1028" i="22"/>
  <c r="I704" i="22"/>
  <c r="I1125" i="22"/>
  <c r="I734" i="22"/>
  <c r="I243" i="22"/>
  <c r="I149" i="22"/>
  <c r="I540" i="22"/>
  <c r="I227" i="22"/>
  <c r="I228" i="22"/>
  <c r="I229" i="22"/>
  <c r="I807" i="22"/>
  <c r="I738" i="22"/>
  <c r="I142" i="22"/>
  <c r="I835" i="22"/>
  <c r="I836" i="22"/>
  <c r="I706" i="22"/>
  <c r="I707" i="22"/>
  <c r="I837" i="22"/>
  <c r="I1105" i="22"/>
  <c r="I179" i="22"/>
  <c r="I278" i="22"/>
  <c r="I445" i="22"/>
  <c r="I799" i="22"/>
  <c r="I800" i="22"/>
  <c r="I362" i="22"/>
  <c r="I641" i="22"/>
  <c r="I642" i="22"/>
  <c r="I643" i="22"/>
  <c r="I401" i="22"/>
  <c r="I1119" i="22"/>
  <c r="I199" i="22"/>
  <c r="I763" i="22"/>
  <c r="I621" i="22"/>
  <c r="I530" i="22"/>
  <c r="I531" i="22"/>
  <c r="I1072" i="22"/>
  <c r="I1073" i="22"/>
  <c r="I818" i="22"/>
  <c r="I923" i="22"/>
  <c r="I984" i="22"/>
  <c r="I1042" i="22"/>
  <c r="I454" i="22"/>
  <c r="I453" i="22"/>
  <c r="I448" i="22"/>
  <c r="I230" i="22"/>
  <c r="I231" i="22"/>
  <c r="I654" i="22"/>
  <c r="I553" i="22"/>
  <c r="I900" i="22"/>
  <c r="I975" i="22"/>
  <c r="I232" i="22"/>
  <c r="I79" i="22"/>
  <c r="I80" i="22"/>
  <c r="I234" i="22"/>
  <c r="I287" i="22"/>
  <c r="I349" i="22"/>
  <c r="I350" i="22"/>
  <c r="I715" i="22"/>
  <c r="I718" i="22"/>
  <c r="I720" i="22"/>
  <c r="I721" i="22"/>
  <c r="I723" i="22"/>
  <c r="I724" i="22"/>
  <c r="I725" i="22"/>
  <c r="I235" i="22"/>
  <c r="I731" i="22"/>
  <c r="I732" i="22"/>
  <c r="I733" i="22"/>
  <c r="I655" i="22"/>
  <c r="I83" i="22"/>
  <c r="I977" i="22"/>
  <c r="I838" i="22"/>
  <c r="I1144" i="22"/>
  <c r="I271" i="22"/>
  <c r="I272" i="22"/>
  <c r="I52" i="22"/>
  <c r="I239" i="22"/>
  <c r="I568" i="22"/>
  <c r="I264" i="22"/>
  <c r="I265" i="22"/>
  <c r="I891" i="22"/>
  <c r="I240" i="22"/>
  <c r="I241" i="22"/>
  <c r="I741" i="22"/>
  <c r="I743" i="22"/>
  <c r="I744" i="22"/>
  <c r="I1017" i="22"/>
  <c r="I746" i="22"/>
  <c r="I965" i="22"/>
  <c r="I933" i="22"/>
  <c r="I749" i="22"/>
  <c r="I758" i="22"/>
  <c r="I69" i="22"/>
  <c r="I298" i="22"/>
  <c r="I946" i="22"/>
  <c r="I985" i="22"/>
  <c r="I87" i="22"/>
  <c r="I999" i="22"/>
  <c r="I1000" i="22"/>
  <c r="I752" i="22"/>
  <c r="I754" i="22"/>
  <c r="I995" i="22"/>
  <c r="I576" i="22"/>
  <c r="I377" i="22"/>
  <c r="I244" i="22"/>
  <c r="I1142" i="22"/>
  <c r="I71" i="22"/>
  <c r="I1069" i="22"/>
  <c r="I757" i="22"/>
  <c r="I331" i="22"/>
  <c r="I1146" i="22"/>
  <c r="I1093" i="22"/>
  <c r="I917" i="22"/>
  <c r="I916" i="22"/>
  <c r="I1044" i="22"/>
  <c r="I991" i="22"/>
  <c r="I1131" i="22"/>
  <c r="I1003" i="22"/>
  <c r="I1005" i="22"/>
  <c r="I249" i="22"/>
  <c r="I250" i="22"/>
  <c r="I296" i="22"/>
  <c r="I760" i="22"/>
  <c r="I939" i="22"/>
  <c r="I1132" i="22"/>
  <c r="I1046" i="22"/>
  <c r="I761" i="22"/>
  <c r="I525" i="22"/>
  <c r="I669" i="22"/>
  <c r="I1148" i="22"/>
  <c r="I84" i="22"/>
  <c r="I91" i="22"/>
  <c r="I303" i="22"/>
  <c r="I1133" i="22"/>
  <c r="I556" i="22"/>
  <c r="I921" i="22"/>
  <c r="I1025" i="22"/>
  <c r="I968" i="22"/>
  <c r="I1074" i="22"/>
  <c r="I603" i="22"/>
  <c r="I1127" i="22"/>
  <c r="I903" i="22"/>
  <c r="I317" i="22"/>
  <c r="I318" i="22"/>
  <c r="I319" i="22"/>
  <c r="I881" i="22"/>
  <c r="I764" i="22"/>
  <c r="I109" i="22"/>
  <c r="I575" i="22"/>
  <c r="I1031" i="22"/>
  <c r="I251" i="22"/>
  <c r="I92" i="22"/>
  <c r="I1094" i="22"/>
  <c r="I873" i="22"/>
  <c r="I1061" i="22"/>
  <c r="I934" i="22"/>
  <c r="I1038" i="22"/>
  <c r="I839" i="22"/>
  <c r="I252" i="22"/>
  <c r="I253" i="22"/>
  <c r="I93" i="22"/>
  <c r="I464" i="22"/>
  <c r="I336" i="22"/>
  <c r="I369" i="22"/>
  <c r="I963" i="22"/>
  <c r="I18" i="22"/>
  <c r="I95" i="22"/>
  <c r="I254" i="22"/>
  <c r="I338" i="22"/>
  <c r="I255" i="22"/>
  <c r="I256" i="22"/>
  <c r="I511" i="22"/>
  <c r="I840" i="22"/>
  <c r="I258" i="22"/>
  <c r="I768" i="22"/>
  <c r="I769" i="22"/>
  <c r="I770" i="22"/>
  <c r="I772" i="22"/>
  <c r="I773" i="22"/>
  <c r="I538" i="22"/>
  <c r="I902" i="22"/>
  <c r="I339" i="22"/>
  <c r="I660" i="22"/>
  <c r="I332" i="22"/>
  <c r="I914" i="22"/>
  <c r="I908" i="22"/>
  <c r="I777" i="22"/>
  <c r="I1140" i="22"/>
  <c r="I1055" i="22"/>
  <c r="I311" i="22"/>
  <c r="I86" i="22"/>
  <c r="I753" i="22"/>
  <c r="I804" i="22"/>
  <c r="I259" i="22"/>
  <c r="I102" i="22"/>
  <c r="I582" i="22"/>
  <c r="I542" i="22"/>
  <c r="I246" i="22"/>
  <c r="I101" i="22"/>
  <c r="I781" i="22"/>
  <c r="I46" i="22"/>
  <c r="I455" i="22"/>
  <c r="I456" i="22"/>
  <c r="I841" i="22"/>
  <c r="I471" i="22"/>
  <c r="I480" i="22"/>
  <c r="I842" i="22"/>
  <c r="I843" i="22"/>
  <c r="I494" i="22"/>
  <c r="I505" i="22"/>
  <c r="I844" i="22"/>
  <c r="I510" i="22"/>
  <c r="I515" i="22"/>
  <c r="I528" i="22"/>
  <c r="I845" i="22"/>
  <c r="I159" i="22"/>
  <c r="I419" i="22"/>
  <c r="I846" i="22"/>
  <c r="I172" i="22"/>
  <c r="I545" i="22"/>
  <c r="I175" i="22"/>
  <c r="I562" i="22"/>
  <c r="I579" i="22"/>
  <c r="I592" i="22"/>
  <c r="I596" i="22"/>
  <c r="I425" i="22"/>
  <c r="I601" i="22"/>
  <c r="I616" i="22"/>
  <c r="I638" i="22"/>
  <c r="I647" i="22"/>
  <c r="I204" i="22"/>
  <c r="I656" i="22"/>
  <c r="I668" i="22"/>
  <c r="I672" i="22"/>
  <c r="I678" i="22"/>
  <c r="I376" i="22"/>
  <c r="I697" i="22"/>
  <c r="I700" i="22"/>
  <c r="I705" i="22"/>
  <c r="I683" i="22"/>
  <c r="I847" i="22"/>
  <c r="I848" i="22"/>
  <c r="I708" i="22"/>
  <c r="I713" i="22"/>
  <c r="I233" i="22"/>
  <c r="I719" i="22"/>
  <c r="I726" i="22"/>
  <c r="I742" i="22"/>
  <c r="I745" i="22"/>
  <c r="I748" i="22"/>
  <c r="I849" i="22"/>
  <c r="I759" i="22"/>
  <c r="I765" i="22"/>
  <c r="I771" i="22"/>
  <c r="I774" i="22"/>
  <c r="I684" i="22"/>
  <c r="I782" i="22"/>
  <c r="I783" i="22"/>
  <c r="I403" i="22"/>
  <c r="I784" i="22"/>
  <c r="I794" i="22"/>
  <c r="I801" i="22"/>
  <c r="I817" i="22"/>
  <c r="I850" i="22"/>
  <c r="I861" i="22"/>
  <c r="I293" i="22"/>
  <c r="I851" i="22"/>
  <c r="I297" i="22"/>
  <c r="I875" i="22"/>
  <c r="I882" i="22"/>
  <c r="I884" i="22"/>
  <c r="I885" i="22"/>
  <c r="I133" i="22"/>
  <c r="I913" i="22"/>
  <c r="I1050" i="22"/>
  <c r="I267" i="22"/>
  <c r="I342" i="22"/>
  <c r="I632" i="22"/>
  <c r="I316" i="22"/>
  <c r="I56" i="22"/>
  <c r="I427" i="22"/>
  <c r="I802" i="22"/>
  <c r="I315" i="22"/>
  <c r="I1092" i="22"/>
  <c r="I310" i="22"/>
  <c r="I651" i="22"/>
  <c r="I1143" i="22"/>
  <c r="I1067" i="22"/>
  <c r="I1141" i="22"/>
  <c r="I554" i="22"/>
  <c r="I104" i="22"/>
  <c r="I105" i="22"/>
  <c r="I499" i="22"/>
  <c r="I787" i="22"/>
  <c r="I110" i="22"/>
  <c r="I121" i="22"/>
  <c r="I551" i="22"/>
  <c r="I755" i="22"/>
  <c r="I569" i="22"/>
  <c r="I131" i="22"/>
  <c r="I735" i="22"/>
  <c r="I348" i="22"/>
  <c r="I128" i="22"/>
  <c r="I107" i="22"/>
  <c r="I108" i="22"/>
  <c r="I791" i="22"/>
  <c r="I792" i="22"/>
  <c r="I796" i="22"/>
  <c r="I111" i="22"/>
  <c r="I270" i="22"/>
  <c r="I1097" i="22"/>
  <c r="I1138" i="22"/>
  <c r="I1135" i="22"/>
  <c r="I112" i="22"/>
  <c r="I26" i="22"/>
  <c r="I793" i="22"/>
  <c r="I114" i="22"/>
  <c r="I115" i="22"/>
  <c r="I862" i="22"/>
  <c r="I695" i="22"/>
  <c r="I696" i="22"/>
  <c r="I19" i="22"/>
  <c r="I277" i="22"/>
  <c r="I347" i="22"/>
  <c r="I136" i="22"/>
  <c r="I137" i="22"/>
  <c r="I138" i="22"/>
  <c r="I1098" i="22"/>
  <c r="I392" i="22"/>
  <c r="I393" i="22"/>
  <c r="I434" i="22"/>
  <c r="I557" i="22"/>
  <c r="I139" i="22"/>
  <c r="I869" i="22"/>
  <c r="I141" i="22"/>
  <c r="I4" i="22"/>
  <c r="I395" i="22"/>
  <c r="I472" i="22"/>
  <c r="I476" i="22"/>
  <c r="I716" i="22"/>
  <c r="I717" i="22"/>
  <c r="I6" i="22"/>
  <c r="I8" i="22"/>
  <c r="I506" i="22"/>
  <c r="I391" i="22"/>
  <c r="I306" i="22"/>
  <c r="I208" i="22"/>
  <c r="I500" i="22"/>
  <c r="I17" i="22"/>
  <c r="I116" i="22"/>
  <c r="I345" i="22"/>
  <c r="I407" i="22"/>
  <c r="I523" i="22"/>
  <c r="I269" i="22"/>
  <c r="I155" i="22"/>
  <c r="I156" i="22"/>
  <c r="I200" i="22"/>
  <c r="I416" i="22"/>
  <c r="I426" i="22"/>
  <c r="I485" i="22"/>
  <c r="I389" i="22"/>
  <c r="I535" i="22"/>
  <c r="I420" i="22"/>
  <c r="I852" i="22"/>
  <c r="I38" i="22"/>
  <c r="I943" i="22"/>
  <c r="I889" i="22"/>
  <c r="I662" i="22"/>
  <c r="I55" i="22"/>
  <c r="I1053" i="22"/>
  <c r="I127" i="22"/>
  <c r="I62" i="22"/>
  <c r="I49" i="22"/>
  <c r="I176" i="22"/>
  <c r="I776" i="22"/>
  <c r="I932" i="22"/>
  <c r="I937" i="22"/>
  <c r="I182" i="22"/>
  <c r="I333" i="22"/>
  <c r="I399" i="22"/>
  <c r="I607" i="22"/>
  <c r="I323" i="22"/>
  <c r="I356" i="22"/>
  <c r="I599" i="22"/>
  <c r="I59" i="22"/>
  <c r="I60" i="22"/>
  <c r="I628" i="22"/>
  <c r="I186" i="22"/>
  <c r="I446" i="22"/>
  <c r="I747" i="22"/>
  <c r="I266" i="22"/>
  <c r="I429" i="22"/>
  <c r="I633" i="22"/>
  <c r="I394" i="22"/>
  <c r="I82" i="22"/>
  <c r="I65" i="22"/>
  <c r="I201" i="22"/>
  <c r="I67" i="22"/>
  <c r="I649" i="22"/>
  <c r="I357" i="22"/>
  <c r="I205" i="22"/>
  <c r="I206" i="22"/>
  <c r="I958" i="22"/>
  <c r="I273" i="22"/>
  <c r="I274" i="22"/>
  <c r="I687" i="22"/>
  <c r="I808" i="22"/>
  <c r="I809" i="22"/>
  <c r="I439" i="22"/>
  <c r="I517" i="22"/>
  <c r="I261" i="22"/>
  <c r="I657" i="22"/>
  <c r="I1075" i="22"/>
  <c r="I433" i="22"/>
  <c r="I47" i="22"/>
  <c r="I671" i="22"/>
  <c r="I358" i="22"/>
  <c r="I53" i="22"/>
  <c r="I676" i="22"/>
  <c r="I169" i="22"/>
  <c r="I673" i="22"/>
  <c r="I674" i="22"/>
  <c r="I288" i="22"/>
  <c r="I289" i="22"/>
  <c r="I290" i="22"/>
  <c r="I94" i="22"/>
  <c r="I940" i="22"/>
  <c r="I213" i="22"/>
  <c r="I214" i="22"/>
  <c r="I236" i="22"/>
  <c r="I237" i="22"/>
  <c r="I238" i="22"/>
  <c r="I1157" i="22"/>
  <c r="I922" i="22"/>
  <c r="I157" i="22"/>
  <c r="I245" i="22"/>
  <c r="I180" i="22"/>
  <c r="I400" i="22"/>
  <c r="I275" i="22"/>
  <c r="I276" i="22"/>
  <c r="I1084" i="22"/>
  <c r="I727" i="22"/>
  <c r="I1128" i="22"/>
  <c r="I1129" i="22"/>
  <c r="I390" i="22"/>
  <c r="I396" i="22"/>
  <c r="I605" i="22"/>
  <c r="I88" i="22"/>
  <c r="I437" i="22"/>
  <c r="I225" i="22"/>
  <c r="I226" i="22"/>
  <c r="I436" i="22"/>
  <c r="I335" i="22"/>
  <c r="I860" i="22"/>
  <c r="I337" i="22"/>
  <c r="I281" i="22"/>
  <c r="I1136" i="22"/>
  <c r="I595" i="22"/>
  <c r="I384" i="22"/>
  <c r="I1137" i="22"/>
  <c r="I340" i="22"/>
  <c r="I1139" i="22"/>
  <c r="I519" i="22"/>
  <c r="I408" i="22"/>
  <c r="I398" i="22"/>
  <c r="I247" i="22"/>
  <c r="I779" i="22"/>
  <c r="I397" i="22"/>
  <c r="I359" i="22"/>
  <c r="I106" i="22"/>
  <c r="I978" i="22"/>
  <c r="I979" i="22"/>
  <c r="I980" i="22"/>
  <c r="I866" i="22"/>
  <c r="I210" i="22"/>
  <c r="I360" i="22"/>
  <c r="I679" i="22"/>
  <c r="I1145" i="22"/>
  <c r="I117" i="22"/>
  <c r="I969" i="22"/>
  <c r="I959" i="22"/>
  <c r="I364" i="22"/>
  <c r="I857" i="22"/>
  <c r="I858" i="22"/>
  <c r="I189" i="22"/>
  <c r="I481" i="22"/>
  <c r="I282" i="22"/>
  <c r="I864" i="22"/>
  <c r="I1150" i="22"/>
  <c r="I622" i="22"/>
  <c r="I43" i="22"/>
  <c r="I421" i="22"/>
  <c r="I935" i="22"/>
  <c r="I762" i="22"/>
  <c r="I129" i="22"/>
  <c r="I299" i="22"/>
  <c r="I1160" i="22"/>
  <c r="I1161" i="22"/>
  <c r="I524" i="22"/>
  <c r="I853" i="22"/>
  <c r="I854" i="22"/>
  <c r="I810" i="22"/>
  <c r="I811" i="22"/>
  <c r="I812" i="22"/>
  <c r="I352" i="22"/>
  <c r="I314" i="22"/>
  <c r="I130" i="22"/>
  <c r="I778" i="22"/>
  <c r="I563" i="22"/>
  <c r="I564" i="22"/>
  <c r="I819" i="22"/>
  <c r="I279" i="22"/>
  <c r="I151" i="22"/>
  <c r="I1018" i="22"/>
  <c r="I675" i="22"/>
  <c r="I1062" i="22"/>
  <c r="I930" i="22"/>
  <c r="I516" i="22"/>
  <c r="I856" i="22"/>
  <c r="I1086" i="22"/>
  <c r="I328" i="22"/>
  <c r="I872" i="22"/>
  <c r="I610" i="22"/>
  <c r="I953" i="22"/>
  <c r="I380" i="22"/>
  <c r="I160" i="22"/>
  <c r="I161" i="22"/>
  <c r="I443" i="22"/>
  <c r="I414" i="22"/>
  <c r="I280" i="22"/>
  <c r="I714" i="22"/>
  <c r="I593" i="22"/>
  <c r="I1122" i="22"/>
  <c r="I859" i="22"/>
  <c r="I406" i="22"/>
  <c r="I309" i="22"/>
  <c r="I209" i="22"/>
  <c r="I224" i="22"/>
  <c r="I284" i="22"/>
  <c r="I285" i="22"/>
  <c r="I442" i="22"/>
  <c r="I863" i="22"/>
  <c r="I119" i="22"/>
  <c r="I120" i="22"/>
  <c r="I122" i="22"/>
  <c r="I371" i="22"/>
  <c r="I294" i="22"/>
  <c r="I295" i="22"/>
  <c r="I855" i="22"/>
  <c r="I767" i="22"/>
  <c r="I739" i="22"/>
  <c r="I1057" i="22"/>
  <c r="I890" i="22"/>
  <c r="I901" i="22"/>
  <c r="I948" i="22"/>
  <c r="I989" i="22"/>
  <c r="I907" i="22"/>
  <c r="I312" i="22"/>
  <c r="I125" i="22"/>
  <c r="I1147" i="22"/>
  <c r="I1114" i="22"/>
  <c r="I868" i="22"/>
  <c r="I780" i="22"/>
  <c r="I286" i="22"/>
  <c r="I300" i="22"/>
  <c r="I634" i="22"/>
  <c r="I428" i="22"/>
  <c r="I788" i="22"/>
  <c r="I1087" i="22"/>
  <c r="I124" i="22"/>
  <c r="I636" i="22"/>
  <c r="I722" i="22"/>
  <c r="I565" i="22"/>
  <c r="I870" i="22"/>
  <c r="I1107" i="22"/>
  <c r="I10" i="22"/>
  <c r="I887" i="22"/>
  <c r="I325" i="22"/>
  <c r="I36" i="22"/>
  <c r="I23" i="22"/>
  <c r="I307" i="22"/>
  <c r="I196" i="22"/>
  <c r="I197" i="22"/>
  <c r="I89" i="22"/>
  <c r="I1151" i="22"/>
  <c r="I1152" i="22"/>
  <c r="I876" i="22"/>
  <c r="I877" i="22"/>
  <c r="I878" i="22"/>
  <c r="I1153" i="22"/>
  <c r="I132" i="22"/>
  <c r="I1154" i="22"/>
  <c r="I685" i="22"/>
  <c r="I879" i="22"/>
  <c r="I301" i="22"/>
  <c r="I880" i="22"/>
  <c r="I883" i="22"/>
  <c r="I355" i="22"/>
  <c r="I354" i="22"/>
  <c r="I1123" i="22"/>
  <c r="I450" i="22"/>
  <c r="I451" i="22"/>
  <c r="I886" i="22"/>
  <c r="I1158" i="22"/>
  <c r="I1070" i="22"/>
  <c r="I1056" i="22"/>
  <c r="I1047" i="22"/>
  <c r="I658" i="22"/>
  <c r="I966" i="22"/>
  <c r="I941" i="22"/>
  <c r="I134" i="22"/>
  <c r="I1162" i="22" l="1"/>
  <c r="H10" i="24" l="1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B29" i="15" l="1"/>
  <c r="B30" i="15"/>
  <c r="B26" i="15"/>
  <c r="C26" i="15"/>
  <c r="E26" i="15"/>
  <c r="D26" i="15"/>
  <c r="G7" i="24" l="1"/>
  <c r="H7" i="24" s="1"/>
  <c r="G6" i="24"/>
  <c r="H6" i="24" s="1"/>
  <c r="G5" i="24"/>
  <c r="H5" i="24" s="1"/>
  <c r="G9" i="24" l="1"/>
  <c r="H9" i="24" s="1"/>
  <c r="G8" i="24"/>
  <c r="H8" i="24" s="1"/>
  <c r="B13" i="20"/>
  <c r="C11" i="20" s="1"/>
  <c r="D6" i="20"/>
  <c r="C6" i="20"/>
  <c r="B6" i="20"/>
  <c r="E5" i="20"/>
  <c r="F5" i="20" s="1"/>
  <c r="E4" i="20"/>
  <c r="D17" i="18"/>
  <c r="C17" i="18"/>
  <c r="B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C12" i="20" l="1"/>
  <c r="C13" i="20" s="1"/>
  <c r="E17" i="18"/>
  <c r="E6" i="20"/>
  <c r="F6" i="20" s="1"/>
  <c r="F4" i="20"/>
  <c r="B22" i="20" l="1"/>
  <c r="C19" i="20" s="1"/>
  <c r="C18" i="20" l="1"/>
  <c r="C21" i="20"/>
  <c r="C20" i="20"/>
  <c r="C22" i="20" l="1"/>
  <c r="T1148" i="21"/>
  <c r="F4" i="15"/>
  <c r="L26" i="12"/>
  <c r="K20" i="5"/>
  <c r="K21" i="5"/>
  <c r="K22" i="5"/>
  <c r="K23" i="5"/>
  <c r="K24" i="5"/>
  <c r="K25" i="5"/>
  <c r="K26" i="5"/>
  <c r="K27" i="5"/>
  <c r="K28" i="5"/>
  <c r="K29" i="5"/>
  <c r="K30" i="5"/>
  <c r="K31" i="5"/>
  <c r="K19" i="5"/>
  <c r="F4" i="5"/>
  <c r="H4" i="5" s="1"/>
  <c r="F5" i="5"/>
  <c r="H5" i="5" s="1"/>
  <c r="F6" i="5"/>
  <c r="H6" i="5" s="1"/>
  <c r="F7" i="5"/>
  <c r="H7" i="5" s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3" i="5"/>
  <c r="H3" i="5" s="1"/>
  <c r="F26" i="15" l="1"/>
  <c r="E20" i="5"/>
  <c r="E21" i="5"/>
  <c r="E22" i="5"/>
  <c r="E23" i="5"/>
  <c r="E24" i="5"/>
  <c r="E25" i="5"/>
  <c r="E26" i="5"/>
  <c r="E27" i="5"/>
  <c r="E28" i="5"/>
  <c r="E29" i="5"/>
  <c r="E30" i="5"/>
  <c r="E31" i="5"/>
  <c r="E19" i="5"/>
  <c r="G4" i="15"/>
  <c r="D32" i="5"/>
  <c r="C32" i="5"/>
  <c r="B32" i="5"/>
  <c r="K32" i="5"/>
  <c r="J32" i="5"/>
  <c r="I32" i="5"/>
  <c r="H32" i="5"/>
  <c r="H33" i="5" l="1"/>
  <c r="I33" i="5"/>
  <c r="J33" i="5"/>
  <c r="E32" i="5"/>
  <c r="C33" i="5" s="1"/>
  <c r="B31" i="15"/>
  <c r="C29" i="15" s="1"/>
  <c r="K33" i="5" l="1"/>
  <c r="D33" i="5"/>
  <c r="B33" i="5"/>
  <c r="C30" i="15"/>
  <c r="C31" i="15" s="1"/>
  <c r="E33" i="5" l="1"/>
  <c r="B26" i="12"/>
  <c r="E26" i="12"/>
  <c r="H26" i="12"/>
  <c r="I26" i="12"/>
  <c r="J26" i="12"/>
  <c r="M26" i="12"/>
  <c r="N26" i="12"/>
  <c r="F26" i="12"/>
  <c r="K26" i="12"/>
  <c r="G26" i="12"/>
  <c r="D26" i="12"/>
  <c r="C26" i="12"/>
  <c r="O54" i="12"/>
  <c r="O31" i="12"/>
  <c r="O4" i="12"/>
  <c r="B16" i="5"/>
  <c r="D16" i="5"/>
  <c r="E16" i="5"/>
  <c r="F16" i="5"/>
  <c r="C16" i="5"/>
  <c r="H16" i="5" l="1"/>
  <c r="G4" i="5"/>
  <c r="G8" i="5"/>
  <c r="G12" i="5"/>
  <c r="G3" i="5"/>
  <c r="G5" i="5"/>
  <c r="G13" i="5"/>
  <c r="G6" i="5"/>
  <c r="G14" i="5"/>
  <c r="G7" i="5"/>
  <c r="G11" i="5"/>
  <c r="G15" i="5"/>
  <c r="G9" i="5"/>
  <c r="G10" i="5"/>
  <c r="G26" i="15"/>
  <c r="O26" i="12"/>
  <c r="O53" i="12"/>
  <c r="G16" i="5" l="1"/>
</calcChain>
</file>

<file path=xl/sharedStrings.xml><?xml version="1.0" encoding="utf-8"?>
<sst xmlns="http://schemas.openxmlformats.org/spreadsheetml/2006/main" count="34518" uniqueCount="5928">
  <si>
    <t>BC</t>
  </si>
  <si>
    <t>AB</t>
  </si>
  <si>
    <t>SK</t>
  </si>
  <si>
    <t>MB</t>
  </si>
  <si>
    <t>ON</t>
  </si>
  <si>
    <t>QC</t>
  </si>
  <si>
    <t>NB</t>
  </si>
  <si>
    <t>NL</t>
  </si>
  <si>
    <t>NS</t>
  </si>
  <si>
    <t>PE</t>
  </si>
  <si>
    <t>YT</t>
  </si>
  <si>
    <t>NT</t>
  </si>
  <si>
    <t>NU</t>
  </si>
  <si>
    <t>Total Titles</t>
  </si>
  <si>
    <t>Total Editions</t>
  </si>
  <si>
    <t>Paid</t>
  </si>
  <si>
    <t>Controlled</t>
  </si>
  <si>
    <t>Titles</t>
  </si>
  <si>
    <t>Sun Media Corporation</t>
  </si>
  <si>
    <t>Metroland Media Group Ltd.</t>
  </si>
  <si>
    <t>TC.Transcontinental</t>
  </si>
  <si>
    <t>Black Press Group Ltd.</t>
  </si>
  <si>
    <t>Glacier Media Group</t>
  </si>
  <si>
    <t>Brunswick News Inc.</t>
  </si>
  <si>
    <t>Great West Newspapers, LP.</t>
  </si>
  <si>
    <t>Department of National Defence</t>
  </si>
  <si>
    <t>FP Newspapers Inc.</t>
  </si>
  <si>
    <t>Postmedia Network Inc.</t>
  </si>
  <si>
    <t>The Halifax Herald Ltd.</t>
  </si>
  <si>
    <t>Total Number of Titles</t>
  </si>
  <si>
    <t>Independent Titles</t>
  </si>
  <si>
    <t>Broadsheet</t>
  </si>
  <si>
    <t>Tabloid</t>
  </si>
  <si>
    <t>Format</t>
  </si>
  <si>
    <t>Controlled (Free)</t>
  </si>
  <si>
    <t>% of Total</t>
  </si>
  <si>
    <t>Corporate</t>
  </si>
  <si>
    <t xml:space="preserve"> Owner Type</t>
  </si>
  <si>
    <t># Websites</t>
  </si>
  <si>
    <t>Total Circulation of Largest Edition</t>
  </si>
  <si>
    <t>Websites as % of Total Titles</t>
  </si>
  <si>
    <t>Independent Groups*</t>
  </si>
  <si>
    <t>Total</t>
  </si>
  <si>
    <t>1 Edition per Week</t>
  </si>
  <si>
    <t>2 Editions per Week</t>
  </si>
  <si>
    <t>3 Editions per Week</t>
  </si>
  <si>
    <t>All Community Newspapers</t>
  </si>
  <si>
    <t>Owner</t>
  </si>
  <si>
    <t>Total Circulation</t>
  </si>
  <si>
    <t>Paid and Controlled Circulation Editions</t>
  </si>
  <si>
    <t>Paid/Controlled</t>
  </si>
  <si>
    <t># of Editions</t>
  </si>
  <si>
    <t>Average Total Circulation Per Edition</t>
  </si>
  <si>
    <t>% Total</t>
  </si>
  <si>
    <t>Ownership of Community Newspapers</t>
  </si>
  <si>
    <t># Titles</t>
  </si>
  <si>
    <t>Average Circulation Per Edition</t>
  </si>
  <si>
    <t>Year</t>
  </si>
  <si>
    <t>Annual Circulation Change</t>
  </si>
  <si>
    <t>CCAB</t>
  </si>
  <si>
    <t>Friday</t>
  </si>
  <si>
    <t>T</t>
  </si>
  <si>
    <t>Wednesday</t>
  </si>
  <si>
    <t>CMCA</t>
  </si>
  <si>
    <t>Association Franco-Yukonnaise</t>
  </si>
  <si>
    <t>B</t>
  </si>
  <si>
    <t>Thursday</t>
  </si>
  <si>
    <t>Monday</t>
  </si>
  <si>
    <t>Foam Lake Review Ltd.</t>
  </si>
  <si>
    <t>VC</t>
  </si>
  <si>
    <t>Eleanor Dahlman</t>
  </si>
  <si>
    <t>101026460 Saskatchewan Ltd.</t>
  </si>
  <si>
    <t>Jenson Publishing</t>
  </si>
  <si>
    <t>Dwaymar Enterprises Ltd.</t>
  </si>
  <si>
    <t>Wadena News Ltd.</t>
  </si>
  <si>
    <t>Pepperfram Ltd.</t>
  </si>
  <si>
    <t>Tuesday</t>
  </si>
  <si>
    <t>Parity Publishing Inc.</t>
  </si>
  <si>
    <t>Sunday</t>
  </si>
  <si>
    <t>P.S.</t>
  </si>
  <si>
    <t>Sask Valley Publishers Inc.</t>
  </si>
  <si>
    <t>Rosetown Publishing Co. Ltd.</t>
  </si>
  <si>
    <t>La Coopérative des publ. fransaskoises</t>
  </si>
  <si>
    <t>Saturday</t>
  </si>
  <si>
    <t>Beaver River Media</t>
  </si>
  <si>
    <t>Last Mountain Times Ltd.</t>
  </si>
  <si>
    <t>McKay Publications Ltd.</t>
  </si>
  <si>
    <t>Northern Pride Publications Ltd.</t>
  </si>
  <si>
    <t>Lucien and Jacqueline Chouinard</t>
  </si>
  <si>
    <t>The Lloydminster Source</t>
  </si>
  <si>
    <t>Jamac Publishing Ltd.</t>
  </si>
  <si>
    <t>Linda Mallett</t>
  </si>
  <si>
    <t>Four-Town Journal Ltd.</t>
  </si>
  <si>
    <t>Banner Publications</t>
  </si>
  <si>
    <t>Indian Head-Wolseley News</t>
  </si>
  <si>
    <t>588049 Saskatchewan Ltd.</t>
  </si>
  <si>
    <t>Winquist Ventures Ltd.</t>
  </si>
  <si>
    <t>Gravel Subscriptions Ltd.</t>
  </si>
  <si>
    <t>ABC</t>
  </si>
  <si>
    <t>Koskie Publications Ltd.</t>
  </si>
  <si>
    <t>Davidson Publishing Ltd.</t>
  </si>
  <si>
    <t>Highway 40 Courier</t>
  </si>
  <si>
    <t>Harve Friedel</t>
  </si>
  <si>
    <t>Gazette Post News</t>
  </si>
  <si>
    <t>Independent Printers Ltd.</t>
  </si>
  <si>
    <t>Publidiffusion Inc.</t>
  </si>
  <si>
    <t>Étincelle (L')</t>
  </si>
  <si>
    <t>Sherbrooke-Valois Inc.</t>
  </si>
  <si>
    <t>The Low Down to Hull &amp; Back News</t>
  </si>
  <si>
    <t>The Low Down To Hull &amp; Back News</t>
  </si>
  <si>
    <t>Reflet (Le)</t>
  </si>
  <si>
    <t>ODC</t>
  </si>
  <si>
    <t>Messager de Verdun (Le)</t>
  </si>
  <si>
    <t>SWN</t>
  </si>
  <si>
    <t>Rodrigue Bissonnette</t>
  </si>
  <si>
    <t>Your Local Journal</t>
  </si>
  <si>
    <t>Journal Saint-François (Le)</t>
  </si>
  <si>
    <t>Les Editions André Pomerleau Inc.</t>
  </si>
  <si>
    <t>Southwest News</t>
  </si>
  <si>
    <t>Écho Abitibien (L')</t>
  </si>
  <si>
    <t>Hebdo Journal (L')</t>
  </si>
  <si>
    <t>Courrier Frontenac</t>
  </si>
  <si>
    <t>Trait d’Union (Le)</t>
  </si>
  <si>
    <t>La Revue</t>
  </si>
  <si>
    <t>Revue (La)</t>
  </si>
  <si>
    <t>Town of Temiscaming</t>
  </si>
  <si>
    <t>Monthly</t>
  </si>
  <si>
    <t>Journal communautaire Le Monde inc.</t>
  </si>
  <si>
    <t>Monde (Le)</t>
  </si>
  <si>
    <t>St-Lambert Journal</t>
  </si>
  <si>
    <t>Stanstead Journal Publishing Inc.</t>
  </si>
  <si>
    <t>Voix (La)</t>
  </si>
  <si>
    <t>2 Rives (Les)</t>
  </si>
  <si>
    <t>Nouvelle de Sherbrooke</t>
  </si>
  <si>
    <t>Nouvelle de Sherbrooke (La)</t>
  </si>
  <si>
    <t>La Voix Ferrée</t>
  </si>
  <si>
    <t>Entrée Libre</t>
  </si>
  <si>
    <t>Pontiac Printshop Ltd.</t>
  </si>
  <si>
    <t>The Equity</t>
  </si>
  <si>
    <t>Hebdo du Saint-Maurice (L')</t>
  </si>
  <si>
    <t>Nord-Est</t>
  </si>
  <si>
    <t>Soleil de Châteauguay (Le)</t>
  </si>
  <si>
    <t>Quarterly</t>
  </si>
  <si>
    <t>Le Goeland Inc.</t>
  </si>
  <si>
    <t>Goeland (Le)</t>
  </si>
  <si>
    <t>Journal des Pays-d'en-Haut la Vallée</t>
  </si>
  <si>
    <t>Journal La Rafale Inc.</t>
  </si>
  <si>
    <t>Rafale (La)</t>
  </si>
  <si>
    <t>Écho d'en Haut Inc.</t>
  </si>
  <si>
    <t>Echo d'en Haut (L')</t>
  </si>
  <si>
    <t>Flambeau</t>
  </si>
  <si>
    <t>Information du Nord/Mont-Tremblant</t>
  </si>
  <si>
    <t>Mirabel (Le)</t>
  </si>
  <si>
    <t>Journal Le Nord</t>
  </si>
  <si>
    <t>Écho du Nord (L')</t>
  </si>
  <si>
    <t>Richelieu (Le)</t>
  </si>
  <si>
    <t>Canada Français (Le)</t>
  </si>
  <si>
    <t>L'Attisée</t>
  </si>
  <si>
    <t>Attisée (L')</t>
  </si>
  <si>
    <t>DBC Communications</t>
  </si>
  <si>
    <t>Courrier de St-Hyacinthe (Le)</t>
  </si>
  <si>
    <t>Journal de St-Hubert</t>
  </si>
  <si>
    <t>Éclaireur Progrès (L')</t>
  </si>
  <si>
    <t>Le Réveil</t>
  </si>
  <si>
    <t>Réveil (Le)</t>
  </si>
  <si>
    <t>Éveil (L')</t>
  </si>
  <si>
    <t>Concorde (La)</t>
  </si>
  <si>
    <t>Nord Info</t>
  </si>
  <si>
    <t>Beauce Média</t>
  </si>
  <si>
    <t>Le Reflet du Canton de Lingwick</t>
  </si>
  <si>
    <t>Reflet du Canton de Lingwick (Le)</t>
  </si>
  <si>
    <t>Information de Ste-Julie (L')</t>
  </si>
  <si>
    <t>Appel (L')</t>
  </si>
  <si>
    <t>Riverain (Le)</t>
  </si>
  <si>
    <t>Information du Nord (Ste-Agathe)</t>
  </si>
  <si>
    <t>Altitude Communications Inc.</t>
  </si>
  <si>
    <t>Journal Altitude 1350</t>
  </si>
  <si>
    <t>Journal de St-Bruno</t>
  </si>
  <si>
    <t>Éditions a la lettre</t>
  </si>
  <si>
    <t>Tour des Ponts (Le)</t>
  </si>
  <si>
    <t>Petite Nation (La)</t>
  </si>
  <si>
    <t>L'Horizon Inc.</t>
  </si>
  <si>
    <t>Horizon (L')</t>
  </si>
  <si>
    <t>Citoyen Abitibi-Ouest (Le)</t>
  </si>
  <si>
    <t>Frontière (La)</t>
  </si>
  <si>
    <t>Étoile du Lac (L')</t>
  </si>
  <si>
    <t>Saint-Laurent Portage (Le)</t>
  </si>
  <si>
    <t>Info Dimanche</t>
  </si>
  <si>
    <t>Municipalité de Rivière-Bleue</t>
  </si>
  <si>
    <t>Entre Deux Lacs</t>
  </si>
  <si>
    <t>Progrès Écho</t>
  </si>
  <si>
    <t>Rimouskois (Le)</t>
  </si>
  <si>
    <t>Avantage Votre journal (L')</t>
  </si>
  <si>
    <t>Servir</t>
  </si>
  <si>
    <t>Hebdo Rive-Nord</t>
  </si>
  <si>
    <t>London Publishing Corporation</t>
  </si>
  <si>
    <t>Quebec Chronicle-Telegraph</t>
  </si>
  <si>
    <t>Communications Basse-Ville Inc.</t>
  </si>
  <si>
    <t>Droit de Parole</t>
  </si>
  <si>
    <t>Actuel (L')</t>
  </si>
  <si>
    <t>Port Cartois (Le)</t>
  </si>
  <si>
    <t>Fred Ryan</t>
  </si>
  <si>
    <t>Pontiac Journal du Pontiac</t>
  </si>
  <si>
    <t>Avenir de l'Érable (L')</t>
  </si>
  <si>
    <t>Courrier Sud (Le)</t>
  </si>
  <si>
    <t>Écho de la Baie (L')</t>
  </si>
  <si>
    <t>Journal communautaire Le Portageur</t>
  </si>
  <si>
    <t>Portageur (Le)</t>
  </si>
  <si>
    <t>Coup d'Oeil (Le)</t>
  </si>
  <si>
    <t>The Chronicle</t>
  </si>
  <si>
    <t>Guide de Montréal-Nord</t>
  </si>
  <si>
    <t>Progrès Villeray</t>
  </si>
  <si>
    <t>Journal de St-Michel</t>
  </si>
  <si>
    <t>Voix Pop (La)</t>
  </si>
  <si>
    <t>Journal de Rosemont/Petite Patrie</t>
  </si>
  <si>
    <t>Michael Publishing Co. Inc.</t>
  </si>
  <si>
    <t>The Suburban West Island</t>
  </si>
  <si>
    <t>The Suburban East End Edition</t>
  </si>
  <si>
    <t>9030-2944 Quebec Inc.</t>
  </si>
  <si>
    <t>Parc Extension News</t>
  </si>
  <si>
    <t>Express d'Outremont (L')</t>
  </si>
  <si>
    <t>Canadian Jewish News</t>
  </si>
  <si>
    <t>Plateau (Le)</t>
  </si>
  <si>
    <t>Nouvelles Hochelaga-Maisonneuve</t>
  </si>
  <si>
    <t>Courrier Bordeaux/Cartierville (bil.)</t>
  </si>
  <si>
    <t>Courrier Ahuntsic</t>
  </si>
  <si>
    <t>L'Oie Blanche</t>
  </si>
  <si>
    <t>Oie Blanche (L')</t>
  </si>
  <si>
    <t>Écho de la Lièvre (L')</t>
  </si>
  <si>
    <t>Information de Mont-Joli (L')</t>
  </si>
  <si>
    <t>La Gazette de la Mauricie</t>
  </si>
  <si>
    <t>Gazette de la Mauricie (La)</t>
  </si>
  <si>
    <t>Voix Gaspésienne (La)</t>
  </si>
  <si>
    <t>Voix de la Matanie (La)</t>
  </si>
  <si>
    <t>La Gatineau</t>
  </si>
  <si>
    <t>Journal La Gatineau</t>
  </si>
  <si>
    <t>The Outlet Foundation Inc.</t>
  </si>
  <si>
    <t>The Township Outlet</t>
  </si>
  <si>
    <t>Reflet du Lac (Le)</t>
  </si>
  <si>
    <t>Peuple Lotbinière (Le)</t>
  </si>
  <si>
    <t>Courrier du Sud (Le)</t>
  </si>
  <si>
    <t>Townships Sun 1982 Ltd.</t>
  </si>
  <si>
    <t>The Townships Sun</t>
  </si>
  <si>
    <t>The Laval News</t>
  </si>
  <si>
    <t>Courrier Laval Bilingue</t>
  </si>
  <si>
    <t>Messager LaSalle (Le)</t>
  </si>
  <si>
    <t>Compagnie d'Edition André Paquette</t>
  </si>
  <si>
    <t>Les Editions Main Street</t>
  </si>
  <si>
    <t>Main Street</t>
  </si>
  <si>
    <t>Argenteuil (L')</t>
  </si>
  <si>
    <t>Messager de Lachine-Dorval (Le)</t>
  </si>
  <si>
    <t>L’Écho de Frontenac</t>
  </si>
  <si>
    <t>Écho de Frontenac (L')</t>
  </si>
  <si>
    <t>Voix du Sud (La)</t>
  </si>
  <si>
    <t>Écho de La Tuque et du Haut St-Mauric</t>
  </si>
  <si>
    <t>Le Placoteux</t>
  </si>
  <si>
    <t>Placoteux (Le)</t>
  </si>
  <si>
    <t>L’Hebdo Charlevoisien</t>
  </si>
  <si>
    <t>Hebdo Charlevoisien (L')</t>
  </si>
  <si>
    <t>Brome County News</t>
  </si>
  <si>
    <t>Eastern Door Communications</t>
  </si>
  <si>
    <t>The Eastern Door</t>
  </si>
  <si>
    <t>Action (L')</t>
  </si>
  <si>
    <t>Action du mercredi (L')</t>
  </si>
  <si>
    <t>Beesum Communications</t>
  </si>
  <si>
    <t>The Nation</t>
  </si>
  <si>
    <t>L'Imprimerie le Radar Inc.</t>
  </si>
  <si>
    <t>Radar (Le)</t>
  </si>
  <si>
    <t>Magazine de l'Île des Soeurs (Le)</t>
  </si>
  <si>
    <t>The Gleaner</t>
  </si>
  <si>
    <t>Express (L')</t>
  </si>
  <si>
    <t>The West Quebec Post</t>
  </si>
  <si>
    <t>Revue de Gatineau (La)</t>
  </si>
  <si>
    <t>Pharillon (Le)</t>
  </si>
  <si>
    <t>Sea-Coast Publications Inc.</t>
  </si>
  <si>
    <t>The Gaspé Spec</t>
  </si>
  <si>
    <t>Le Trait d'Union du Nord</t>
  </si>
  <si>
    <t>Trait d'Union du Nord (Le)</t>
  </si>
  <si>
    <t>Avenir des Rivières (L')</t>
  </si>
  <si>
    <t>Étoile (L')</t>
  </si>
  <si>
    <t>Le Courrier de Portneuf</t>
  </si>
  <si>
    <t>Courrier de Portneuf (Le)</t>
  </si>
  <si>
    <t>Cités Nouvelles/ City News (bil.)</t>
  </si>
  <si>
    <t>Nouvelles Hebdo</t>
  </si>
  <si>
    <t>The North Shore News</t>
  </si>
  <si>
    <t>Le Haut-St-François</t>
  </si>
  <si>
    <t>Haut St-François (Le)</t>
  </si>
  <si>
    <t>Progrès de Coaticook (Le)</t>
  </si>
  <si>
    <t>Progrès du Saguenay, Le</t>
  </si>
  <si>
    <t>Progrès Dimanche</t>
  </si>
  <si>
    <t>Sentinelle (La)</t>
  </si>
  <si>
    <t>Howard S. Billings High School</t>
  </si>
  <si>
    <t>Vision</t>
  </si>
  <si>
    <t>Havre (Le)</t>
  </si>
  <si>
    <t>Journal de Chambly</t>
  </si>
  <si>
    <t>Journal Adsum</t>
  </si>
  <si>
    <t>Journal Epik de Cacouna</t>
  </si>
  <si>
    <t>Brossard Éclair</t>
  </si>
  <si>
    <t>Relève (La)</t>
  </si>
  <si>
    <t>Seigneurie (La)</t>
  </si>
  <si>
    <t>Oeil Régional (L')</t>
  </si>
  <si>
    <t>Beauport Express</t>
  </si>
  <si>
    <t>Le Contact de Beaulac-Garthby</t>
  </si>
  <si>
    <t>Contact (Le)</t>
  </si>
  <si>
    <t>Plein Jour Baie-Comeau</t>
  </si>
  <si>
    <t>Bulletin d'Aylmer</t>
  </si>
  <si>
    <t>Actualités (Les)</t>
  </si>
  <si>
    <t>Citoyen de la Vallée de l'Or (Le)</t>
  </si>
  <si>
    <t>Lac St-Jean (Le)</t>
  </si>
  <si>
    <t>Pensée de Bagot (La)</t>
  </si>
  <si>
    <t>La Voix Acadienne</t>
  </si>
  <si>
    <t>Voix Acadienne (La)</t>
  </si>
  <si>
    <t>Island Press Ltd.</t>
  </si>
  <si>
    <t>Beverley and Karl Mallette</t>
  </si>
  <si>
    <t>CMCA*</t>
  </si>
  <si>
    <t>Les Pubs. des Grands-Lacs</t>
  </si>
  <si>
    <t>Rempart (Le)</t>
  </si>
  <si>
    <t>The Morris Group</t>
  </si>
  <si>
    <t>Wheatley Journal</t>
  </si>
  <si>
    <t>The Mirror Group</t>
  </si>
  <si>
    <t>1102282 Ontario Inc.</t>
  </si>
  <si>
    <t>Wawa Print &amp; Litho Inc.</t>
  </si>
  <si>
    <t>Hayter-Walden Publications Inc.</t>
  </si>
  <si>
    <t>The Review (996963 Ontario Inc.)</t>
  </si>
  <si>
    <t>Tweed News Publishing Co. Ltd.</t>
  </si>
  <si>
    <t>VAC</t>
  </si>
  <si>
    <t>Post City Magazines</t>
  </si>
  <si>
    <t>Thoi Bao Inc.</t>
  </si>
  <si>
    <t>Community Bulletin Newspaper Group, Inc.</t>
  </si>
  <si>
    <t>Salam Toronto Publications</t>
  </si>
  <si>
    <t>Alto Inc.</t>
  </si>
  <si>
    <t>Metropolitain (Le)</t>
  </si>
  <si>
    <t>Métro Courrier</t>
  </si>
  <si>
    <t>Métro Courrier (Le)</t>
  </si>
  <si>
    <t>L'Express</t>
  </si>
  <si>
    <t>Ward 9 Community News Inc.</t>
  </si>
  <si>
    <t>Burchell Publishing Co. Ltd.</t>
  </si>
  <si>
    <t>Tobermory Press Inc.</t>
  </si>
  <si>
    <t>Nouvelles (Les)</t>
  </si>
  <si>
    <t>Rankin Publications</t>
  </si>
  <si>
    <t>Allison Humphrey</t>
  </si>
  <si>
    <t>Lakeshore Community Publishing</t>
  </si>
  <si>
    <t>Tavistock Gazette Ltd.</t>
  </si>
  <si>
    <t>Sudbury South Side Story</t>
  </si>
  <si>
    <t>Publications Voyageur inc.</t>
  </si>
  <si>
    <t>Laurentian Media Group</t>
  </si>
  <si>
    <t>St. Marys Independent</t>
  </si>
  <si>
    <t>Wawatay Native Communications Society</t>
  </si>
  <si>
    <t>948892 Ontario Inc.</t>
  </si>
  <si>
    <t>London Publishing/Claridge Newspaper</t>
  </si>
  <si>
    <t>The Frontenac News</t>
  </si>
  <si>
    <t>Etcetera Publications</t>
  </si>
  <si>
    <t>Ridgetown Independent News</t>
  </si>
  <si>
    <t>Red Lake Digital Media</t>
  </si>
  <si>
    <t>Westend Weekly</t>
  </si>
  <si>
    <t>Fort Frances Times Ltd.</t>
  </si>
  <si>
    <t>Napanee Beaver Ltd.</t>
  </si>
  <si>
    <t>Andrew Hibbert and Ted Halwa</t>
  </si>
  <si>
    <t>Scugog Standard Shareholders Inc.</t>
  </si>
  <si>
    <t>Port Dover Maple Leaf Limited</t>
  </si>
  <si>
    <t>Comité d'action Place Lafontaine</t>
  </si>
  <si>
    <t>Gout de Vivre (Le)</t>
  </si>
  <si>
    <t>1211858 Ontario Limited</t>
  </si>
  <si>
    <t>Hill Times Publishing Inc.</t>
  </si>
  <si>
    <t>Dowellman Publishing Corp</t>
  </si>
  <si>
    <t>Orono Weekly Times</t>
  </si>
  <si>
    <t>Lynda Powless</t>
  </si>
  <si>
    <t>Weekday</t>
  </si>
  <si>
    <t>The Month Ahead</t>
  </si>
  <si>
    <t>John Benns and Campbell Clark</t>
  </si>
  <si>
    <t>The Morrisburg Leader Ltd.</t>
  </si>
  <si>
    <t>Wiadomosci Press Inc.</t>
  </si>
  <si>
    <t>Millbrook Times</t>
  </si>
  <si>
    <t>Mildmay Town and Country Crier</t>
  </si>
  <si>
    <t>706970 Ontario Inc.</t>
  </si>
  <si>
    <t>Marathon Mercury Printers Limited</t>
  </si>
  <si>
    <t>Manitouwadge Echo</t>
  </si>
  <si>
    <t>Manitoulin Publishing Co. Ltd.</t>
  </si>
  <si>
    <t>Altomédia Inc.</t>
  </si>
  <si>
    <t>L'Observateur (London)</t>
  </si>
  <si>
    <t>Jim Heyens and Sheila McBrayne</t>
  </si>
  <si>
    <t>The New Lanark Era Inc.</t>
  </si>
  <si>
    <t>Lakefield Herald Ltd.</t>
  </si>
  <si>
    <t>Helen Redgwell Hall</t>
  </si>
  <si>
    <t>Carrie Debrone</t>
  </si>
  <si>
    <t>1395344 Ontario Ltd.</t>
  </si>
  <si>
    <t>The Holidayer</t>
  </si>
  <si>
    <t>Scugog Communications Group</t>
  </si>
  <si>
    <t>William C. Cavell Enterprises Ltd.</t>
  </si>
  <si>
    <t>Ignace Driftwood</t>
  </si>
  <si>
    <t>Lisa Stewart</t>
  </si>
  <si>
    <t>Le Nord Inc.</t>
  </si>
  <si>
    <t>Harrow News Publishing Co. Inc.</t>
  </si>
  <si>
    <t>Régional (Le)</t>
  </si>
  <si>
    <t>L'Information (Hamilton/Burlington)</t>
  </si>
  <si>
    <t>Haldimand Advocate Limited</t>
  </si>
  <si>
    <t>Times Star Publishing</t>
  </si>
  <si>
    <t>Dundalk Herald Publishing</t>
  </si>
  <si>
    <t>W.H.A. Publications Ltd.</t>
  </si>
  <si>
    <t>Springwater News</t>
  </si>
  <si>
    <t>Cathedral Communications Inc.</t>
  </si>
  <si>
    <t>Eganville Leader Publishing Ltd.</t>
  </si>
  <si>
    <t>Alex Wilson Coldstream Ltd.</t>
  </si>
  <si>
    <t>Dorchester Signpost</t>
  </si>
  <si>
    <t>Deep River Community Assn. Inc.</t>
  </si>
  <si>
    <t>Creemore Echo Communications</t>
  </si>
  <si>
    <t>Journal De Cornwall (Le)</t>
  </si>
  <si>
    <t>The Chapleau Express</t>
  </si>
  <si>
    <t>Lithuanian Can. R. C. Cultural Soc. Inc.</t>
  </si>
  <si>
    <t>971847 Ontario Ltd.</t>
  </si>
  <si>
    <t>The Bay Observer</t>
  </si>
  <si>
    <t>Burford Times</t>
  </si>
  <si>
    <t>Tekawennake Publications</t>
  </si>
  <si>
    <t>North Huron Publishing Co. Inc.</t>
  </si>
  <si>
    <t>Blenheim Publishers</t>
  </si>
  <si>
    <t>The Valley Gazette</t>
  </si>
  <si>
    <t>The Highlands Courier</t>
  </si>
  <si>
    <t>Bancroft Times</t>
  </si>
  <si>
    <t>Ayr News Ltd.</t>
  </si>
  <si>
    <t>Aylmer Express Ltd.</t>
  </si>
  <si>
    <t>Atikokan Printing (1994) Ltd.</t>
  </si>
  <si>
    <t>River Town Times</t>
  </si>
  <si>
    <t>Glengarry News Ltd.</t>
  </si>
  <si>
    <t>Nortext Publishing Corporation</t>
  </si>
  <si>
    <t>Northern News Services Ltd.</t>
  </si>
  <si>
    <t>L'Aquilon</t>
  </si>
  <si>
    <t>Aquilon (L')</t>
  </si>
  <si>
    <t>Cascade Publishing Limited</t>
  </si>
  <si>
    <t>Advocate Printing &amp; Publishing Co.</t>
  </si>
  <si>
    <t>The Queens County Advance</t>
  </si>
  <si>
    <t>Courrier de la Nouvelle-Écosse (Le)</t>
  </si>
  <si>
    <t>Hub Now</t>
  </si>
  <si>
    <t>Oxford Journal Limited</t>
  </si>
  <si>
    <t>Oxford Journal</t>
  </si>
  <si>
    <t>Lighthouse Media Group</t>
  </si>
  <si>
    <t>The Lunenburg County Progress Bulletin</t>
  </si>
  <si>
    <t>Lighthouse Log</t>
  </si>
  <si>
    <t>Kings County Register</t>
  </si>
  <si>
    <t>Kings County Advertiser</t>
  </si>
  <si>
    <t>Inverness Communications Ltd.</t>
  </si>
  <si>
    <t>Coast Publishing Limited</t>
  </si>
  <si>
    <t>The Coast</t>
  </si>
  <si>
    <t>HRM West Community Herald</t>
  </si>
  <si>
    <t>Addington Publications Ltd.</t>
  </si>
  <si>
    <t>Guysborough Journal</t>
  </si>
  <si>
    <t>Fall River Laker</t>
  </si>
  <si>
    <t>The Digby Courier</t>
  </si>
  <si>
    <t>HRM East Community Herald</t>
  </si>
  <si>
    <t>Cole Harbour Weekly</t>
  </si>
  <si>
    <t>The Citizen-Record</t>
  </si>
  <si>
    <t>Trident Newspaper</t>
  </si>
  <si>
    <t>Aurora Newspaper</t>
  </si>
  <si>
    <t>HRM North Community Herald</t>
  </si>
  <si>
    <t>Bedford - Sackville Weekly News</t>
  </si>
  <si>
    <t>The Shoreline Journal</t>
  </si>
  <si>
    <t>Annapolis County Spectator</t>
  </si>
  <si>
    <t>The Georgian</t>
  </si>
  <si>
    <t>Le Gaboteur Inc.</t>
  </si>
  <si>
    <t>Gaboteur (Le)</t>
  </si>
  <si>
    <t>Northern Pen</t>
  </si>
  <si>
    <t>The Nor'Wester</t>
  </si>
  <si>
    <t>The Gulf News</t>
  </si>
  <si>
    <t>Codner Holdings Ltd.</t>
  </si>
  <si>
    <t>The Shoreline News</t>
  </si>
  <si>
    <t>The Southern Gazette</t>
  </si>
  <si>
    <t>The Pilot</t>
  </si>
  <si>
    <t>The Aurora</t>
  </si>
  <si>
    <t>The Coaster</t>
  </si>
  <si>
    <t>The Labradorian</t>
  </si>
  <si>
    <t>The Advertiser</t>
  </si>
  <si>
    <t>The Beacon</t>
  </si>
  <si>
    <t>The Packet</t>
  </si>
  <si>
    <t>The Compass</t>
  </si>
  <si>
    <t>Les Editions de Moniteur Acadien Inc.</t>
  </si>
  <si>
    <t>Moniteur Acadien (Le)</t>
  </si>
  <si>
    <t>the Times</t>
  </si>
  <si>
    <t>the Sou'wester</t>
  </si>
  <si>
    <t>the Metro</t>
  </si>
  <si>
    <t>the Lance</t>
  </si>
  <si>
    <t>the Herald</t>
  </si>
  <si>
    <t>Big and Colurful Printing &amp; Publ.</t>
  </si>
  <si>
    <t>Winkler Morden Voice</t>
  </si>
  <si>
    <t>Winkler Times</t>
  </si>
  <si>
    <t>3352391 Manitoba Ltd.</t>
  </si>
  <si>
    <t>Nickel Belt News</t>
  </si>
  <si>
    <t>Opasquia Times</t>
  </si>
  <si>
    <t>Teulon Tribune</t>
  </si>
  <si>
    <t>The Carillon</t>
  </si>
  <si>
    <t>Mennonite Central Committee</t>
  </si>
  <si>
    <t>Die Mennonitische Post</t>
  </si>
  <si>
    <t>Presse Ouest Ltée.</t>
  </si>
  <si>
    <t>La Liberté</t>
  </si>
  <si>
    <t>Souris Plaindealer</t>
  </si>
  <si>
    <t>Nesbitt Publishing Ltd.</t>
  </si>
  <si>
    <t>Crossroads This Week</t>
  </si>
  <si>
    <t>Selkirk Record</t>
  </si>
  <si>
    <t>Russell Banner</t>
  </si>
  <si>
    <t>The Roblin Review</t>
  </si>
  <si>
    <t>3259545 (Manitoba) Ltd.</t>
  </si>
  <si>
    <t>Rivers Banner/Gazette Reporter</t>
  </si>
  <si>
    <t>The Reston Recorder</t>
  </si>
  <si>
    <t>Central Plains Herald-Leader</t>
  </si>
  <si>
    <t>Sentinel Courier</t>
  </si>
  <si>
    <t>Neepawa Banner</t>
  </si>
  <si>
    <t>Morden Times</t>
  </si>
  <si>
    <t>The Minnedosa Tribune</t>
  </si>
  <si>
    <t>BKS Publishing Ltd.</t>
  </si>
  <si>
    <t>Struth Publishing Ltd.</t>
  </si>
  <si>
    <t>Killarney Guide</t>
  </si>
  <si>
    <t>the Headliner</t>
  </si>
  <si>
    <t>Chaloner Publishers</t>
  </si>
  <si>
    <t>Interlake Spectator</t>
  </si>
  <si>
    <t>South Mountain Press</t>
  </si>
  <si>
    <t>The Southern Journal</t>
  </si>
  <si>
    <t>Dauphin Herald</t>
  </si>
  <si>
    <t>Cartwright Southern Manitoba Review</t>
  </si>
  <si>
    <t>Boissevain Recorder Inc.</t>
  </si>
  <si>
    <t>The Boissevain Recorder</t>
  </si>
  <si>
    <t>Clipper Publishing Corp.</t>
  </si>
  <si>
    <t>Clipper Weekly</t>
  </si>
  <si>
    <t>The Review</t>
  </si>
  <si>
    <t>3229379 Manitoba Ltd.</t>
  </si>
  <si>
    <t>Potanga Steamship Company</t>
  </si>
  <si>
    <t>The Rocky Mountain Goat News</t>
  </si>
  <si>
    <t>Tumbler Ridge News Ltd.</t>
  </si>
  <si>
    <t>Driftwood Publishing Ltd.</t>
  </si>
  <si>
    <t>Observer Publishing Co Ltd</t>
  </si>
  <si>
    <t>Bengel Publishing Inc.</t>
  </si>
  <si>
    <t>Thompson River Publications Ltd.</t>
  </si>
  <si>
    <t>Osoyoos Times Ltd.</t>
  </si>
  <si>
    <t>Tydeman Publishing Ltd.</t>
  </si>
  <si>
    <t>Armstrong - Enderby Publishing Co. LTd.</t>
  </si>
  <si>
    <t>Valley Voice Ltd.</t>
  </si>
  <si>
    <t>Lumby Valley Times</t>
  </si>
  <si>
    <t>Julie Winkel</t>
  </si>
  <si>
    <t>Continental Newspapers Canada Ltd.</t>
  </si>
  <si>
    <t>Misko Publishing Limited Partnership</t>
  </si>
  <si>
    <t>West's International</t>
  </si>
  <si>
    <t>Gabriola Sounder Media Inc.</t>
  </si>
  <si>
    <t>Fort Nelson News Ltd.</t>
  </si>
  <si>
    <t>Draper, Dobie &amp; Company Inc.</t>
  </si>
  <si>
    <t>Okanagan Advertiser</t>
  </si>
  <si>
    <t>Star News Inc.</t>
  </si>
  <si>
    <t>Slave Lake Scope</t>
  </si>
  <si>
    <t>E.J. Lewchuck &amp; Associates Ltd.</t>
  </si>
  <si>
    <t>Caribou Publishing</t>
  </si>
  <si>
    <t>Veteran Eagle</t>
  </si>
  <si>
    <t>Vermilion Voice</t>
  </si>
  <si>
    <t>Vegreville News Advertiser</t>
  </si>
  <si>
    <t>Valley Views Publishing Ltd.</t>
  </si>
  <si>
    <t>Two Hills and County Chronicle</t>
  </si>
  <si>
    <t>Capital Printers Ltd.</t>
  </si>
  <si>
    <t>Grizzly Gazette (1990) Inc.</t>
  </si>
  <si>
    <t>Strathmore Times Inc.</t>
  </si>
  <si>
    <t>Smoky Signal Press Ltd.</t>
  </si>
  <si>
    <t>South Peace News Ltd.</t>
  </si>
  <si>
    <t>847562 Alberta Ltd.</t>
  </si>
  <si>
    <t>The Mountaineer Publishing Co. Ltd.</t>
  </si>
  <si>
    <t>W and E Cowley Publishing Ltd.</t>
  </si>
  <si>
    <t>Holmes Publishing Co. Ltd.</t>
  </si>
  <si>
    <t>Lac Ste. Anne Bulletin</t>
  </si>
  <si>
    <t>Mackenzie Report Inc.</t>
  </si>
  <si>
    <t>Pipestone Publishing</t>
  </si>
  <si>
    <t>Village of Hythe</t>
  </si>
  <si>
    <t>The Hinton Voice Inc.</t>
  </si>
  <si>
    <t>Grande Cache Mountaineer (2013) Ltd.</t>
  </si>
  <si>
    <t>1156649 Alberta Ltd.</t>
  </si>
  <si>
    <t>Mac Media Inc.</t>
  </si>
  <si>
    <t>Macleod Gazette (2001) Limited</t>
  </si>
  <si>
    <t>The Weekly Anchor</t>
  </si>
  <si>
    <t>Le Franco</t>
  </si>
  <si>
    <t>Franco (Le)</t>
  </si>
  <si>
    <t>Coronation Review Limited</t>
  </si>
  <si>
    <t>Drumheller Mail Ltd.</t>
  </si>
  <si>
    <t>The Pass Herald Ltd.</t>
  </si>
  <si>
    <t>Consort Enterprise</t>
  </si>
  <si>
    <t>EMS Press Ltd.</t>
  </si>
  <si>
    <t>Steve Jeffrey</t>
  </si>
  <si>
    <t>Temple City Star</t>
  </si>
  <si>
    <t>Camrose Booster Ltd.</t>
  </si>
  <si>
    <t>ViaPlus Communications Inc.</t>
  </si>
  <si>
    <t>Chinook (Le)</t>
  </si>
  <si>
    <t>Nesbitt Publishing Company Ltd.</t>
  </si>
  <si>
    <t>Rural Roots Marketing Group Inc.</t>
  </si>
  <si>
    <t>Bassano Publishers</t>
  </si>
  <si>
    <t>ID</t>
  </si>
  <si>
    <t>CCNA Membership</t>
  </si>
  <si>
    <t>Audit End Date</t>
  </si>
  <si>
    <t>Audit Basis</t>
  </si>
  <si>
    <t>Paid Circulation</t>
  </si>
  <si>
    <t>EDITION</t>
  </si>
  <si>
    <t>Format (T/B)</t>
  </si>
  <si>
    <t>Market</t>
  </si>
  <si>
    <t>Prov</t>
  </si>
  <si>
    <t>Newspaper</t>
  </si>
  <si>
    <t>Controlled Circulation</t>
  </si>
  <si>
    <t>Clients - PUB - Circ and Owner - for Snapshot</t>
  </si>
  <si>
    <t>PROV</t>
  </si>
  <si>
    <t>CCNA ID</t>
  </si>
  <si>
    <t>CCNA Membership Type</t>
  </si>
  <si>
    <t>Publication Language</t>
  </si>
  <si>
    <t>Owner Type</t>
  </si>
  <si>
    <t>Publication Type</t>
  </si>
  <si>
    <t>Publisher Fname</t>
  </si>
  <si>
    <t>Publisher Lname</t>
  </si>
  <si>
    <t>Title</t>
  </si>
  <si>
    <t>Telephone</t>
  </si>
  <si>
    <t>Email</t>
  </si>
  <si>
    <t>Web site</t>
  </si>
  <si>
    <t>AUDIT BASIS</t>
  </si>
  <si>
    <t>Edition of Record</t>
  </si>
  <si>
    <t>Frequency of This Edition</t>
  </si>
  <si>
    <t>100 Mile Free Press</t>
  </si>
  <si>
    <t>100 Mile House</t>
  </si>
  <si>
    <t>Black Press Ltd.</t>
  </si>
  <si>
    <t>General</t>
  </si>
  <si>
    <t>English</t>
  </si>
  <si>
    <t>Community Newspaper</t>
  </si>
  <si>
    <t>Chris</t>
  </si>
  <si>
    <t>Nickless</t>
  </si>
  <si>
    <t>Publisher</t>
  </si>
  <si>
    <t>250-395-2219</t>
  </si>
  <si>
    <t>publisher@100milefreepress.net</t>
  </si>
  <si>
    <t>www.100milefreepress.net</t>
  </si>
  <si>
    <t>Weekly</t>
  </si>
  <si>
    <t>Sorel/Tracy</t>
  </si>
  <si>
    <t>None</t>
  </si>
  <si>
    <t>French</t>
  </si>
  <si>
    <t>Pierre</t>
  </si>
  <si>
    <t>Plante</t>
  </si>
  <si>
    <t>450-742-9409</t>
  </si>
  <si>
    <t>pierre.plante@monteregieweb.com</t>
  </si>
  <si>
    <t>www.les2rives.com</t>
  </si>
  <si>
    <t>Abitibi Express Rouyn-Noranda/Abitibi-Ouest</t>
  </si>
  <si>
    <t>Rouyn-Noranda / Abitibi-Ouest</t>
  </si>
  <si>
    <t>819-797-6776</t>
  </si>
  <si>
    <t>redaction.abitibi@transcontinental.ca</t>
  </si>
  <si>
    <t>www.abitibiouestrouynnoranda.ca</t>
  </si>
  <si>
    <t>Abitibi Express Vallée-de-l'Or/Amos-région</t>
  </si>
  <si>
    <t>Vallée-de-l'Or/Amos-Harricana</t>
  </si>
  <si>
    <t>819-874-2151</t>
  </si>
  <si>
    <t>www.valleedeloramosregion.ca</t>
  </si>
  <si>
    <t>Accès</t>
  </si>
  <si>
    <t>Saint-Sauveur</t>
  </si>
  <si>
    <t>9061-6632 Quebec Inc.</t>
  </si>
  <si>
    <t>Independent</t>
  </si>
  <si>
    <t>Mary-Josée</t>
  </si>
  <si>
    <t>Gladu</t>
  </si>
  <si>
    <t>450-227-7999</t>
  </si>
  <si>
    <t>mjgladu@acceslaurentides.com</t>
  </si>
  <si>
    <t>www.journalacces.ca</t>
  </si>
  <si>
    <t>London/Sarnia/Woodstock</t>
  </si>
  <si>
    <t>Denis</t>
  </si>
  <si>
    <t>Poirier</t>
  </si>
  <si>
    <t>Éditeur</t>
  </si>
  <si>
    <t>519-433-4130</t>
  </si>
  <si>
    <t>denis@lemetropolitain.com</t>
  </si>
  <si>
    <t>www.laction.ca</t>
  </si>
  <si>
    <t>Action d'Autray (L')</t>
  </si>
  <si>
    <t>Louiseville/Berthier/Saint-Gabriel</t>
  </si>
  <si>
    <t>Lyne</t>
  </si>
  <si>
    <t>Baribeau</t>
  </si>
  <si>
    <t>450-759-3664</t>
  </si>
  <si>
    <t>infolanaudiere@transcontinental.ca</t>
  </si>
  <si>
    <t>www.lactiondautray.com</t>
  </si>
  <si>
    <t>Joliette</t>
  </si>
  <si>
    <t>Benoit</t>
  </si>
  <si>
    <t>Bazinet</t>
  </si>
  <si>
    <t>450-752-0447</t>
  </si>
  <si>
    <t>expression@pandore.qc.ca</t>
  </si>
  <si>
    <t>www.journalexpression.com</t>
  </si>
  <si>
    <t>Action Week-End (L')</t>
  </si>
  <si>
    <t>Joliette/Rawdon</t>
  </si>
  <si>
    <t>journalaction@citenet.net</t>
  </si>
  <si>
    <t>www.laction.com</t>
  </si>
  <si>
    <t>Asbestos</t>
  </si>
  <si>
    <t>819-879-6681</t>
  </si>
  <si>
    <t>carole.pellerin@hebdosquebecor.com</t>
  </si>
  <si>
    <t>lesactualites.canoe.ca</t>
  </si>
  <si>
    <t>Actualités CDN-NDG</t>
  </si>
  <si>
    <t>Côte-des-Neiges/Notre-Dame-de-Grâce</t>
  </si>
  <si>
    <t>Actualités CDN</t>
  </si>
  <si>
    <t>Marie</t>
  </si>
  <si>
    <t>Cicchini</t>
  </si>
  <si>
    <t>514-342-7638</t>
  </si>
  <si>
    <t>redaction@lesactualites.ca</t>
  </si>
  <si>
    <t>www.lesactualites.ca</t>
  </si>
  <si>
    <t>Québec</t>
  </si>
  <si>
    <t>Louis</t>
  </si>
  <si>
    <t>Mercier</t>
  </si>
  <si>
    <t>418-686-6400</t>
  </si>
  <si>
    <t>redaction_quebec@transcontinental.ca</t>
  </si>
  <si>
    <t>www.lactuel.com</t>
  </si>
  <si>
    <t>Advance</t>
  </si>
  <si>
    <t>Flesherton</t>
  </si>
  <si>
    <t>Matthew</t>
  </si>
  <si>
    <t>Walls</t>
  </si>
  <si>
    <t>519-923-2203</t>
  </si>
  <si>
    <t>dundalk.heraldnews@gmail.com</t>
  </si>
  <si>
    <t>www.dundalkherald.ca</t>
  </si>
  <si>
    <t>Melville</t>
  </si>
  <si>
    <t>Grasslands News Group</t>
  </si>
  <si>
    <t>Ashfield</t>
  </si>
  <si>
    <t>306-728-5448</t>
  </si>
  <si>
    <t>melvilleadvance@sasktel.net</t>
  </si>
  <si>
    <t>www.melvilleadvance.com</t>
  </si>
  <si>
    <t>Advance Gazette</t>
  </si>
  <si>
    <t>Wynyard</t>
  </si>
  <si>
    <t>Bob</t>
  </si>
  <si>
    <t>Johnson</t>
  </si>
  <si>
    <t>306-554-2224</t>
  </si>
  <si>
    <t>bob.johnson@sasktel.net</t>
  </si>
  <si>
    <t>www.wynyardadvance.com</t>
  </si>
  <si>
    <t>Advertiser</t>
  </si>
  <si>
    <t>Woodbridge</t>
  </si>
  <si>
    <t>Karl</t>
  </si>
  <si>
    <t>Mallette</t>
  </si>
  <si>
    <t>905-729-4501</t>
  </si>
  <si>
    <t>wa@csolve.net</t>
  </si>
  <si>
    <t>www.ontariosauctionpaper.com</t>
  </si>
  <si>
    <t>Advisor</t>
  </si>
  <si>
    <t>Lanigan</t>
  </si>
  <si>
    <t>Linda</t>
  </si>
  <si>
    <t>Mallett</t>
  </si>
  <si>
    <t>306-365-2010</t>
  </si>
  <si>
    <t>laniganadvisor@sasktel.net</t>
  </si>
  <si>
    <t>Advocate</t>
  </si>
  <si>
    <t>Mitchell</t>
  </si>
  <si>
    <t>Andy</t>
  </si>
  <si>
    <t>Bader</t>
  </si>
  <si>
    <t>519-348-8431</t>
  </si>
  <si>
    <t>andy.bader@sunmedia.ca</t>
  </si>
  <si>
    <t>www.mitchelladvocate.com</t>
  </si>
  <si>
    <t>Age Dispatch</t>
  </si>
  <si>
    <t>Strathroy</t>
  </si>
  <si>
    <t>LeBlanc</t>
  </si>
  <si>
    <t>519-245-2370</t>
  </si>
  <si>
    <t>linda.leblanc@sunmedia.ca</t>
  </si>
  <si>
    <t>www.strathroyagedispatch.com</t>
  </si>
  <si>
    <t>Airdrie City View</t>
  </si>
  <si>
    <t>Airdrie</t>
  </si>
  <si>
    <t>Cameron</t>
  </si>
  <si>
    <t>Christianson</t>
  </si>
  <si>
    <t>403-948-1885</t>
  </si>
  <si>
    <t>cchristianson@airdrie.greatwest.ca</t>
  </si>
  <si>
    <t>www.airdriecityview.com</t>
  </si>
  <si>
    <t>Airdrie Echo</t>
  </si>
  <si>
    <t>Ed</t>
  </si>
  <si>
    <t>Huculak</t>
  </si>
  <si>
    <t>403-948-7280</t>
  </si>
  <si>
    <t>ed.huculak@sunmedia.ca</t>
  </si>
  <si>
    <t>www.airdrieecho.com</t>
  </si>
  <si>
    <t>Alberni Valley News</t>
  </si>
  <si>
    <t>Port Alberni</t>
  </si>
  <si>
    <t>Teresa</t>
  </si>
  <si>
    <t>Bird</t>
  </si>
  <si>
    <t>250-723-6399</t>
  </si>
  <si>
    <t>publisher@albernivalleynews.com</t>
  </si>
  <si>
    <t>www.albernivalleynews.com</t>
  </si>
  <si>
    <t>Aldergrove Star</t>
  </si>
  <si>
    <t>Aldergrove</t>
  </si>
  <si>
    <t>Dwayne</t>
  </si>
  <si>
    <t>Weldendorf</t>
  </si>
  <si>
    <t>604-856-8303</t>
  </si>
  <si>
    <t>publisher@aldergrovestar.com</t>
  </si>
  <si>
    <t>www.aldergrovestar.com</t>
  </si>
  <si>
    <t>Alliston Herald</t>
  </si>
  <si>
    <t>Alliston</t>
  </si>
  <si>
    <t>Ian</t>
  </si>
  <si>
    <t>Proudfoot</t>
  </si>
  <si>
    <t>705-435-6228</t>
  </si>
  <si>
    <t>iproudfoot@metroland.com</t>
  </si>
  <si>
    <t>www.simcoe.com</t>
  </si>
  <si>
    <t>Almaguin News</t>
  </si>
  <si>
    <t>Burks Falls</t>
  </si>
  <si>
    <t>705-382-9996</t>
  </si>
  <si>
    <t>www.almaguinnews.com</t>
  </si>
  <si>
    <t>Ancaster News</t>
  </si>
  <si>
    <t>Ancaster</t>
  </si>
  <si>
    <t>Neil</t>
  </si>
  <si>
    <t>Oliver</t>
  </si>
  <si>
    <t>905-664-8800</t>
  </si>
  <si>
    <t>noliver@metroland.com</t>
  </si>
  <si>
    <t>www.ancasternews.com</t>
  </si>
  <si>
    <t>Anchor Weekly</t>
  </si>
  <si>
    <t>Chestermere</t>
  </si>
  <si>
    <t>Steve</t>
  </si>
  <si>
    <t>Jeffrey</t>
  </si>
  <si>
    <t>403-774-1352</t>
  </si>
  <si>
    <t>steve@theanchor.ca</t>
  </si>
  <si>
    <t>www.theanchor.ca</t>
  </si>
  <si>
    <t>Annapolis County</t>
  </si>
  <si>
    <t>902-681-2121</t>
  </si>
  <si>
    <t>info@annapolisspectator.ca</t>
  </si>
  <si>
    <t>www.annapolisspectator.ca</t>
  </si>
  <si>
    <t>Annex Gleaner</t>
  </si>
  <si>
    <t>Toronto</t>
  </si>
  <si>
    <t>416-504-6987</t>
  </si>
  <si>
    <t>gleanernewseditor@yahoo.ca</t>
  </si>
  <si>
    <t>www.gleanernews.ca</t>
  </si>
  <si>
    <t>Sainte-Foy</t>
  </si>
  <si>
    <t>Alain</t>
  </si>
  <si>
    <t>Lepage</t>
  </si>
  <si>
    <t>alain.lepage@transcontinental.ca</t>
  </si>
  <si>
    <t>www.lappel.com</t>
  </si>
  <si>
    <t>Yellowknife</t>
  </si>
  <si>
    <t>Bessette</t>
  </si>
  <si>
    <t>867-873-6603</t>
  </si>
  <si>
    <t>direction_aquilon@mac.com</t>
  </si>
  <si>
    <t>www.aquilon.nt.ca</t>
  </si>
  <si>
    <t>Lachute</t>
  </si>
  <si>
    <t>François</t>
  </si>
  <si>
    <t>Leblanc</t>
  </si>
  <si>
    <t>450-562-2494</t>
  </si>
  <si>
    <t>francois.leblanc@eap.on.ca</t>
  </si>
  <si>
    <t>www.largenteuil.ca</t>
  </si>
  <si>
    <t>Argus &amp; Teulon Times</t>
  </si>
  <si>
    <t>Stonewall</t>
  </si>
  <si>
    <t>Jenifer</t>
  </si>
  <si>
    <t>Walker</t>
  </si>
  <si>
    <t>204-467-2421</t>
  </si>
  <si>
    <t>jenifer.walker@sunmedia.ca</t>
  </si>
  <si>
    <t>www.stonewallargusteulontimes.com</t>
  </si>
  <si>
    <t>Arprior Chronicle-Guide</t>
  </si>
  <si>
    <t>Arnprior</t>
  </si>
  <si>
    <t>Mike</t>
  </si>
  <si>
    <t>Mount</t>
  </si>
  <si>
    <t>613-283-3182</t>
  </si>
  <si>
    <t>mike.mount@metroland.com</t>
  </si>
  <si>
    <t>www.yourottawaregion.com</t>
  </si>
  <si>
    <t>Arrow Lakes News</t>
  </si>
  <si>
    <t>Nakusp</t>
  </si>
  <si>
    <t>Mavis</t>
  </si>
  <si>
    <t>Cann</t>
  </si>
  <si>
    <t>250-837-4667</t>
  </si>
  <si>
    <t>publisher@arrowlakesnews.com</t>
  </si>
  <si>
    <t>www.arrowlakesnews.com</t>
  </si>
  <si>
    <t>Arthur Enterprise News</t>
  </si>
  <si>
    <t>Arthur</t>
  </si>
  <si>
    <t>Dianne</t>
  </si>
  <si>
    <t>Hatch</t>
  </si>
  <si>
    <t>519-323-1550</t>
  </si>
  <si>
    <t>dhatch@wellingtonnorth.com</t>
  </si>
  <si>
    <t>www.wellingtonnorth.com</t>
  </si>
  <si>
    <t>Assiniboia Times</t>
  </si>
  <si>
    <t>Assiniboia</t>
  </si>
  <si>
    <t>Glacier Media Inc.</t>
  </si>
  <si>
    <t>Kevin</t>
  </si>
  <si>
    <t>Rasmussen</t>
  </si>
  <si>
    <t>306-642-5901</t>
  </si>
  <si>
    <t>kevin@assiniboiatimes.ca</t>
  </si>
  <si>
    <t>Atikokan Progress</t>
  </si>
  <si>
    <t>Atikokan</t>
  </si>
  <si>
    <t>Eve Shine</t>
  </si>
  <si>
    <t>/ Michael McKinnon</t>
  </si>
  <si>
    <t>807-597-2731</t>
  </si>
  <si>
    <t>info@atikokanprogress.ca</t>
  </si>
  <si>
    <t>www.atikokanprogress.ca</t>
  </si>
  <si>
    <t>Atlantic Post Calls</t>
  </si>
  <si>
    <t>Montague</t>
  </si>
  <si>
    <t>Paul</t>
  </si>
  <si>
    <t>MacNeill</t>
  </si>
  <si>
    <t>902-838-2515</t>
  </si>
  <si>
    <t>paul@peicanada.com</t>
  </si>
  <si>
    <t>www.peicanada.com</t>
  </si>
  <si>
    <t>Other</t>
  </si>
  <si>
    <t>Saint-Jean Port Joli</t>
  </si>
  <si>
    <t>418-598-9590</t>
  </si>
  <si>
    <t>journal.attisee@videotron.ca</t>
  </si>
  <si>
    <t>www.lattisee.com</t>
  </si>
  <si>
    <t>CFB Greenwood</t>
  </si>
  <si>
    <t>Sustaining</t>
  </si>
  <si>
    <t>DND</t>
  </si>
  <si>
    <t>14 Wing Greenwood</t>
  </si>
  <si>
    <t>902-765-1494</t>
  </si>
  <si>
    <t>auroraeditor@ns.aliantzinc.ca</t>
  </si>
  <si>
    <t>www.auroranewspaper.com</t>
  </si>
  <si>
    <t>Aurore Boreale (L')</t>
  </si>
  <si>
    <t>Whitehorse</t>
  </si>
  <si>
    <t>Cecile</t>
  </si>
  <si>
    <t>Girard</t>
  </si>
  <si>
    <t>Éditrice</t>
  </si>
  <si>
    <t>867-667-2931</t>
  </si>
  <si>
    <t>auroredir@afy.yk.ca</t>
  </si>
  <si>
    <t>auroreboreale.ca</t>
  </si>
  <si>
    <t>Bi-weekly</t>
  </si>
  <si>
    <t>Autour de L'Ile</t>
  </si>
  <si>
    <t>L'Île-d'Orléans</t>
  </si>
  <si>
    <t>Shaienks</t>
  </si>
  <si>
    <t>418-828-0330</t>
  </si>
  <si>
    <t>autourdelile@videotron.ca</t>
  </si>
  <si>
    <t>www.autourdelile.com</t>
  </si>
  <si>
    <t>Autre Voix (L')</t>
  </si>
  <si>
    <t>Sainte-Anne-de-Beaupré</t>
  </si>
  <si>
    <t>418-827-1511</t>
  </si>
  <si>
    <t>redaction.lautrevoix@tc.tc</t>
  </si>
  <si>
    <t>www.lautrevoix.com</t>
  </si>
  <si>
    <t>Avantage Gaspésien (L')</t>
  </si>
  <si>
    <t>Matane/Ste-anne des Mont</t>
  </si>
  <si>
    <t>Rene</t>
  </si>
  <si>
    <t>Alary</t>
  </si>
  <si>
    <t>418-722-0205</t>
  </si>
  <si>
    <t>rene.alary@tc.tc</t>
  </si>
  <si>
    <t>www.lavantage.qc.ca</t>
  </si>
  <si>
    <t>Rimouski</t>
  </si>
  <si>
    <t>Jean-Claude</t>
  </si>
  <si>
    <t>Leclerc</t>
  </si>
  <si>
    <t>ralary@lavantage.qc.ca</t>
  </si>
  <si>
    <t>Avant-Poste (L')</t>
  </si>
  <si>
    <t>Amqui</t>
  </si>
  <si>
    <t>Claude</t>
  </si>
  <si>
    <t>Roy</t>
  </si>
  <si>
    <t>418-629-3443</t>
  </si>
  <si>
    <t>aposte@quebectel.com</t>
  </si>
  <si>
    <t>lavantposte.canoe.ca</t>
  </si>
  <si>
    <t>Plessisville</t>
  </si>
  <si>
    <t>Sylvie</t>
  </si>
  <si>
    <t>Côté</t>
  </si>
  <si>
    <t>819-758-6211</t>
  </si>
  <si>
    <t>ferable@ivic.qc.ca</t>
  </si>
  <si>
    <t>www.reseauselect.com</t>
  </si>
  <si>
    <t>Avenir de l'Est</t>
  </si>
  <si>
    <t>Montréal (Pointe-aux-Trembles)</t>
  </si>
  <si>
    <t>Sauvé</t>
  </si>
  <si>
    <t>514-899-5888</t>
  </si>
  <si>
    <t>redaction_est@transcontinental.ca</t>
  </si>
  <si>
    <t>www.avenirdelest.com</t>
  </si>
  <si>
    <t>Farnham/Bedford</t>
  </si>
  <si>
    <t>Charles</t>
  </si>
  <si>
    <t>Couture</t>
  </si>
  <si>
    <t>450-293-3138</t>
  </si>
  <si>
    <t>diane.st-pierre@canadafrancais.com</t>
  </si>
  <si>
    <t>www.avenir-rivieres.com</t>
  </si>
  <si>
    <t>Aylmer Express</t>
  </si>
  <si>
    <t>Aylmer</t>
  </si>
  <si>
    <t>John</t>
  </si>
  <si>
    <t>Hueston</t>
  </si>
  <si>
    <t>519-773-3126</t>
  </si>
  <si>
    <t>jhueston@aylmerexpress.ca</t>
  </si>
  <si>
    <t>www.aylmerexpress.ca</t>
  </si>
  <si>
    <t>AAM</t>
  </si>
  <si>
    <t>Ayr News</t>
  </si>
  <si>
    <t>Ayr</t>
  </si>
  <si>
    <t>Heidi</t>
  </si>
  <si>
    <t>Ostner</t>
  </si>
  <si>
    <t>519-632-7432</t>
  </si>
  <si>
    <t>ayrnews@golden.net</t>
  </si>
  <si>
    <t>www.ayrnews.ca</t>
  </si>
  <si>
    <t>Bancroft This Week</t>
  </si>
  <si>
    <t>Bancroft</t>
  </si>
  <si>
    <t>Maple Key Media</t>
  </si>
  <si>
    <t>Bram</t>
  </si>
  <si>
    <t>Lebo</t>
  </si>
  <si>
    <t>613-332-2002</t>
  </si>
  <si>
    <t>bram@haliburtonhighlander.ca</t>
  </si>
  <si>
    <t>www.bancroftthisweek.com</t>
  </si>
  <si>
    <t>Banner Post</t>
  </si>
  <si>
    <t>Manning</t>
  </si>
  <si>
    <t>Tom</t>
  </si>
  <si>
    <t>Mihaly</t>
  </si>
  <si>
    <t>780-926-2000</t>
  </si>
  <si>
    <t>tmihaly@telus.net</t>
  </si>
  <si>
    <t>mrnews.ca/the-banner-post-mrnews</t>
  </si>
  <si>
    <t>Barrie Advance</t>
  </si>
  <si>
    <t>Barrie</t>
  </si>
  <si>
    <t>705-726-0573</t>
  </si>
  <si>
    <t>Bashaw Star</t>
  </si>
  <si>
    <t>Bashaw</t>
  </si>
  <si>
    <t>403-742-2395</t>
  </si>
  <si>
    <t>ddoell@stettlerindependent.com</t>
  </si>
  <si>
    <t>www.stettlerindependent.com</t>
  </si>
  <si>
    <t>Bayview Post</t>
  </si>
  <si>
    <t>Lorne</t>
  </si>
  <si>
    <t>London</t>
  </si>
  <si>
    <t>416-250-7979</t>
  </si>
  <si>
    <t>lornelondon@postcity.com</t>
  </si>
  <si>
    <t>www.postcity.com</t>
  </si>
  <si>
    <t>Beach Metro Community News</t>
  </si>
  <si>
    <t>Carole</t>
  </si>
  <si>
    <t>Stimmell</t>
  </si>
  <si>
    <t>416-698-1164</t>
  </si>
  <si>
    <t>editor@beachmetro.com</t>
  </si>
  <si>
    <t>www.beachmetro.com</t>
  </si>
  <si>
    <t>Beach-Riverdale Mirror</t>
  </si>
  <si>
    <t>416-493-4400</t>
  </si>
  <si>
    <t>www.insidetoronto.com</t>
  </si>
  <si>
    <t>Beacon Star</t>
  </si>
  <si>
    <t>Parry Sound</t>
  </si>
  <si>
    <t>705-746-2104</t>
  </si>
  <si>
    <t>www.cottagecountrynow.ca</t>
  </si>
  <si>
    <t>Sainte-Marie/Saint-Joseph</t>
  </si>
  <si>
    <t>Lise</t>
  </si>
  <si>
    <t>Doyon</t>
  </si>
  <si>
    <t>418-387-8000</t>
  </si>
  <si>
    <t>lise.doyon@hebdosquebecor.com</t>
  </si>
  <si>
    <t>beaucemedia.canoe.ca</t>
  </si>
  <si>
    <t>Beaumont News</t>
  </si>
  <si>
    <t>Beaumont</t>
  </si>
  <si>
    <t>Jean</t>
  </si>
  <si>
    <t>Figeat</t>
  </si>
  <si>
    <t>780-929-6632</t>
  </si>
  <si>
    <t>www.thebeaumontnews.ca</t>
  </si>
  <si>
    <t>Beauport/Côte-de-Beaupré</t>
  </si>
  <si>
    <t>Yvan</t>
  </si>
  <si>
    <t>Rancourt</t>
  </si>
  <si>
    <t>418-686-3036</t>
  </si>
  <si>
    <t>www.quebechebdo.com</t>
  </si>
  <si>
    <t>Beaver</t>
  </si>
  <si>
    <t>Oakville</t>
  </si>
  <si>
    <t>905-845-3824</t>
  </si>
  <si>
    <t>www.haltonsearch.com</t>
  </si>
  <si>
    <t>Beaver River Banner</t>
  </si>
  <si>
    <t>Pierceland</t>
  </si>
  <si>
    <t>Brad &amp; Robin</t>
  </si>
  <si>
    <t>Harrison</t>
  </si>
  <si>
    <t>306-839-4496</t>
  </si>
  <si>
    <t>br.banner@sasktel.net</t>
  </si>
  <si>
    <t>Bedford-Sackville</t>
  </si>
  <si>
    <t>Gavin</t>
  </si>
  <si>
    <t>Beer</t>
  </si>
  <si>
    <t>902-421-5888</t>
  </si>
  <si>
    <t>gbeer@hfxnews.ca</t>
  </si>
  <si>
    <t>www.bedfordsackvillenews.ca</t>
  </si>
  <si>
    <t>Belleville News</t>
  </si>
  <si>
    <t>Belleville</t>
  </si>
  <si>
    <t>613-966-2034</t>
  </si>
  <si>
    <t>www.insidebelleville.com/bellevilleregion/</t>
  </si>
  <si>
    <t>BizBull</t>
  </si>
  <si>
    <t>Mount Forest</t>
  </si>
  <si>
    <t>Benns</t>
  </si>
  <si>
    <t>519-323-4858</t>
  </si>
  <si>
    <t>printing@printone.on.ca</t>
  </si>
  <si>
    <t>Bloor West Villager</t>
  </si>
  <si>
    <t>416-675-4390</t>
  </si>
  <si>
    <t>Bonnyville Nouvelle</t>
  </si>
  <si>
    <t>Bonnyville</t>
  </si>
  <si>
    <t>Clare</t>
  </si>
  <si>
    <t>Gauvreau</t>
  </si>
  <si>
    <t>780-826-3876</t>
  </si>
  <si>
    <t>cgauvreau@greatwest.ca</t>
  </si>
  <si>
    <t>www.bonnyvillenouvelle.ca</t>
  </si>
  <si>
    <t>Boundary Creek Times Mountaineer</t>
  </si>
  <si>
    <t>Greenwood, Midway, Rock Creek</t>
  </si>
  <si>
    <t>Chuck</t>
  </si>
  <si>
    <t>Bennett</t>
  </si>
  <si>
    <t>250-445-2233</t>
  </si>
  <si>
    <t>chuckbennett@me.com</t>
  </si>
  <si>
    <t>www.blackpress.ca</t>
  </si>
  <si>
    <t>Bowen Island Undercurrent</t>
  </si>
  <si>
    <t>Bowen Island</t>
  </si>
  <si>
    <t>Doug</t>
  </si>
  <si>
    <t>Foot</t>
  </si>
  <si>
    <t>604-947-2442</t>
  </si>
  <si>
    <t>dfoot@nsnews.com</t>
  </si>
  <si>
    <t>www.bowenislandundercurrent.com</t>
  </si>
  <si>
    <t>Bracebridge Examiner</t>
  </si>
  <si>
    <t>Bracebridge</t>
  </si>
  <si>
    <t>Maureen</t>
  </si>
  <si>
    <t>Christie</t>
  </si>
  <si>
    <t>705-645-8771</t>
  </si>
  <si>
    <t>mchristie@metroland.com</t>
  </si>
  <si>
    <t>www.bracebridgeexaminer.com</t>
  </si>
  <si>
    <t>Bradford West Gwillimbury Times</t>
  </si>
  <si>
    <t>Bradford</t>
  </si>
  <si>
    <t>Miriam</t>
  </si>
  <si>
    <t>King</t>
  </si>
  <si>
    <t>905-775-4471</t>
  </si>
  <si>
    <t>mking@bradfordtimes.ca</t>
  </si>
  <si>
    <t>www.bradfordtimes.ca</t>
  </si>
  <si>
    <t>Bradford West Gwillimbury Topic</t>
  </si>
  <si>
    <t>Bradford/West Gwillimbury</t>
  </si>
  <si>
    <t>905-775-1188</t>
  </si>
  <si>
    <t>iproudfoot@yrmg.com</t>
  </si>
  <si>
    <t>www.thetopic.ca</t>
  </si>
  <si>
    <t>Brampton Guardian</t>
  </si>
  <si>
    <t>Brampton</t>
  </si>
  <si>
    <t>Dana</t>
  </si>
  <si>
    <t>Robbins</t>
  </si>
  <si>
    <t>905-454-4344</t>
  </si>
  <si>
    <t>drobbins@mississauga.net</t>
  </si>
  <si>
    <t>www.thebramptonguardian.com</t>
  </si>
  <si>
    <t>Brant News</t>
  </si>
  <si>
    <t>Brantford</t>
  </si>
  <si>
    <t>519-758-1157</t>
  </si>
  <si>
    <t>noliver@metrolandmedia.com</t>
  </si>
  <si>
    <t>www.brantnews.com</t>
  </si>
  <si>
    <t>Brighton Independent</t>
  </si>
  <si>
    <t>Brighton/Warkworth/Campbellford</t>
  </si>
  <si>
    <t>Tim</t>
  </si>
  <si>
    <t>Whittaker</t>
  </si>
  <si>
    <t>613-475-0255</t>
  </si>
  <si>
    <t>twhittaker@durhamregion.com</t>
  </si>
  <si>
    <t>www.northumberlandnews.com</t>
  </si>
  <si>
    <t>Brock Citizen</t>
  </si>
  <si>
    <t>Brock</t>
  </si>
  <si>
    <t>Bruce</t>
  </si>
  <si>
    <t>Danford</t>
  </si>
  <si>
    <t>705-432-8842</t>
  </si>
  <si>
    <t>bdanford@mykawartha.com</t>
  </si>
  <si>
    <t>www.mykawartha.com</t>
  </si>
  <si>
    <t>Knowlton</t>
  </si>
  <si>
    <t>Kenneth</t>
  </si>
  <si>
    <t>Wells</t>
  </si>
  <si>
    <t>819-569-9511</t>
  </si>
  <si>
    <t>newsroom@sherbrookerecord.com</t>
  </si>
  <si>
    <t>www.sherbrookerecord.com/brome</t>
  </si>
  <si>
    <t>Brooks &amp; County Chronicle</t>
  </si>
  <si>
    <t>Brooks &amp; County of Newell</t>
  </si>
  <si>
    <t>M. Joan</t>
  </si>
  <si>
    <t>Brees</t>
  </si>
  <si>
    <t>403-793-2252</t>
  </si>
  <si>
    <t>thechronicle@telusplanet.net</t>
  </si>
  <si>
    <t>www.brooksinthenews.com</t>
  </si>
  <si>
    <t>Brooks Bulletin</t>
  </si>
  <si>
    <t>Brooks</t>
  </si>
  <si>
    <t>Jamie</t>
  </si>
  <si>
    <t>Nesbitt</t>
  </si>
  <si>
    <t>403-362-5571</t>
  </si>
  <si>
    <t>editor@brooksbulletin.com</t>
  </si>
  <si>
    <t>www.brooksbulletin.com</t>
  </si>
  <si>
    <t>Brooks Weekend Regional</t>
  </si>
  <si>
    <t>Brossard</t>
  </si>
  <si>
    <t>English/French</t>
  </si>
  <si>
    <t>Jean-François</t>
  </si>
  <si>
    <t>Guénette</t>
  </si>
  <si>
    <t>450-466-3344</t>
  </si>
  <si>
    <t>info@brossardeclair.qc.ca</t>
  </si>
  <si>
    <t>Bruce Peninsula Press</t>
  </si>
  <si>
    <t>Tobermory</t>
  </si>
  <si>
    <t>Francis</t>
  </si>
  <si>
    <t>519-596-2658</t>
  </si>
  <si>
    <t>editor@tobermorypress.com</t>
  </si>
  <si>
    <t>www.tobermorypress.com</t>
  </si>
  <si>
    <t>Bugle Observer</t>
  </si>
  <si>
    <t>Woodstock</t>
  </si>
  <si>
    <t>Peter</t>
  </si>
  <si>
    <t>Macintosh</t>
  </si>
  <si>
    <t>506-328-8863</t>
  </si>
  <si>
    <t>macintosh.peter@tribunenb.ca</t>
  </si>
  <si>
    <t>www.canadaeast.com</t>
  </si>
  <si>
    <t>Bugle Observer Weekend Edition</t>
  </si>
  <si>
    <t>macintosh.peter@thebugle.ca</t>
  </si>
  <si>
    <t>Bulletin</t>
  </si>
  <si>
    <t>Wolseley</t>
  </si>
  <si>
    <t>Eleanor</t>
  </si>
  <si>
    <t>Dahlman</t>
  </si>
  <si>
    <t>306-698-2271</t>
  </si>
  <si>
    <t>edahlman@imagewireless.ca</t>
  </si>
  <si>
    <t>www.saskfarmnews.com</t>
  </si>
  <si>
    <t>Bulletin (Le)</t>
  </si>
  <si>
    <t>Buckingham</t>
  </si>
  <si>
    <t>Michel</t>
  </si>
  <si>
    <t>Blais</t>
  </si>
  <si>
    <t>819-983-2725</t>
  </si>
  <si>
    <t>michel.blais@transcontinental.ca</t>
  </si>
  <si>
    <t>www.lebulletin.net</t>
  </si>
  <si>
    <t>Aylmer/Gatineau</t>
  </si>
  <si>
    <t>Sophie/Lily</t>
  </si>
  <si>
    <t>Ryan</t>
  </si>
  <si>
    <t>819-684-4755</t>
  </si>
  <si>
    <t>abawqp@videotron.ca</t>
  </si>
  <si>
    <t>www.bulletinaylmer.com</t>
  </si>
  <si>
    <t>Burlington Post</t>
  </si>
  <si>
    <t>Burlington</t>
  </si>
  <si>
    <t>905-632-4444</t>
  </si>
  <si>
    <t>www.burlingtonpost.com</t>
  </si>
  <si>
    <t>Burnaby NewsLeader</t>
  </si>
  <si>
    <t>Burnaby</t>
  </si>
  <si>
    <t>Hinks</t>
  </si>
  <si>
    <t>604-438-9699</t>
  </si>
  <si>
    <t>publisher@burnabynewsleader.com</t>
  </si>
  <si>
    <t>www.burnabynewsleader.com</t>
  </si>
  <si>
    <t>Burnaby Now</t>
  </si>
  <si>
    <t>Brad</t>
  </si>
  <si>
    <t>Alden</t>
  </si>
  <si>
    <t>604-444-3451</t>
  </si>
  <si>
    <t>publisher@thenownews.com</t>
  </si>
  <si>
    <t>www.burnabynow.com</t>
  </si>
  <si>
    <t>Caledon Citizen</t>
  </si>
  <si>
    <t>Caledon</t>
  </si>
  <si>
    <t>Publishing Ltd.</t>
  </si>
  <si>
    <t>905-857-6626</t>
  </si>
  <si>
    <t>ron@simcoeyorkprinting.com</t>
  </si>
  <si>
    <t>www.caledoncitizen.com</t>
  </si>
  <si>
    <t>Caledon Enterprise</t>
  </si>
  <si>
    <t>905-857-3433</t>
  </si>
  <si>
    <t>www.mycaledon.ca</t>
  </si>
  <si>
    <t>Calgary Herald Neighbours</t>
  </si>
  <si>
    <t>Calgary</t>
  </si>
  <si>
    <t>Claire</t>
  </si>
  <si>
    <t>Stirling</t>
  </si>
  <si>
    <t>403-235-7214</t>
  </si>
  <si>
    <t>cstirling@calgaryherald.com</t>
  </si>
  <si>
    <t>www.calgaryherald.com/news/neighbours</t>
  </si>
  <si>
    <t>Cambridge Times</t>
  </si>
  <si>
    <t>Cambridge</t>
  </si>
  <si>
    <t>Winkler</t>
  </si>
  <si>
    <t>519-623-7395</t>
  </si>
  <si>
    <t>pwinkler@cambridgetimes.ca</t>
  </si>
  <si>
    <t>www.cambridgetimes.ca</t>
  </si>
  <si>
    <t>Campbell River Mirror</t>
  </si>
  <si>
    <t>Campbell River</t>
  </si>
  <si>
    <t>David</t>
  </si>
  <si>
    <t>Hamilton</t>
  </si>
  <si>
    <t>250-287-9227</t>
  </si>
  <si>
    <t>publisher@campbellrivermirror.com</t>
  </si>
  <si>
    <t>www.campbellrivermirror.com</t>
  </si>
  <si>
    <t>Camrose Canadian</t>
  </si>
  <si>
    <t>Camrose</t>
  </si>
  <si>
    <t>Nick</t>
  </si>
  <si>
    <t>Goetz</t>
  </si>
  <si>
    <t>780-672-4421</t>
  </si>
  <si>
    <t>nick.goetz@sunmedia.ca</t>
  </si>
  <si>
    <t>www.camrosecanadian.com</t>
  </si>
  <si>
    <t>Saint-Jean-sur-Richelieu</t>
  </si>
  <si>
    <t>Renel</t>
  </si>
  <si>
    <t>Bouchard</t>
  </si>
  <si>
    <t>450-347-0323</t>
  </si>
  <si>
    <t>renel.bouchard@canadafrancais.com</t>
  </si>
  <si>
    <t>www.canadafrancais.com</t>
  </si>
  <si>
    <t>Canadian Champion</t>
  </si>
  <si>
    <t>Milton</t>
  </si>
  <si>
    <t>905-878-2341</t>
  </si>
  <si>
    <t>www.insidehalton.com/community/milton</t>
  </si>
  <si>
    <t>Elizabeth</t>
  </si>
  <si>
    <t>Wolfe</t>
  </si>
  <si>
    <t>416-391-1836</t>
  </si>
  <si>
    <t>info@cjn.ca</t>
  </si>
  <si>
    <t>www.cjnews.com</t>
  </si>
  <si>
    <t>Montreal</t>
  </si>
  <si>
    <t>Board of</t>
  </si>
  <si>
    <t>Directors</t>
  </si>
  <si>
    <t>514-735-2612</t>
  </si>
  <si>
    <t>montreal@thecjn.ca</t>
  </si>
  <si>
    <t>Capital News</t>
  </si>
  <si>
    <t>Kelowna</t>
  </si>
  <si>
    <t>McAuliffe</t>
  </si>
  <si>
    <t>250-763-3212</t>
  </si>
  <si>
    <t>brucem@blackpress.ca</t>
  </si>
  <si>
    <t>www.kelownacapnews.com</t>
  </si>
  <si>
    <t>CAPS Community News</t>
  </si>
  <si>
    <t>Kawartha Lakes/North Durham</t>
  </si>
  <si>
    <t>Tony</t>
  </si>
  <si>
    <t>Janssen</t>
  </si>
  <si>
    <t>905-985-9755</t>
  </si>
  <si>
    <t>tony@scugogcg.com</t>
  </si>
  <si>
    <t>www.scugogcg.com</t>
  </si>
  <si>
    <t>Cariboo Advisor</t>
  </si>
  <si>
    <t>Williams Lake</t>
  </si>
  <si>
    <t>Kathy</t>
  </si>
  <si>
    <t>McLean</t>
  </si>
  <si>
    <t>250-398-5516</t>
  </si>
  <si>
    <t>kathy@caribooadvisor.com</t>
  </si>
  <si>
    <t>www.caribooadvisor.com</t>
  </si>
  <si>
    <t>Cariboo Connector</t>
  </si>
  <si>
    <t>Carleton Place-Almonte Canadian Gazette</t>
  </si>
  <si>
    <t>Almonte/Carleton Place</t>
  </si>
  <si>
    <t>613-257-1303</t>
  </si>
  <si>
    <t>www.ottawacommunitynews.com/ottawaregion/</t>
  </si>
  <si>
    <t>Carrefour de Québec</t>
  </si>
  <si>
    <t>Quebec</t>
  </si>
  <si>
    <t>Journal Le Carrefour de Québec</t>
  </si>
  <si>
    <t>418-649-0775</t>
  </si>
  <si>
    <t>www.carrefourdequebec.com</t>
  </si>
  <si>
    <t>Carstairs Courier</t>
  </si>
  <si>
    <t>Carstairs</t>
  </si>
  <si>
    <t>Murray</t>
  </si>
  <si>
    <t>Elliott</t>
  </si>
  <si>
    <t>403-556-7510</t>
  </si>
  <si>
    <t>melliott@olds.greatwest.ca</t>
  </si>
  <si>
    <t>www.carstairscourier.ca</t>
  </si>
  <si>
    <t>Castlegar News</t>
  </si>
  <si>
    <t>Castlegar</t>
  </si>
  <si>
    <t>Hopkyns</t>
  </si>
  <si>
    <t>250-365-6397</t>
  </si>
  <si>
    <t>publisher@castlegarnews.com</t>
  </si>
  <si>
    <t>www.castlegarnews.com</t>
  </si>
  <si>
    <t>Castor Advance</t>
  </si>
  <si>
    <t>Castor</t>
  </si>
  <si>
    <t>403-882-4044</t>
  </si>
  <si>
    <t>editor@stettlerindependent.com</t>
  </si>
  <si>
    <t>Central Alberta Life</t>
  </si>
  <si>
    <t>Red Deer</t>
  </si>
  <si>
    <t>Fred</t>
  </si>
  <si>
    <t>Gorman</t>
  </si>
  <si>
    <t>403-343-2400</t>
  </si>
  <si>
    <t>fgorman@reddeeradvocate.com</t>
  </si>
  <si>
    <t>www.reddeeradvocate.com</t>
  </si>
  <si>
    <t>Central Hastings News</t>
  </si>
  <si>
    <t>Stirling/Northeast</t>
  </si>
  <si>
    <t>www.shieldmedia.ca</t>
  </si>
  <si>
    <t>Central Peace Signal</t>
  </si>
  <si>
    <t>Rycroft</t>
  </si>
  <si>
    <t>Danny</t>
  </si>
  <si>
    <t>Zahara</t>
  </si>
  <si>
    <t>780-765-3604</t>
  </si>
  <si>
    <t>signalads@telus.net</t>
  </si>
  <si>
    <t>Portage la Prairie &amp; Central Manitoba Region</t>
  </si>
  <si>
    <t>Klein</t>
  </si>
  <si>
    <t>204-857-3427</t>
  </si>
  <si>
    <t>kevin.klein@sunmedia.ca</t>
  </si>
  <si>
    <t>www.cpheraldleader.com</t>
  </si>
  <si>
    <t>Chambly Express</t>
  </si>
  <si>
    <t>Chambly</t>
  </si>
  <si>
    <t>chamblyexpress@tc.tc</t>
  </si>
  <si>
    <t>www.chamblyexpress.ca</t>
  </si>
  <si>
    <t>Charlesbourg Express</t>
  </si>
  <si>
    <t>Charlesbourg</t>
  </si>
  <si>
    <t>www.charlesbourgexpress.com</t>
  </si>
  <si>
    <t>Châteauguay Express</t>
  </si>
  <si>
    <t>Châteauguay</t>
  </si>
  <si>
    <t>450-692-9111</t>
  </si>
  <si>
    <t>redaction_chateauguayexpress@tc.tc</t>
  </si>
  <si>
    <t>www.chateauguayexpress.ca</t>
  </si>
  <si>
    <t>Chilliwack Times</t>
  </si>
  <si>
    <t>Chilliwack</t>
  </si>
  <si>
    <t>Bastaja</t>
  </si>
  <si>
    <t>604-792-9117</t>
  </si>
  <si>
    <t>nbastaja@chilliwacktimes.com</t>
  </si>
  <si>
    <t>www.chilliwacktimes.com</t>
  </si>
  <si>
    <t>Nathalie</t>
  </si>
  <si>
    <t>403-457-3250</t>
  </si>
  <si>
    <t>nouvelles@lechinook.com</t>
  </si>
  <si>
    <t>www.lechinook.com</t>
  </si>
  <si>
    <t>Choix (Le)</t>
  </si>
  <si>
    <t>Maniwaki/Vallée-de-la-Gatineau</t>
  </si>
  <si>
    <t>Le Choix 2013</t>
  </si>
  <si>
    <t>Laure</t>
  </si>
  <si>
    <t>Voilquin</t>
  </si>
  <si>
    <t>819-441-0993</t>
  </si>
  <si>
    <t>laure.voilquin@journallechoix.ca</t>
  </si>
  <si>
    <t>www.journallechoix.ca</t>
  </si>
  <si>
    <t>Chronicle</t>
  </si>
  <si>
    <t>Two Hills &amp; County</t>
  </si>
  <si>
    <t>Ruven</t>
  </si>
  <si>
    <t>Rajoo</t>
  </si>
  <si>
    <t>780-657-2524</t>
  </si>
  <si>
    <t>chroni2h@telus.net</t>
  </si>
  <si>
    <t>West Elgin</t>
  </si>
  <si>
    <t>Bev</t>
  </si>
  <si>
    <t>Ponton</t>
  </si>
  <si>
    <t>519-768-2220</t>
  </si>
  <si>
    <t>bevponton@sunmedia.ca</t>
  </si>
  <si>
    <t>www.thechronicle-online.com</t>
  </si>
  <si>
    <t>Dollard-des-Ormeaux</t>
  </si>
  <si>
    <t>Wilfred</t>
  </si>
  <si>
    <t>Roussel</t>
  </si>
  <si>
    <t>514-685-4690</t>
  </si>
  <si>
    <t>rousselw@transcontinental.ca</t>
  </si>
  <si>
    <t>www.citesnouvelles.com</t>
  </si>
  <si>
    <t>Citizen</t>
  </si>
  <si>
    <t>Blyth/Brussels</t>
  </si>
  <si>
    <t>Keith</t>
  </si>
  <si>
    <t>Roulston</t>
  </si>
  <si>
    <t>519-523-4792</t>
  </si>
  <si>
    <t>editor@stopsalonglakehuron.com</t>
  </si>
  <si>
    <t>www.northhuron.on.ca</t>
  </si>
  <si>
    <t>CFB Borden</t>
  </si>
  <si>
    <t>Base</t>
  </si>
  <si>
    <t>Commander</t>
  </si>
  <si>
    <t>705-423-2496</t>
  </si>
  <si>
    <t>bordencitizeneditor@rogers.com</t>
  </si>
  <si>
    <t>www.pspborden.com/Citizen/CitizenOnline.aspx</t>
  </si>
  <si>
    <t>Citizen Dispatch</t>
  </si>
  <si>
    <t>Kerrobert</t>
  </si>
  <si>
    <t>Stewart</t>
  </si>
  <si>
    <t>Crump</t>
  </si>
  <si>
    <t>306-834-2484</t>
  </si>
  <si>
    <t>stewart.jamac@gmail.com</t>
  </si>
  <si>
    <t>Rouyn-Noranda/La Sarre</t>
  </si>
  <si>
    <t>André</t>
  </si>
  <si>
    <t>Renaud</t>
  </si>
  <si>
    <t>819-333-5507</t>
  </si>
  <si>
    <t>redaction.rouyn@hebdosquebecor.com</t>
  </si>
  <si>
    <t>www.hebdosquebecor.com/cia/index_cia.asp</t>
  </si>
  <si>
    <t>Amos/Val-D’Or</t>
  </si>
  <si>
    <t>Joanne</t>
  </si>
  <si>
    <t>Laforest</t>
  </si>
  <si>
    <t>819-874-4545</t>
  </si>
  <si>
    <t>echo@cablevision.qc.ca</t>
  </si>
  <si>
    <t>www.lecitoyendelavalleedelor.canoe.ca</t>
  </si>
  <si>
    <t>Citoyen de l'Harricana (Le)</t>
  </si>
  <si>
    <t>Val-d'Or/Amos</t>
  </si>
  <si>
    <t>Caroline</t>
  </si>
  <si>
    <t>819-732-6531</t>
  </si>
  <si>
    <t>caroline.couture@tc.tc</t>
  </si>
  <si>
    <t>www.lechoabitibien.ca</t>
  </si>
  <si>
    <t>Citoyen Rouyn-Noranda (Le)</t>
  </si>
  <si>
    <t>Rouyn-Noranda</t>
  </si>
  <si>
    <t>Joel</t>
  </si>
  <si>
    <t>Caya</t>
  </si>
  <si>
    <t>819-762-4361</t>
  </si>
  <si>
    <t>joel.caya@tc.tc</t>
  </si>
  <si>
    <t>www.lafrontiere.ca</t>
  </si>
  <si>
    <t>City Centre Mirror/Annex Guardian</t>
  </si>
  <si>
    <t>Clairon de St-Hyacinthe (Le)</t>
  </si>
  <si>
    <t>Saint-Hyacinthe</t>
  </si>
  <si>
    <t>Chartier</t>
  </si>
  <si>
    <t>450-773-6028</t>
  </si>
  <si>
    <t>bchartier@dbccomm.qc.ca</t>
  </si>
  <si>
    <t>www.leclairon.qc.ca</t>
  </si>
  <si>
    <t>Clarington This Week</t>
  </si>
  <si>
    <t>Clarington</t>
  </si>
  <si>
    <t>905-579-4400</t>
  </si>
  <si>
    <t>www.durhamregion.com</t>
  </si>
  <si>
    <t>Clarion</t>
  </si>
  <si>
    <t>Kindersley</t>
  </si>
  <si>
    <t>306-463-4611</t>
  </si>
  <si>
    <t>Clark's Crossing Gazette</t>
  </si>
  <si>
    <t>Warman</t>
  </si>
  <si>
    <t>Terry</t>
  </si>
  <si>
    <t>Jenson</t>
  </si>
  <si>
    <t>306-668-0575</t>
  </si>
  <si>
    <t>tjenson@ccgazette.ca</t>
  </si>
  <si>
    <t>www.ccgazette.ca</t>
  </si>
  <si>
    <t>Beausejour, Oakbank, Lac du Bonnet and Powerview</t>
  </si>
  <si>
    <t>Kimberley</t>
  </si>
  <si>
    <t>MacAulay</t>
  </si>
  <si>
    <t>204-268-4700</t>
  </si>
  <si>
    <t>macaulay@clipper.mb.ca</t>
  </si>
  <si>
    <t>www.clipper.mb.ca</t>
  </si>
  <si>
    <t>Cloverdale Reporter</t>
  </si>
  <si>
    <t>Cloverdale</t>
  </si>
  <si>
    <t>Jim</t>
  </si>
  <si>
    <t>604-575-2405</t>
  </si>
  <si>
    <t>publisher@surreyleader.com</t>
  </si>
  <si>
    <t>cloverdalereporter.com</t>
  </si>
  <si>
    <t>Coast Guard</t>
  </si>
  <si>
    <t>Shelburne/Barrington</t>
  </si>
  <si>
    <t>Don</t>
  </si>
  <si>
    <t>Brander</t>
  </si>
  <si>
    <t>info@thecoastguard.ca</t>
  </si>
  <si>
    <t>www.novanewsnow.com</t>
  </si>
  <si>
    <t>Coast Mountain News</t>
  </si>
  <si>
    <t>Hagensborg</t>
  </si>
  <si>
    <t>Caitlin</t>
  </si>
  <si>
    <t>Thompson</t>
  </si>
  <si>
    <t>250-982-2696</t>
  </si>
  <si>
    <t>cmnews@caribooadvisor.com</t>
  </si>
  <si>
    <t>www.coastmountainnews.com</t>
  </si>
  <si>
    <t>Coast Reporter</t>
  </si>
  <si>
    <t>Sechelt/Gibsons</t>
  </si>
  <si>
    <t>Kvarnstrom</t>
  </si>
  <si>
    <t>604-885-4811</t>
  </si>
  <si>
    <t>pkvarnstrom@glaciermedia.ca</t>
  </si>
  <si>
    <t>www.coastreporter.net</t>
  </si>
  <si>
    <t>Cochrane Eagle</t>
  </si>
  <si>
    <t>Cochrane</t>
  </si>
  <si>
    <t>Brenda</t>
  </si>
  <si>
    <t>Tennant</t>
  </si>
  <si>
    <t>403-932-6588</t>
  </si>
  <si>
    <t>jtennant@cochrane.greatwest.ca</t>
  </si>
  <si>
    <t>www.cochraneeagle.com</t>
  </si>
  <si>
    <t>Cochrane Times</t>
  </si>
  <si>
    <t>Shawn</t>
  </si>
  <si>
    <t>Cornell</t>
  </si>
  <si>
    <t>403-932-3500</t>
  </si>
  <si>
    <t>shawn.cornell@sunmedia.ca</t>
  </si>
  <si>
    <t>www.cochranetimes.com</t>
  </si>
  <si>
    <t>Cochrane Times-Post</t>
  </si>
  <si>
    <t>Wayne</t>
  </si>
  <si>
    <t>Major</t>
  </si>
  <si>
    <t>705-272-3344</t>
  </si>
  <si>
    <t>wmajor@bowesnet.com</t>
  </si>
  <si>
    <t>www.cochranetimespost.com</t>
  </si>
  <si>
    <t>Cold Lake Courier</t>
  </si>
  <si>
    <t>CFB 4 Wing Cold Lake</t>
  </si>
  <si>
    <t>Wing Commander</t>
  </si>
  <si>
    <t>780-594-5206</t>
  </si>
  <si>
    <t>thecourier@telus.net</t>
  </si>
  <si>
    <t>www.thecouriernewspaper.ca</t>
  </si>
  <si>
    <t>Cold Lake Sun</t>
  </si>
  <si>
    <t>Cold Lake</t>
  </si>
  <si>
    <t>Donna</t>
  </si>
  <si>
    <t>Ritco</t>
  </si>
  <si>
    <t>780-594-5881</t>
  </si>
  <si>
    <t>donna.ritco@sunmedia.ca</t>
  </si>
  <si>
    <t>www.coldlakesun.com</t>
  </si>
  <si>
    <t>Dartmouth</t>
  </si>
  <si>
    <t>www.dartmouthcoleharbournews.ca</t>
  </si>
  <si>
    <t>Columbia Valley Pioneer</t>
  </si>
  <si>
    <t>Invermere</t>
  </si>
  <si>
    <t>Rose-Marie</t>
  </si>
  <si>
    <t>Regitnig</t>
  </si>
  <si>
    <t>250-341-6299</t>
  </si>
  <si>
    <t>publisher@invermerevalleyecho.com</t>
  </si>
  <si>
    <t>www.columbiavalleypioneer.com</t>
  </si>
  <si>
    <t>Community News</t>
  </si>
  <si>
    <t>Drayton</t>
  </si>
  <si>
    <t>William H.</t>
  </si>
  <si>
    <t>Adsett</t>
  </si>
  <si>
    <t>519-638-3066</t>
  </si>
  <si>
    <t>dadsett@wellingtonadvertiser.com</t>
  </si>
  <si>
    <t>www.wellingtonadvertiser.com</t>
  </si>
  <si>
    <t>Community Press</t>
  </si>
  <si>
    <t>Sedgewick</t>
  </si>
  <si>
    <t>Eric</t>
  </si>
  <si>
    <t>Anderson</t>
  </si>
  <si>
    <t>780-385-6693</t>
  </si>
  <si>
    <t>cp.eanderson@gmail.com</t>
  </si>
  <si>
    <t>www.thecommunitypress.com</t>
  </si>
  <si>
    <t>Community Voice</t>
  </si>
  <si>
    <t>Calmar</t>
  </si>
  <si>
    <t>Elaine</t>
  </si>
  <si>
    <t>Lewchuck</t>
  </si>
  <si>
    <t>403-962-9228</t>
  </si>
  <si>
    <t>comvoice@telusplanet.net</t>
  </si>
  <si>
    <t>www.com-voice.com</t>
  </si>
  <si>
    <t>Onoway</t>
  </si>
  <si>
    <t>Wabamun</t>
  </si>
  <si>
    <t>Comox Valley Echo</t>
  </si>
  <si>
    <t>Courtenay</t>
  </si>
  <si>
    <t>Dave</t>
  </si>
  <si>
    <t>MacDonald</t>
  </si>
  <si>
    <t>250-334-4722</t>
  </si>
  <si>
    <t>dmacdonald@comoxvalleyecho.com</t>
  </si>
  <si>
    <t>www.comoxvalleyecho.com</t>
  </si>
  <si>
    <t>Comox Valley Record</t>
  </si>
  <si>
    <t>Courtenay/Comox Valley</t>
  </si>
  <si>
    <t>Joanna</t>
  </si>
  <si>
    <t>Ross</t>
  </si>
  <si>
    <t>250-338-5811</t>
  </si>
  <si>
    <t>publisher@comoxvalleyrecord.com</t>
  </si>
  <si>
    <t>www.comoxvalleyrecord.com</t>
  </si>
  <si>
    <t>Saint-Eustache</t>
  </si>
  <si>
    <t>Langlois</t>
  </si>
  <si>
    <t>450-472-3440</t>
  </si>
  <si>
    <t>jclanglois@groupejcl.com</t>
  </si>
  <si>
    <t>www.groupejcl.com</t>
  </si>
  <si>
    <t>Connect</t>
  </si>
  <si>
    <t>Fort McMurray</t>
  </si>
  <si>
    <t>Andryia</t>
  </si>
  <si>
    <t>Browne</t>
  </si>
  <si>
    <t>780-790-6627</t>
  </si>
  <si>
    <t>andryia@macmedia.ca</t>
  </si>
  <si>
    <t>www.macmedia.ca</t>
  </si>
  <si>
    <t>Consort</t>
  </si>
  <si>
    <t>Carol</t>
  </si>
  <si>
    <t>Bruha</t>
  </si>
  <si>
    <t>403-577-3337</t>
  </si>
  <si>
    <t>editor@consortenterprise.com</t>
  </si>
  <si>
    <t>www.consortenterprise.com</t>
  </si>
  <si>
    <t>Contact</t>
  </si>
  <si>
    <t>CFB Trenton</t>
  </si>
  <si>
    <t>Col. Sean</t>
  </si>
  <si>
    <t>cfbcontactnewspaper@gmail.com</t>
  </si>
  <si>
    <t>thecontactnewspaper.cfbtrenton.com</t>
  </si>
  <si>
    <t>Temiscaming</t>
  </si>
  <si>
    <t>819-627-9050</t>
  </si>
  <si>
    <t>contact@cablevision.qc.ca</t>
  </si>
  <si>
    <t>www.temiscamingcontact.org</t>
  </si>
  <si>
    <t>AMECQ</t>
  </si>
  <si>
    <t>Beaulac</t>
  </si>
  <si>
    <t>Gaudet</t>
  </si>
  <si>
    <t>418-458-2737</t>
  </si>
  <si>
    <t>contactbg2002@yahoo.ca</t>
  </si>
  <si>
    <t>www.beaulac-garthby.com</t>
  </si>
  <si>
    <t>Coronation East Central Alberta Review</t>
  </si>
  <si>
    <t>East Central Alberta</t>
  </si>
  <si>
    <t>Joyce</t>
  </si>
  <si>
    <t>Webster</t>
  </si>
  <si>
    <t>403-578-4111</t>
  </si>
  <si>
    <t>publisher@ecareview.com</t>
  </si>
  <si>
    <t>www.ecareview.com</t>
  </si>
  <si>
    <t>County Echo</t>
  </si>
  <si>
    <t>Haliburton</t>
  </si>
  <si>
    <t>Zilstra</t>
  </si>
  <si>
    <t>705-457-1037</t>
  </si>
  <si>
    <t>david.zilstra@gmail.com</t>
  </si>
  <si>
    <t>www.haliburtonecho.ca</t>
  </si>
  <si>
    <t>Napierville</t>
  </si>
  <si>
    <t>Trahan</t>
  </si>
  <si>
    <t>450-245-3344</t>
  </si>
  <si>
    <t>claude.trahan@canadafrancais.com</t>
  </si>
  <si>
    <t>www.journal-coupdoeil.com</t>
  </si>
  <si>
    <t>Courier</t>
  </si>
  <si>
    <t>Canora</t>
  </si>
  <si>
    <t>Ken</t>
  </si>
  <si>
    <t>Lewchuk</t>
  </si>
  <si>
    <t>306-563-5131</t>
  </si>
  <si>
    <t>canoracourier@sasktel.net</t>
  </si>
  <si>
    <t>Courier Press</t>
  </si>
  <si>
    <t>Wallaceburg</t>
  </si>
  <si>
    <t>Dean</t>
  </si>
  <si>
    <t>Muharrem</t>
  </si>
  <si>
    <t>519-628-5719</t>
  </si>
  <si>
    <t>deanm@bowesnet.com</t>
  </si>
  <si>
    <t>www.wallaceburgcourierpress.com</t>
  </si>
  <si>
    <t>Courier Weekend</t>
  </si>
  <si>
    <t>St. Stephen</t>
  </si>
  <si>
    <t>Leith</t>
  </si>
  <si>
    <t>Orr</t>
  </si>
  <si>
    <t>506-466-3220</t>
  </si>
  <si>
    <t>leith@advocateprinting.ns.ca</t>
  </si>
  <si>
    <t>www.stcroixcourier.com</t>
  </si>
  <si>
    <t>Courier-Islander</t>
  </si>
  <si>
    <t>Pelletier</t>
  </si>
  <si>
    <t>250-287-7464</t>
  </si>
  <si>
    <t>ppelletier@courierislander.com</t>
  </si>
  <si>
    <t>www.courierislander.com</t>
  </si>
  <si>
    <t>Montréal (Ahuntsic)</t>
  </si>
  <si>
    <t>de Choinière</t>
  </si>
  <si>
    <t>514-855-1292</t>
  </si>
  <si>
    <t>alain.dechoiniere@transcontinental.ca</t>
  </si>
  <si>
    <t>www.courrierahuntsic.com</t>
  </si>
  <si>
    <t>Montréal (Bordeaux/Cartierville)</t>
  </si>
  <si>
    <t>www.courrierbc.com</t>
  </si>
  <si>
    <t>Pointe-de-l'Église</t>
  </si>
  <si>
    <t>Denise</t>
  </si>
  <si>
    <t>Comeau-Desautels</t>
  </si>
  <si>
    <t>902-769-3078</t>
  </si>
  <si>
    <t>administration@lecourrier.com</t>
  </si>
  <si>
    <t>www.lecourrier.com</t>
  </si>
  <si>
    <t>Donnacona</t>
  </si>
  <si>
    <t>Josée-Anne</t>
  </si>
  <si>
    <t>Fiset</t>
  </si>
  <si>
    <t>418-285-0211</t>
  </si>
  <si>
    <t>josee-anne.fiset@courrierdeportneuf.com</t>
  </si>
  <si>
    <t>www.courrierdeportneuf.com</t>
  </si>
  <si>
    <t>www.lecourrier.qc.ca</t>
  </si>
  <si>
    <t>Courrier du Saguenay (Le)</t>
  </si>
  <si>
    <t>Saguenay</t>
  </si>
  <si>
    <t>418-542-2442</t>
  </si>
  <si>
    <t>redaction.saguenay@tc.tc</t>
  </si>
  <si>
    <t>www.courrierdusaguenay.com</t>
  </si>
  <si>
    <t>Longueuil/Saint-Lambert/Lemoyne/Greenfield Park/Sa</t>
  </si>
  <si>
    <t>Lucie</t>
  </si>
  <si>
    <t>Masse</t>
  </si>
  <si>
    <t>450-646-3333</t>
  </si>
  <si>
    <t>editeur@courrierdusud.com</t>
  </si>
  <si>
    <t>www.hebdosquebecor.com</t>
  </si>
  <si>
    <t>Thetford Mines</t>
  </si>
  <si>
    <t>St-Laurent</t>
  </si>
  <si>
    <t>418-338-5181</t>
  </si>
  <si>
    <t>courrier@minfo.net</t>
  </si>
  <si>
    <t>www.courrierfrontenac.qc.ca</t>
  </si>
  <si>
    <t>Laval</t>
  </si>
  <si>
    <t>Forget</t>
  </si>
  <si>
    <t>450-667-4360</t>
  </si>
  <si>
    <t>redactionlaval@transcontinental.ca</t>
  </si>
  <si>
    <t>www.courrierlaval.com</t>
  </si>
  <si>
    <t>Nicolet/Bécancour</t>
  </si>
  <si>
    <t>Nancy</t>
  </si>
  <si>
    <t>Allaire</t>
  </si>
  <si>
    <t>819-293-4551</t>
  </si>
  <si>
    <t>nancy.allaire@transcontinental.ca</t>
  </si>
  <si>
    <t>www.lecourriersud.com</t>
  </si>
  <si>
    <t>Cowichan News Leader Pictorial</t>
  </si>
  <si>
    <t>Duncan</t>
  </si>
  <si>
    <t>Bill</t>
  </si>
  <si>
    <t>Macadam</t>
  </si>
  <si>
    <t>250-746-4471</t>
  </si>
  <si>
    <t>publisher@cowichannewsleader.com</t>
  </si>
  <si>
    <t>www.cowichannewsleader.com</t>
  </si>
  <si>
    <t>Cowichan Valley Citizen</t>
  </si>
  <si>
    <t>Shirley</t>
  </si>
  <si>
    <t>Skolos</t>
  </si>
  <si>
    <t>250-745-2666</t>
  </si>
  <si>
    <t>sskolos@cowichanvalleycitizen.com</t>
  </si>
  <si>
    <t>www.cowichanvalleycitizen.com</t>
  </si>
  <si>
    <t>Crag &amp; Canyon</t>
  </si>
  <si>
    <t>Banff/Canmore Bow Valley</t>
  </si>
  <si>
    <t>403-762-2453</t>
  </si>
  <si>
    <t>www.cragandcanyon.com</t>
  </si>
  <si>
    <t>Creemore Echo</t>
  </si>
  <si>
    <t>Creemore</t>
  </si>
  <si>
    <t>Sara</t>
  </si>
  <si>
    <t>Hershoff</t>
  </si>
  <si>
    <t>705-466-9906</t>
  </si>
  <si>
    <t>sara@creemore.com</t>
  </si>
  <si>
    <t>www.creemore.com</t>
  </si>
  <si>
    <t>Creston Valley Advance</t>
  </si>
  <si>
    <t>Creston</t>
  </si>
  <si>
    <t>Eckersley</t>
  </si>
  <si>
    <t>250-428-2266</t>
  </si>
  <si>
    <t>advancepub@cyberlink.bc.ca</t>
  </si>
  <si>
    <t>www.crestonvalley.com/advance</t>
  </si>
  <si>
    <t>Shoal Lake/ Hamiota/ Birtle/ Rossburn</t>
  </si>
  <si>
    <t>Greg</t>
  </si>
  <si>
    <t>204-759-2644</t>
  </si>
  <si>
    <t>gnesbitt@mymts.net</t>
  </si>
  <si>
    <t>www.crossroadsthisweek.com</t>
  </si>
  <si>
    <t>Crowsnest Pass Herald</t>
  </si>
  <si>
    <t>Crowsnest Pass</t>
  </si>
  <si>
    <t>Lisa</t>
  </si>
  <si>
    <t>Sygutek</t>
  </si>
  <si>
    <t>403-562-2248</t>
  </si>
  <si>
    <t>passherald@shaw.ca</t>
  </si>
  <si>
    <t>www.passherald.ca</t>
  </si>
  <si>
    <t>Dauphin</t>
  </si>
  <si>
    <t>Gilroy Publishing</t>
  </si>
  <si>
    <t>Robert</t>
  </si>
  <si>
    <t>Gilroy</t>
  </si>
  <si>
    <t>204-638-4420</t>
  </si>
  <si>
    <t>bob.gilroy@mymts.net</t>
  </si>
  <si>
    <t>www.dauphinherald.com</t>
  </si>
  <si>
    <t>Davidson Leader</t>
  </si>
  <si>
    <t>Davidson</t>
  </si>
  <si>
    <t>Tara</t>
  </si>
  <si>
    <t>de Ryk</t>
  </si>
  <si>
    <t>306-567-2047</t>
  </si>
  <si>
    <t>davidsonleader@sasktel.net</t>
  </si>
  <si>
    <t>leaderonline.ca</t>
  </si>
  <si>
    <t>Deep South Star</t>
  </si>
  <si>
    <t>Radville</t>
  </si>
  <si>
    <t>Clark</t>
  </si>
  <si>
    <t>306-869-2202</t>
  </si>
  <si>
    <t>rob.clark@mjtimes.sk.ca</t>
  </si>
  <si>
    <t>www.sasknewsnow.com</t>
  </si>
  <si>
    <t>Deh Cho Drum</t>
  </si>
  <si>
    <t>Fort Simpson</t>
  </si>
  <si>
    <t>J.W.</t>
  </si>
  <si>
    <t>Sigvaldason</t>
  </si>
  <si>
    <t>867-873-4031</t>
  </si>
  <si>
    <t>jsig@nnsl.com</t>
  </si>
  <si>
    <t>www.nnsl.com</t>
  </si>
  <si>
    <t>Delta Optimist</t>
  </si>
  <si>
    <t>Delta</t>
  </si>
  <si>
    <t>Alvin</t>
  </si>
  <si>
    <t>Brouwer</t>
  </si>
  <si>
    <t>604-946-4451</t>
  </si>
  <si>
    <t>abrouwer@glaciermedia.ca</t>
  </si>
  <si>
    <t>www.delta-optimist.com</t>
  </si>
  <si>
    <t>Devon Dispatch News</t>
  </si>
  <si>
    <t>Devon</t>
  </si>
  <si>
    <t>Susanne</t>
  </si>
  <si>
    <t>Holmlund</t>
  </si>
  <si>
    <t>780-987-3488</t>
  </si>
  <si>
    <t>susanne.holmlund@sunmedia.ca</t>
  </si>
  <si>
    <t>www.devondispatch.ca</t>
  </si>
  <si>
    <t>Didsbury Review</t>
  </si>
  <si>
    <t>Didsbury</t>
  </si>
  <si>
    <t>403-335-3301</t>
  </si>
  <si>
    <t>www.didsburyreview.ca</t>
  </si>
  <si>
    <t>Didsbury Spotlight</t>
  </si>
  <si>
    <t>The Bottomline Business Magazine Ltd.</t>
  </si>
  <si>
    <t>Thielen</t>
  </si>
  <si>
    <t>403-596-8222</t>
  </si>
  <si>
    <t>ads@didsburyspotlight.ca</t>
  </si>
  <si>
    <t>www.didsburyspotlight.ca</t>
  </si>
  <si>
    <t>Steinbach</t>
  </si>
  <si>
    <t>204-326-6790</t>
  </si>
  <si>
    <t>mennpost@mts.net</t>
  </si>
  <si>
    <t>Semi-Monthly</t>
  </si>
  <si>
    <t>Driftwood</t>
  </si>
  <si>
    <t>Ignace</t>
  </si>
  <si>
    <t>Dennis</t>
  </si>
  <si>
    <t>Smyk</t>
  </si>
  <si>
    <t>807-934-6482</t>
  </si>
  <si>
    <t>driftwood@bellnet.ca</t>
  </si>
  <si>
    <t>418-648-8043</t>
  </si>
  <si>
    <t>info@droitdeparole.org</t>
  </si>
  <si>
    <t>www.droitdeparole.org</t>
  </si>
  <si>
    <t>Bi-Monthly</t>
  </si>
  <si>
    <t>Dryden Observer</t>
  </si>
  <si>
    <t>Dryden</t>
  </si>
  <si>
    <t>Alex Wilson</t>
  </si>
  <si>
    <t>Coldstream Ltd.</t>
  </si>
  <si>
    <t>807-223-2390</t>
  </si>
  <si>
    <t>chrism@drydenobserver.ca</t>
  </si>
  <si>
    <t>www.drydenobserver.ca</t>
  </si>
  <si>
    <t>Dundas Star News</t>
  </si>
  <si>
    <t>Dundas</t>
  </si>
  <si>
    <t>905-523-5800</t>
  </si>
  <si>
    <t>www.dundasstarnews.com</t>
  </si>
  <si>
    <t>Eagle</t>
  </si>
  <si>
    <t>Veteran</t>
  </si>
  <si>
    <t>Leslie</t>
  </si>
  <si>
    <t>Hainer</t>
  </si>
  <si>
    <t>403-575-3892</t>
  </si>
  <si>
    <t>veteagle@veterancable.net</t>
  </si>
  <si>
    <t>Eagle Valley News</t>
  </si>
  <si>
    <t>Sicamous</t>
  </si>
  <si>
    <t>Rick</t>
  </si>
  <si>
    <t>Proznick</t>
  </si>
  <si>
    <t>250-836-2570</t>
  </si>
  <si>
    <t>publisher@saobserver.net</t>
  </si>
  <si>
    <t>www.eaglevalleynews.com</t>
  </si>
  <si>
    <t>East Central Trader</t>
  </si>
  <si>
    <t>Humboldt</t>
  </si>
  <si>
    <t>Brent</t>
  </si>
  <si>
    <t>Fitzpatrick</t>
  </si>
  <si>
    <t>306-682-2561</t>
  </si>
  <si>
    <t>pub@sasktel.net</t>
  </si>
  <si>
    <t>www.humboldtjournal.ca</t>
  </si>
  <si>
    <t>East York Mirror</t>
  </si>
  <si>
    <t>East York</t>
  </si>
  <si>
    <t>Eau vive (L')</t>
  </si>
  <si>
    <t>Regina</t>
  </si>
  <si>
    <t>Shink</t>
  </si>
  <si>
    <t>306-347-0481</t>
  </si>
  <si>
    <t>direction@accesscomm.ca</t>
  </si>
  <si>
    <t>www.leau-vive.ca</t>
  </si>
  <si>
    <t>Echo</t>
  </si>
  <si>
    <t>Pincher Creek</t>
  </si>
  <si>
    <t>403-627-3252</t>
  </si>
  <si>
    <t>www.pinchercreekecho.com</t>
  </si>
  <si>
    <t>Chetwynd</t>
  </si>
  <si>
    <t>Wendy</t>
  </si>
  <si>
    <t>Hooey</t>
  </si>
  <si>
    <t>250-788-2246</t>
  </si>
  <si>
    <t>publisher@chetwyndecho.net</t>
  </si>
  <si>
    <t>www.chetwyndecho.net</t>
  </si>
  <si>
    <t>Val d’Or/Amos/La Sarre</t>
  </si>
  <si>
    <t>819-825-3755</t>
  </si>
  <si>
    <t>www.lechoabitibien.canoe.ca</t>
  </si>
  <si>
    <t>Lac Mégantic</t>
  </si>
  <si>
    <t>Suzanne</t>
  </si>
  <si>
    <t>Poulin</t>
  </si>
  <si>
    <t>819-583-1630</t>
  </si>
  <si>
    <t>hebdos@echofrontenac.com</t>
  </si>
  <si>
    <t>www.echodefrontenac.com</t>
  </si>
  <si>
    <t>New Richmond</t>
  </si>
  <si>
    <t>St-Amand</t>
  </si>
  <si>
    <t>418-392-5083</t>
  </si>
  <si>
    <t>allavoie@quebectel.com</t>
  </si>
  <si>
    <t>www.hebdosquebecor.com/eba/index_eba.asp</t>
  </si>
  <si>
    <t>Mont-Laurier/L’annonciation</t>
  </si>
  <si>
    <t>Simard</t>
  </si>
  <si>
    <t>819-623-5250</t>
  </si>
  <si>
    <t>redaction.montlaurier@hebdosquebecor.com</t>
  </si>
  <si>
    <t>www.hebdosquebecor.com/edl/index_edl.asp</t>
  </si>
  <si>
    <t>Écho de la Rive-Nord (L')</t>
  </si>
  <si>
    <t>Sainte-Thérèse</t>
  </si>
  <si>
    <t>Serge</t>
  </si>
  <si>
    <t>450-818-7575</t>
  </si>
  <si>
    <t>serge.cameron@tc.tc</t>
  </si>
  <si>
    <t>www.lechodelarivenord.ca</t>
  </si>
  <si>
    <t>La Tuque</t>
  </si>
  <si>
    <t>Bédard</t>
  </si>
  <si>
    <t>819-523-6141</t>
  </si>
  <si>
    <t>redaction_latuque@transcontinental.ca</t>
  </si>
  <si>
    <t>www.lechodelatuque.com</t>
  </si>
  <si>
    <t>Écho de Laval (L')</t>
  </si>
  <si>
    <t>eric.mercier@tc.tc</t>
  </si>
  <si>
    <t>www.lechodelaval.ca</t>
  </si>
  <si>
    <t>Écho de Maskinongé</t>
  </si>
  <si>
    <t>Lamy</t>
  </si>
  <si>
    <t>819-228-5532</t>
  </si>
  <si>
    <t>diane.beland@transcontinental.ca</t>
  </si>
  <si>
    <t>www.lechodemaskinonge.com</t>
  </si>
  <si>
    <t>Écho de Repentigny (L')</t>
  </si>
  <si>
    <t>Repentigny</t>
  </si>
  <si>
    <t>Martin</t>
  </si>
  <si>
    <t>Gravel</t>
  </si>
  <si>
    <t>450-932-4782</t>
  </si>
  <si>
    <t>martin.gravel@tc.tc</t>
  </si>
  <si>
    <t>www.lechoderepentigny.ca</t>
  </si>
  <si>
    <t>Écho de Saint-Jean-sur-Richelieu (L')</t>
  </si>
  <si>
    <t>Daniel</t>
  </si>
  <si>
    <t>Noiseux</t>
  </si>
  <si>
    <t>450-376-4646</t>
  </si>
  <si>
    <t>daniel.noiseux@tc.tc</t>
  </si>
  <si>
    <t>www.lechodesaintjean.ca</t>
  </si>
  <si>
    <t>Écho de Shawinigan (L')</t>
  </si>
  <si>
    <t>Shawinigan</t>
  </si>
  <si>
    <t>Hugues</t>
  </si>
  <si>
    <t>Carpentier</t>
  </si>
  <si>
    <t>819-731-0327</t>
  </si>
  <si>
    <t>hugues.carpentier@tc.tc</t>
  </si>
  <si>
    <t>www.lechodeshawinigan.ca</t>
  </si>
  <si>
    <t>Écho de St-Eustache</t>
  </si>
  <si>
    <t>St-Eustache</t>
  </si>
  <si>
    <t>www.lechodesteustache.ca</t>
  </si>
  <si>
    <t>Écho de Trois-Rivières (L')</t>
  </si>
  <si>
    <t>Trois-Rivières</t>
  </si>
  <si>
    <t>Jocelyn</t>
  </si>
  <si>
    <t>Ouellet</t>
  </si>
  <si>
    <t>819-379-1490</t>
  </si>
  <si>
    <t>jocelyn.ouellet@tc.tc</t>
  </si>
  <si>
    <t>www.lechodetroisrivieres.ca</t>
  </si>
  <si>
    <t>Écho de Victoriaville (L')</t>
  </si>
  <si>
    <t>Victoriaville</t>
  </si>
  <si>
    <t>Crépeau</t>
  </si>
  <si>
    <t>819-604-6686</t>
  </si>
  <si>
    <t>jean.crepeau@tc.tc</t>
  </si>
  <si>
    <t>www.lechodevictoriaville.ca</t>
  </si>
  <si>
    <t>Saint-Pamphile</t>
  </si>
  <si>
    <t>Julie</t>
  </si>
  <si>
    <t>Chouinard</t>
  </si>
  <si>
    <t>418-356-5491</t>
  </si>
  <si>
    <t>echo.den.haut@globetrotter.net</t>
  </si>
  <si>
    <t>www.echodenhaut.org</t>
  </si>
  <si>
    <t>Saint-Jérôme</t>
  </si>
  <si>
    <t>Guillemette</t>
  </si>
  <si>
    <t>450-436-5887</t>
  </si>
  <si>
    <t>andre.guillemette@tc.tc</t>
  </si>
  <si>
    <t>www.lechodunord.ca</t>
  </si>
  <si>
    <t>Eckville Echo</t>
  </si>
  <si>
    <t>Eckville</t>
  </si>
  <si>
    <t>Michele</t>
  </si>
  <si>
    <t>Rosenthal</t>
  </si>
  <si>
    <t>403-887-2331</t>
  </si>
  <si>
    <t>manager@rimbeyreview.com</t>
  </si>
  <si>
    <t>www.eckvilleecho.com</t>
  </si>
  <si>
    <t>Saint-Georges-de-Beauce</t>
  </si>
  <si>
    <t>Gilbert</t>
  </si>
  <si>
    <t>Bernier</t>
  </si>
  <si>
    <t>418-228-8858</t>
  </si>
  <si>
    <t>eclaprog@globetrotter.qc.ca</t>
  </si>
  <si>
    <t>leclaireurprogres.canoe.ca</t>
  </si>
  <si>
    <t>Economist &amp; Sun</t>
  </si>
  <si>
    <t>Markham</t>
  </si>
  <si>
    <t>905-294-2200</t>
  </si>
  <si>
    <t>www.yorkregion.com</t>
  </si>
  <si>
    <t>Édition Beauce Nord</t>
  </si>
  <si>
    <t>Sainte-Marie de Beauce</t>
  </si>
  <si>
    <t>418-387-1205</t>
  </si>
  <si>
    <t>redaction.beauce@tc.tc</t>
  </si>
  <si>
    <t>www.editionbeauce.com</t>
  </si>
  <si>
    <t>Edition de Quartier de Ste-Dorothée</t>
  </si>
  <si>
    <t>Roger</t>
  </si>
  <si>
    <t>Desautels</t>
  </si>
  <si>
    <t>labellec@transcontinental.ca</t>
  </si>
  <si>
    <t>Edmonton Examiner</t>
  </si>
  <si>
    <t>Edmonton</t>
  </si>
  <si>
    <t>Caputo</t>
  </si>
  <si>
    <t>780-444-5450</t>
  </si>
  <si>
    <t>john.caputo@sunmedia.ca</t>
  </si>
  <si>
    <t>www.edmontonexaminer.com</t>
  </si>
  <si>
    <t>Edson Leader</t>
  </si>
  <si>
    <t>Edson</t>
  </si>
  <si>
    <t>Pamela</t>
  </si>
  <si>
    <t>Thesen</t>
  </si>
  <si>
    <t>780-723-3301</t>
  </si>
  <si>
    <t>pam.thesen@sunmedia.ca</t>
  </si>
  <si>
    <t>www.edsonleader.com</t>
  </si>
  <si>
    <t>Elk Point Review</t>
  </si>
  <si>
    <t>Elk Point</t>
  </si>
  <si>
    <t>780-724-4087</t>
  </si>
  <si>
    <t>Elk Valley Herald</t>
  </si>
  <si>
    <t>Sparwood</t>
  </si>
  <si>
    <t>Elk Valley Publishing Ltd.</t>
  </si>
  <si>
    <t>250-425-0051</t>
  </si>
  <si>
    <t>elkvalleyherald@telus.net</t>
  </si>
  <si>
    <t>www.elkvalleyherald.ca</t>
  </si>
  <si>
    <t>Elmira Independent</t>
  </si>
  <si>
    <t>Elmira</t>
  </si>
  <si>
    <t>Huether</t>
  </si>
  <si>
    <t>519-669-5155</t>
  </si>
  <si>
    <t>bhuether@northperth.com</t>
  </si>
  <si>
    <t>www.elmiraindependent.com</t>
  </si>
  <si>
    <t>Elmira Independent-Express</t>
  </si>
  <si>
    <t>Mark</t>
  </si>
  <si>
    <t>Champagne</t>
  </si>
  <si>
    <t>mchampagne@elmiraindependent.com</t>
  </si>
  <si>
    <t>Embassy</t>
  </si>
  <si>
    <t>Ottawa</t>
  </si>
  <si>
    <t>Anne Marie</t>
  </si>
  <si>
    <t>Creskey</t>
  </si>
  <si>
    <t>613-232-2922</t>
  </si>
  <si>
    <t>acreskey@hilltimes.com</t>
  </si>
  <si>
    <t>www.embassymag.ca</t>
  </si>
  <si>
    <t>Empire-Advance</t>
  </si>
  <si>
    <t>Virden</t>
  </si>
  <si>
    <t>204-748-3931</t>
  </si>
  <si>
    <t>virden@empireadvance.ca</t>
  </si>
  <si>
    <t>Enterprise</t>
  </si>
  <si>
    <t>Iroquois Falls</t>
  </si>
  <si>
    <t>William C.</t>
  </si>
  <si>
    <t>Cavell</t>
  </si>
  <si>
    <t>705-232-4081</t>
  </si>
  <si>
    <t>news@theenterprise.ca</t>
  </si>
  <si>
    <t>Enterprise-Bulletin</t>
  </si>
  <si>
    <t>Collingwood</t>
  </si>
  <si>
    <t>Sandy Davies</t>
  </si>
  <si>
    <t>c/o April MacLean</t>
  </si>
  <si>
    <t>705-445-4611</t>
  </si>
  <si>
    <t>sandy.davies@sunmedia.ca</t>
  </si>
  <si>
    <t>www.theenterprisebulletin.com</t>
  </si>
  <si>
    <t>Rivière-Bleue</t>
  </si>
  <si>
    <t>418-893-5559</t>
  </si>
  <si>
    <t>info@riviere-bleue.ca</t>
  </si>
  <si>
    <t>www.riviere-bleue.ca/journal-entre-deux-lacs</t>
  </si>
  <si>
    <t>Sherbrooke</t>
  </si>
  <si>
    <t>Normand</t>
  </si>
  <si>
    <t>819-821-2270</t>
  </si>
  <si>
    <t>entree@aide-internet.org</t>
  </si>
  <si>
    <t>www.entreelibre.info</t>
  </si>
  <si>
    <t>Era-Banner</t>
  </si>
  <si>
    <t>Newmarket/Aurora</t>
  </si>
  <si>
    <t>905-853-8888</t>
  </si>
  <si>
    <t>Essex Free Press</t>
  </si>
  <si>
    <t>Essex</t>
  </si>
  <si>
    <t>Richard</t>
  </si>
  <si>
    <t>Parkinson</t>
  </si>
  <si>
    <t>519-776-4268</t>
  </si>
  <si>
    <t>essexfreepress@on.aibn.com</t>
  </si>
  <si>
    <t>sxfreepress.com</t>
  </si>
  <si>
    <t>Estevan Mercury</t>
  </si>
  <si>
    <t>Estevan</t>
  </si>
  <si>
    <t>Ng</t>
  </si>
  <si>
    <t>306-634-2654</t>
  </si>
  <si>
    <t>peterng3@hotmail.com</t>
  </si>
  <si>
    <t>www.estevanmercury.ca</t>
  </si>
  <si>
    <t>Windsor/Richmond/Bromptonville</t>
  </si>
  <si>
    <t>Ginette</t>
  </si>
  <si>
    <t>819-845-2705</t>
  </si>
  <si>
    <t>publidiffusion@letincelle.qc.ca</t>
  </si>
  <si>
    <t>www.letincelle.qc.ca</t>
  </si>
  <si>
    <t>Etobicoke Guardian</t>
  </si>
  <si>
    <t>Etobicoke</t>
  </si>
  <si>
    <t>Dieppe</t>
  </si>
  <si>
    <t>Thebeau</t>
  </si>
  <si>
    <t>506-859-4882</t>
  </si>
  <si>
    <t>richard.thebeau@journaletoile.com</t>
  </si>
  <si>
    <t>Kent</t>
  </si>
  <si>
    <t>506-523-1443</t>
  </si>
  <si>
    <t>Shédiac</t>
  </si>
  <si>
    <t>Rejeanne</t>
  </si>
  <si>
    <t>506-532-5984</t>
  </si>
  <si>
    <t>thebeau.richard@journaletoile.com</t>
  </si>
  <si>
    <t>www.telegraphjournal.com</t>
  </si>
  <si>
    <t>Dorion /Vaudreuil</t>
  </si>
  <si>
    <t>Angèle</t>
  </si>
  <si>
    <t>Marcoux-Prévost</t>
  </si>
  <si>
    <t>450-455-6111</t>
  </si>
  <si>
    <t>nouvelles@hebdosdusuroit.com</t>
  </si>
  <si>
    <t>Étoile Dieppe</t>
  </si>
  <si>
    <t>Moncton</t>
  </si>
  <si>
    <t>Louis-Philippe</t>
  </si>
  <si>
    <t>Gauthier</t>
  </si>
  <si>
    <t>506-383-2555</t>
  </si>
  <si>
    <t>gauthier.louis-philippe@journaletoile.com</t>
  </si>
  <si>
    <t>www.journaletoile.com</t>
  </si>
  <si>
    <t>Roberval/Saint-Félicien</t>
  </si>
  <si>
    <t>Lilianne</t>
  </si>
  <si>
    <t>Laprise</t>
  </si>
  <si>
    <t>418-275-2911</t>
  </si>
  <si>
    <t>etoile_du_lac@destination.ca</t>
  </si>
  <si>
    <t>www.letoiledulac.com</t>
  </si>
  <si>
    <t>Étoile Peninsule</t>
  </si>
  <si>
    <t>Tracadie-Sheila</t>
  </si>
  <si>
    <t>Irving</t>
  </si>
  <si>
    <t>506-393-6863</t>
  </si>
  <si>
    <t>irving.jamie@telegraphjournal.com</t>
  </si>
  <si>
    <t>www.etoilepa.jminforme.ca</t>
  </si>
  <si>
    <t>Étoile Republique</t>
  </si>
  <si>
    <t>Edmundston</t>
  </si>
  <si>
    <t>506-735-5575</t>
  </si>
  <si>
    <t>Saint-Eustache/Mirabel</t>
  </si>
  <si>
    <t>infojournaux@groupejcl.com</t>
  </si>
  <si>
    <t>www.leveil.com</t>
  </si>
  <si>
    <t>Examiner</t>
  </si>
  <si>
    <t>Spruce Grove</t>
  </si>
  <si>
    <t>Allain</t>
  </si>
  <si>
    <t>780-962-4257</t>
  </si>
  <si>
    <t>pamela.allain@sunmedia.ca</t>
  </si>
  <si>
    <t>www.sprucegroveexaminer.com</t>
  </si>
  <si>
    <t>Westmount</t>
  </si>
  <si>
    <t>Sylviane</t>
  </si>
  <si>
    <t>Lussier</t>
  </si>
  <si>
    <t>514-484-5610</t>
  </si>
  <si>
    <t>sylviane.lussier@tc.tc</t>
  </si>
  <si>
    <t>www.westmountexaminer.com</t>
  </si>
  <si>
    <t>Exponent</t>
  </si>
  <si>
    <t>Grandview &amp; Gilbert Plains</t>
  </si>
  <si>
    <t>Clayton</t>
  </si>
  <si>
    <t>Chaloner</t>
  </si>
  <si>
    <t>204-546-2555</t>
  </si>
  <si>
    <t>expos@mymts.net</t>
  </si>
  <si>
    <t>www.grandviewexponent.com</t>
  </si>
  <si>
    <t>Express</t>
  </si>
  <si>
    <t>Chapleau</t>
  </si>
  <si>
    <t>Prince</t>
  </si>
  <si>
    <t>705-864-2579</t>
  </si>
  <si>
    <t>chaexpress@sympatico.ca</t>
  </si>
  <si>
    <t>www.chapleauexpress.ca</t>
  </si>
  <si>
    <t>Cornwall</t>
  </si>
  <si>
    <t>Shaver</t>
  </si>
  <si>
    <t>613-933-0014</t>
  </si>
  <si>
    <t>rshaver@cornwallseawaynews.com</t>
  </si>
  <si>
    <t>www.cornwallseawaynews.com</t>
  </si>
  <si>
    <t>Broadview</t>
  </si>
  <si>
    <t>Stone</t>
  </si>
  <si>
    <t>306-697-2722</t>
  </si>
  <si>
    <t>sunnews@sasktel.net</t>
  </si>
  <si>
    <t>www.grenfellsun.sk.ca/</t>
  </si>
  <si>
    <t>Drummondville</t>
  </si>
  <si>
    <t>Johanne</t>
  </si>
  <si>
    <t>Marceau</t>
  </si>
  <si>
    <t>819-478-8171</t>
  </si>
  <si>
    <t>johanne.marceau@transcontinental.ca</t>
  </si>
  <si>
    <t>www.journalexpress.ca</t>
  </si>
  <si>
    <t>Express d'Ottawa (L')</t>
  </si>
  <si>
    <t>Madeleine</t>
  </si>
  <si>
    <t>Joanisse</t>
  </si>
  <si>
    <t>613-744-4800</t>
  </si>
  <si>
    <t>madeleine.joanisse@transcontinental.ca</t>
  </si>
  <si>
    <t>www.expressottawa.ca</t>
  </si>
  <si>
    <t>Montréal</t>
  </si>
  <si>
    <t>Tittley</t>
  </si>
  <si>
    <t>514-270-8088</t>
  </si>
  <si>
    <t>redactioncentre@transcontinental.ca</t>
  </si>
  <si>
    <t>www.expressoutremont.com</t>
  </si>
  <si>
    <t>Fairview Post</t>
  </si>
  <si>
    <t>Fairview</t>
  </si>
  <si>
    <t>Meyerhoffer</t>
  </si>
  <si>
    <t>780-835-4925</t>
  </si>
  <si>
    <t>peter.meyerhoffer@sunmedia.ca</t>
  </si>
  <si>
    <t>www.fairviewpost.com</t>
  </si>
  <si>
    <t>Enfield/Waverley</t>
  </si>
  <si>
    <t>902-883-3181</t>
  </si>
  <si>
    <t>leith@advocatemediainc.com</t>
  </si>
  <si>
    <t>www.thelaker.ca</t>
  </si>
  <si>
    <t>Farm 'n' Friends</t>
  </si>
  <si>
    <t>Lamont</t>
  </si>
  <si>
    <t>Cowley</t>
  </si>
  <si>
    <t>780-942-2032</t>
  </si>
  <si>
    <t>redwater@shaw.ca</t>
  </si>
  <si>
    <t>cowleynewspapers.com/farm-n-friends/</t>
  </si>
  <si>
    <t>Saint-Léonard/Mercier-Anjou</t>
  </si>
  <si>
    <t>Banville</t>
  </si>
  <si>
    <t>514-643-2300</t>
  </si>
  <si>
    <t>redaction_est@tc.tc</t>
  </si>
  <si>
    <t>www.flambeaudelest.com</t>
  </si>
  <si>
    <t>Flamborough Review</t>
  </si>
  <si>
    <t>Waterdown</t>
  </si>
  <si>
    <t>905-689-4841</t>
  </si>
  <si>
    <t>Fort Erie Times</t>
  </si>
  <si>
    <t>Fort Erie</t>
  </si>
  <si>
    <t>905-871-3100</t>
  </si>
  <si>
    <t>tdundas@niagaracommunitynewspapers.com</t>
  </si>
  <si>
    <t>www.forterietimes.ca</t>
  </si>
  <si>
    <t>Fort Frances Times</t>
  </si>
  <si>
    <t>Fort Frances</t>
  </si>
  <si>
    <t>Cumming</t>
  </si>
  <si>
    <t>807-274-5373</t>
  </si>
  <si>
    <t>jcumming@fortfrances.com</t>
  </si>
  <si>
    <t>www.fftimes.com</t>
  </si>
  <si>
    <t>Fort Nelson News</t>
  </si>
  <si>
    <t>Fort Nelson</t>
  </si>
  <si>
    <t>Judith</t>
  </si>
  <si>
    <t>Kenyon</t>
  </si>
  <si>
    <t>250-774-2357</t>
  </si>
  <si>
    <t>editorial@fnnews.ca</t>
  </si>
  <si>
    <t>www.fortnelsonnews.ca</t>
  </si>
  <si>
    <t>Fort Qu'Appelle Times</t>
  </si>
  <si>
    <t>Fort Qu'Appelle</t>
  </si>
  <si>
    <t>306-332-5526</t>
  </si>
  <si>
    <t>http://bit.ly/185Iou0</t>
  </si>
  <si>
    <t>Fort St. James Caledonia Courier</t>
  </si>
  <si>
    <t>Fort St. James</t>
  </si>
  <si>
    <t>Pam</t>
  </si>
  <si>
    <t>Berger</t>
  </si>
  <si>
    <t>250-996-8482</t>
  </si>
  <si>
    <t>publisher@ominecaexpress.com</t>
  </si>
  <si>
    <t>www.caledoniacourier.com</t>
  </si>
  <si>
    <t>Forty Mile County Commentator</t>
  </si>
  <si>
    <t>Bow Island</t>
  </si>
  <si>
    <t>Coleen</t>
  </si>
  <si>
    <t>Campbell</t>
  </si>
  <si>
    <t>403-545-2258</t>
  </si>
  <si>
    <t>ccampbell@tabertimes.com</t>
  </si>
  <si>
    <t>bowislandcommentator.com</t>
  </si>
  <si>
    <t>Four-Town Journal</t>
  </si>
  <si>
    <t>Langenburg</t>
  </si>
  <si>
    <t>Johnston</t>
  </si>
  <si>
    <t>306-743-2617</t>
  </si>
  <si>
    <t>fourtown@sasktel.net</t>
  </si>
  <si>
    <t>Fox Creek Times</t>
  </si>
  <si>
    <t>Fox Creek</t>
  </si>
  <si>
    <t>Celeste</t>
  </si>
  <si>
    <t>Sauer</t>
  </si>
  <si>
    <t>780-622-5071</t>
  </si>
  <si>
    <t>newsdesk@foxcreektimes.ca</t>
  </si>
  <si>
    <t>www.foxcreektimes.ca</t>
  </si>
  <si>
    <t>Etienne</t>
  </si>
  <si>
    <t>780-465-6581</t>
  </si>
  <si>
    <t>direction@lefranco.ab.ca</t>
  </si>
  <si>
    <t>www.lefranco.ab.ca</t>
  </si>
  <si>
    <t>Free Press</t>
  </si>
  <si>
    <t>Morinville</t>
  </si>
  <si>
    <t>780-939-3309</t>
  </si>
  <si>
    <t>morinville@shaw.ca</t>
  </si>
  <si>
    <t>cowleynewspapers.com/the-free-press/</t>
  </si>
  <si>
    <t>Freelancer</t>
  </si>
  <si>
    <t>Mayerthorpe</t>
  </si>
  <si>
    <t>780-778-3977</t>
  </si>
  <si>
    <t>www.mayerthorpefreelancer.com</t>
  </si>
  <si>
    <t>Frontenac Gazette</t>
  </si>
  <si>
    <t>Frontenac County</t>
  </si>
  <si>
    <t>613-389-8884</t>
  </si>
  <si>
    <t>www.emcfrontenac.ca</t>
  </si>
  <si>
    <t>FYI</t>
  </si>
  <si>
    <t>Moose Jaw</t>
  </si>
  <si>
    <t>Rob</t>
  </si>
  <si>
    <t>306-692-6441</t>
  </si>
  <si>
    <t>www.mjtimes.sk.ca</t>
  </si>
  <si>
    <t>St. John's</t>
  </si>
  <si>
    <t>Le</t>
  </si>
  <si>
    <t>Gaboteur Inc.</t>
  </si>
  <si>
    <t>709-753-9585</t>
  </si>
  <si>
    <t>redaction@gaboteur.ca</t>
  </si>
  <si>
    <t>www.gaboteur.ca</t>
  </si>
  <si>
    <t>Gabriola Sounder</t>
  </si>
  <si>
    <t>Gabriola Island</t>
  </si>
  <si>
    <t>Sarah</t>
  </si>
  <si>
    <t>Holmes</t>
  </si>
  <si>
    <t>250-247-9337</t>
  </si>
  <si>
    <t>sarah@soundernews.com</t>
  </si>
  <si>
    <t>www.soundernews.com</t>
  </si>
  <si>
    <t>Gazette</t>
  </si>
  <si>
    <t>Baldur/Glenboro</t>
  </si>
  <si>
    <t>Mike &amp; Travis</t>
  </si>
  <si>
    <t>204-535-2127</t>
  </si>
  <si>
    <t>gazette@mymts.net</t>
  </si>
  <si>
    <t>www.baldur-glenborogazette.ca</t>
  </si>
  <si>
    <t>Nipigon/Red Rock</t>
  </si>
  <si>
    <t>Harbinson</t>
  </si>
  <si>
    <t>807-887-3583</t>
  </si>
  <si>
    <t>nipigongazette@shaw.ca</t>
  </si>
  <si>
    <t>Norwich</t>
  </si>
  <si>
    <t>Andrea</t>
  </si>
  <si>
    <t>DeMeer</t>
  </si>
  <si>
    <t>519-537-2341</t>
  </si>
  <si>
    <t>andrea.demeer@sunmedia.ca</t>
  </si>
  <si>
    <t>www.norwichgazette.ca</t>
  </si>
  <si>
    <t>Tavistock</t>
  </si>
  <si>
    <t>William</t>
  </si>
  <si>
    <t>Gladding</t>
  </si>
  <si>
    <t>519-655-2341</t>
  </si>
  <si>
    <t>gazette@tavistock.on.ca</t>
  </si>
  <si>
    <t>www.tavistock.on.ca</t>
  </si>
  <si>
    <t>Mauricie</t>
  </si>
  <si>
    <t>Jean-Marc</t>
  </si>
  <si>
    <t>Lord</t>
  </si>
  <si>
    <t>819-375-4012</t>
  </si>
  <si>
    <t>jean-marc.lord@lagazette.ca</t>
  </si>
  <si>
    <t>www.lagazette.ca</t>
  </si>
  <si>
    <t>Carnduff</t>
  </si>
  <si>
    <t>Schwanke</t>
  </si>
  <si>
    <t>306-482-3252</t>
  </si>
  <si>
    <t>gazettepost.news@sasktel.net</t>
  </si>
  <si>
    <t>Gazette West Island Edition</t>
  </si>
  <si>
    <t>Montreal's West Island</t>
  </si>
  <si>
    <t>O'Farrell</t>
  </si>
  <si>
    <t>514-987-2350</t>
  </si>
  <si>
    <t>ofarrell@montrealgazette.com</t>
  </si>
  <si>
    <t>www.westislandgazette.com</t>
  </si>
  <si>
    <t>Georgina Advocate</t>
  </si>
  <si>
    <t>Keswick</t>
  </si>
  <si>
    <t>905-476-7753</t>
  </si>
  <si>
    <t>Glanbrook Gazette</t>
  </si>
  <si>
    <t>Glanbrook</t>
  </si>
  <si>
    <t>Dring</t>
  </si>
  <si>
    <t>905-765-4441</t>
  </si>
  <si>
    <t>ndring@sachem.ca</t>
  </si>
  <si>
    <t>www.sachem.ca</t>
  </si>
  <si>
    <t>Glengarry News</t>
  </si>
  <si>
    <t>Alexandria</t>
  </si>
  <si>
    <t>Jeff</t>
  </si>
  <si>
    <t>Korenko</t>
  </si>
  <si>
    <t>613-525-2020</t>
  </si>
  <si>
    <t>publisher@glengarrynews.ca</t>
  </si>
  <si>
    <t>www.glengarrynews.ca</t>
  </si>
  <si>
    <t>Globe</t>
  </si>
  <si>
    <t>Lacombe</t>
  </si>
  <si>
    <t>403-782-3498</t>
  </si>
  <si>
    <t>jim.clark@sunmedia.ca</t>
  </si>
  <si>
    <t>www.lacombeglobe.com</t>
  </si>
  <si>
    <t>Saint-Simeon</t>
  </si>
  <si>
    <t>Antoinette</t>
  </si>
  <si>
    <t>Arsenault</t>
  </si>
  <si>
    <t>418-534-2026</t>
  </si>
  <si>
    <t>journalgoeland@globetrotter.net</t>
  </si>
  <si>
    <t>Goldstream News Gazette</t>
  </si>
  <si>
    <t>Victoria</t>
  </si>
  <si>
    <t>Penny Sakamoto</t>
  </si>
  <si>
    <t>c/o Bruce Hogarth</t>
  </si>
  <si>
    <t>250-478-9552</t>
  </si>
  <si>
    <t>psakamoto@blackpress.ca</t>
  </si>
  <si>
    <t>www.vicnews.com</t>
  </si>
  <si>
    <t>Penetanguishene</t>
  </si>
  <si>
    <t>Odette</t>
  </si>
  <si>
    <t>Bussière</t>
  </si>
  <si>
    <t>705-533-3349</t>
  </si>
  <si>
    <t>legoutdevivre@bellnet.ca</t>
  </si>
  <si>
    <t>legoutdevivre.com</t>
  </si>
  <si>
    <t>Granby Express</t>
  </si>
  <si>
    <t>Granby</t>
  </si>
  <si>
    <t>Liette</t>
  </si>
  <si>
    <t>Senay</t>
  </si>
  <si>
    <t>450-777-4515</t>
  </si>
  <si>
    <t>jacqueline.noiseux@tc.tc</t>
  </si>
  <si>
    <t>www.granbyexpress.com</t>
  </si>
  <si>
    <t>Grand Forks Gazette</t>
  </si>
  <si>
    <t>Grand Forks</t>
  </si>
  <si>
    <t>250-442-2191</t>
  </si>
  <si>
    <t>publisher@grandforksgazette.ca</t>
  </si>
  <si>
    <t>www.grandforksgazette.ca</t>
  </si>
  <si>
    <t>Gravelbourg Tribune</t>
  </si>
  <si>
    <t>Gravelbourg</t>
  </si>
  <si>
    <t>Boisvert</t>
  </si>
  <si>
    <t>306-648-3479</t>
  </si>
  <si>
    <t>tribeditor@sasktel.net</t>
  </si>
  <si>
    <t>Gravenhurst Banner</t>
  </si>
  <si>
    <t>Gravenhurst</t>
  </si>
  <si>
    <t>Grimsby Lincoln News</t>
  </si>
  <si>
    <t>Grimsby Lincoln</t>
  </si>
  <si>
    <t>905-688-2444</t>
  </si>
  <si>
    <t>www.niagarathisweek.com</t>
  </si>
  <si>
    <t>Grizzly Gazette</t>
  </si>
  <si>
    <t>Swan Hills</t>
  </si>
  <si>
    <t>780-333-2100</t>
  </si>
  <si>
    <t>sgazette@telusplanet.net</t>
  </si>
  <si>
    <t>Guard of Honour</t>
  </si>
  <si>
    <t>CFSU Ottawa</t>
  </si>
  <si>
    <t>Col. Bill</t>
  </si>
  <si>
    <t>613-996-6232</t>
  </si>
  <si>
    <t>gh@forces.gc.ca</t>
  </si>
  <si>
    <t>www.guardofhonournews.ca</t>
  </si>
  <si>
    <t>Guelph Tribune</t>
  </si>
  <si>
    <t>Guelph</t>
  </si>
  <si>
    <t>519-763-3333</t>
  </si>
  <si>
    <t>www.guelphtribune.ca</t>
  </si>
  <si>
    <t>Guide (Le)</t>
  </si>
  <si>
    <t>Cowansville</t>
  </si>
  <si>
    <t>Martine</t>
  </si>
  <si>
    <t>Chagnon</t>
  </si>
  <si>
    <t>800-363-4542</t>
  </si>
  <si>
    <t>martine.chagnon@canadafrancais.com</t>
  </si>
  <si>
    <t>www.journalleguide.com</t>
  </si>
  <si>
    <t>Montréal-Nord</t>
  </si>
  <si>
    <t>Touchette</t>
  </si>
  <si>
    <t>www.guidemtlnord.com</t>
  </si>
  <si>
    <t>Guide-Advocate</t>
  </si>
  <si>
    <t>Watford</t>
  </si>
  <si>
    <t>Dale</t>
  </si>
  <si>
    <t>Hayter</t>
  </si>
  <si>
    <t>519-294-6264</t>
  </si>
  <si>
    <t>gazette@execulink.com</t>
  </si>
  <si>
    <t>www.hayterwalden.com</t>
  </si>
  <si>
    <t>Gulf Islands Driftwood</t>
  </si>
  <si>
    <t>Salt Spring Island</t>
  </si>
  <si>
    <t>Amber</t>
  </si>
  <si>
    <t>Ogilvie</t>
  </si>
  <si>
    <t>250-537-9933</t>
  </si>
  <si>
    <t>sales@gulfislandsdriftwood.com</t>
  </si>
  <si>
    <t>www.gulfislandsdriftwood.com</t>
  </si>
  <si>
    <t>Guysborough</t>
  </si>
  <si>
    <t>Allan</t>
  </si>
  <si>
    <t>Murphy</t>
  </si>
  <si>
    <t>902-533-2851</t>
  </si>
  <si>
    <t>news@guysboroughjournal.ca</t>
  </si>
  <si>
    <t>www.guysboroughjournal.com</t>
  </si>
  <si>
    <t>Haida Gwaii Observer</t>
  </si>
  <si>
    <t>Queen Charlotte Islands</t>
  </si>
  <si>
    <t>250-559-4680</t>
  </si>
  <si>
    <t>observer@haidagwaii.ca</t>
  </si>
  <si>
    <t>www.qciobserver.com</t>
  </si>
  <si>
    <t>Haldimand Press</t>
  </si>
  <si>
    <t>Hagersville/Cayuga</t>
  </si>
  <si>
    <t>Hall</t>
  </si>
  <si>
    <t>905-768-3111</t>
  </si>
  <si>
    <t>press.h@news-net.ca</t>
  </si>
  <si>
    <t>Hanna Herald</t>
  </si>
  <si>
    <t>Hanna</t>
  </si>
  <si>
    <t>403-854-3366</t>
  </si>
  <si>
    <t>www.hannaherald.com</t>
  </si>
  <si>
    <t>Hants Journal</t>
  </si>
  <si>
    <t>Windsor</t>
  </si>
  <si>
    <t>902-798-8371</t>
  </si>
  <si>
    <t>info@hantsjournal.ca</t>
  </si>
  <si>
    <t>www.hantsjournal.ca</t>
  </si>
  <si>
    <t>Harbour City Star</t>
  </si>
  <si>
    <t>Nanaimo</t>
  </si>
  <si>
    <t>Hugh</t>
  </si>
  <si>
    <t>Nicholson</t>
  </si>
  <si>
    <t>250-729-4200</t>
  </si>
  <si>
    <t>hnicholson@glaciermedia.ca</t>
  </si>
  <si>
    <t>www.nanaimodailynews.com</t>
  </si>
  <si>
    <t>Cookshire/Estrie</t>
  </si>
  <si>
    <t>Hebert</t>
  </si>
  <si>
    <t>819-875-5501</t>
  </si>
  <si>
    <t>pierre@journalhsf.com</t>
  </si>
  <si>
    <t>www.journalhsf.com</t>
  </si>
  <si>
    <t>Chandler/Percé</t>
  </si>
  <si>
    <t>Bernard</t>
  </si>
  <si>
    <t>418-689-6686</t>
  </si>
  <si>
    <t>bernard.johnson@tc.tc</t>
  </si>
  <si>
    <t>www.journallehavre.ca</t>
  </si>
  <si>
    <t>Headliner</t>
  </si>
  <si>
    <t>Hythe</t>
  </si>
  <si>
    <t>Bonnie</t>
  </si>
  <si>
    <t>Joyes</t>
  </si>
  <si>
    <t>403-356-2004</t>
  </si>
  <si>
    <t>headliner@hythe.ca</t>
  </si>
  <si>
    <t>La Malbaie/Baie Saint-Paul</t>
  </si>
  <si>
    <t>Brisson</t>
  </si>
  <si>
    <t>418-435-0220</t>
  </si>
  <si>
    <t>hebdo@charlevoix.net</t>
  </si>
  <si>
    <t>www.charlevoixendirect.com</t>
  </si>
  <si>
    <t>Shawinigan/Grand-Mère</t>
  </si>
  <si>
    <t>Matteau</t>
  </si>
  <si>
    <t>819-537-5111</t>
  </si>
  <si>
    <t>redaction_shawinigan@transcontinental.ca</t>
  </si>
  <si>
    <t>www.lhebdodustmaurice.com</t>
  </si>
  <si>
    <t>Trois-Rivières / Cap-de-la-Madeleine</t>
  </si>
  <si>
    <t>Raymond</t>
  </si>
  <si>
    <t>Cloutier</t>
  </si>
  <si>
    <t>reception.hj@transcontinental.ca</t>
  </si>
  <si>
    <t>www.lhebdojournal.com</t>
  </si>
  <si>
    <t>Yannick</t>
  </si>
  <si>
    <t>Boulanger</t>
  </si>
  <si>
    <t>450-581-5120</t>
  </si>
  <si>
    <t>boulangery@transcontinental.ca</t>
  </si>
  <si>
    <t>www.hebdorivenord.com</t>
  </si>
  <si>
    <t>Herald</t>
  </si>
  <si>
    <t>Dundalk</t>
  </si>
  <si>
    <t>Thamesville</t>
  </si>
  <si>
    <t>Allison</t>
  </si>
  <si>
    <t>Humphrey</t>
  </si>
  <si>
    <t>519-692-3825</t>
  </si>
  <si>
    <t>herald@kent.net</t>
  </si>
  <si>
    <t>Herbert</t>
  </si>
  <si>
    <t>Rhonda</t>
  </si>
  <si>
    <t>Ens</t>
  </si>
  <si>
    <t>306-784-2422</t>
  </si>
  <si>
    <t>herbertherald@sasktel.net</t>
  </si>
  <si>
    <t>Here Magazine</t>
  </si>
  <si>
    <t>506-458-6450</t>
  </si>
  <si>
    <t>www.herenb.com</t>
  </si>
  <si>
    <t>High River Times</t>
  </si>
  <si>
    <t>High River</t>
  </si>
  <si>
    <t>403-652-2034</t>
  </si>
  <si>
    <t>www.highrivertimes.com</t>
  </si>
  <si>
    <t>Highlander</t>
  </si>
  <si>
    <t>855-425-6397</t>
  </si>
  <si>
    <t>www.haliburtonhighlander.ca</t>
  </si>
  <si>
    <t>Highlands Courier</t>
  </si>
  <si>
    <t>Bancroft/Wilberforce</t>
  </si>
  <si>
    <t>Hillo</t>
  </si>
  <si>
    <t>705-448-1388</t>
  </si>
  <si>
    <t>hillo@sympatico.ca</t>
  </si>
  <si>
    <t>www.highlandscourier.com</t>
  </si>
  <si>
    <t>Cut Knife</t>
  </si>
  <si>
    <t>Lorie</t>
  </si>
  <si>
    <t>Gibson</t>
  </si>
  <si>
    <t>306-398-4901</t>
  </si>
  <si>
    <t>ckcouriernews@sasktel.net</t>
  </si>
  <si>
    <t>Hill Times</t>
  </si>
  <si>
    <t>613-232-5952</t>
  </si>
  <si>
    <t>jcreskey@hilltimes.com</t>
  </si>
  <si>
    <t>www.thehilltimes.ca</t>
  </si>
  <si>
    <t>Hinton Parklander</t>
  </si>
  <si>
    <t>Hinton</t>
  </si>
  <si>
    <t>780-865-3115</t>
  </si>
  <si>
    <t>www.hintonparklander.com</t>
  </si>
  <si>
    <t>Horizon</t>
  </si>
  <si>
    <t>Kapuskasing</t>
  </si>
  <si>
    <t>705-335-2283</t>
  </si>
  <si>
    <t>www.kapuskasingtimes.com</t>
  </si>
  <si>
    <t>Sacre-Coeur</t>
  </si>
  <si>
    <t>Françoise</t>
  </si>
  <si>
    <t>Tremblay</t>
  </si>
  <si>
    <t>418-236-4432</t>
  </si>
  <si>
    <t>info@publi-services.com</t>
  </si>
  <si>
    <t>Houston Today</t>
  </si>
  <si>
    <t>Houston</t>
  </si>
  <si>
    <t>Mary Ann</t>
  </si>
  <si>
    <t>Ruiter</t>
  </si>
  <si>
    <t>250-845-2890</t>
  </si>
  <si>
    <t>advertising@houston-today.com</t>
  </si>
  <si>
    <t>www.houston-today.com</t>
  </si>
  <si>
    <t>902-426-2811</t>
  </si>
  <si>
    <t>reception@herald.ca</t>
  </si>
  <si>
    <t>www.thechronicleherald.ca</t>
  </si>
  <si>
    <t>Halifax</t>
  </si>
  <si>
    <t>Pictou</t>
  </si>
  <si>
    <t>902-485-8014</t>
  </si>
  <si>
    <t>www.hubnow.ca</t>
  </si>
  <si>
    <t>Humboldt Journal</t>
  </si>
  <si>
    <t>journal.admgr@sasktel.net</t>
  </si>
  <si>
    <t>Huntsville Forester</t>
  </si>
  <si>
    <t>Huntsville</t>
  </si>
  <si>
    <t>705-789-5541</t>
  </si>
  <si>
    <t>Huron Expositor</t>
  </si>
  <si>
    <t>Seaforth</t>
  </si>
  <si>
    <t>Clifford</t>
  </si>
  <si>
    <t>519-527-0240</t>
  </si>
  <si>
    <t>seaforth@bowesnet.com</t>
  </si>
  <si>
    <t>www.seaforthhuronexpositor.com</t>
  </si>
  <si>
    <t>In Port News</t>
  </si>
  <si>
    <t>Port Colborne</t>
  </si>
  <si>
    <t>Tobon</t>
  </si>
  <si>
    <t>905-732-2411</t>
  </si>
  <si>
    <t>john.tobon@sunmedia.ca</t>
  </si>
  <si>
    <t>www.InPortnews.ca</t>
  </si>
  <si>
    <t>Barrhaven</t>
  </si>
  <si>
    <t>Morris</t>
  </si>
  <si>
    <t>613-825-9858</t>
  </si>
  <si>
    <t>newsfile@bellnet.ca</t>
  </si>
  <si>
    <t>www.barrhavenindependent.on.ca</t>
  </si>
  <si>
    <t>St. Marys</t>
  </si>
  <si>
    <t>Frank</t>
  </si>
  <si>
    <t>Doyle</t>
  </si>
  <si>
    <t>519-284-0041</t>
  </si>
  <si>
    <t>independent@stonetown.com</t>
  </si>
  <si>
    <t>www.stmarysindependent.com</t>
  </si>
  <si>
    <t>Price</t>
  </si>
  <si>
    <t>514-935-4537</t>
  </si>
  <si>
    <t>David.price@westmountindependent.com</t>
  </si>
  <si>
    <t>www.westmountindependent.com</t>
  </si>
  <si>
    <t>Biggar</t>
  </si>
  <si>
    <t>Daryl/Margaret</t>
  </si>
  <si>
    <t>Hasein</t>
  </si>
  <si>
    <t>306-948-3344</t>
  </si>
  <si>
    <t>tip@sasktel.net</t>
  </si>
  <si>
    <t>www.biggarindependent.ca</t>
  </si>
  <si>
    <t>Independent &amp; Free Press</t>
  </si>
  <si>
    <t>Georgetown/Acton</t>
  </si>
  <si>
    <t>905-873-0301</t>
  </si>
  <si>
    <t>www.independentfreepress.com</t>
  </si>
  <si>
    <t>Independent News</t>
  </si>
  <si>
    <t>Ridgetown</t>
  </si>
  <si>
    <t>Brown</t>
  </si>
  <si>
    <t>519-674-5205</t>
  </si>
  <si>
    <t>indynews@mnsi.net</t>
  </si>
  <si>
    <t>Independent/News</t>
  </si>
  <si>
    <t>Tillsonburg</t>
  </si>
  <si>
    <t>Koyama</t>
  </si>
  <si>
    <t>519-688-6397</t>
  </si>
  <si>
    <t>ken.koyama@sunmedia.ca</t>
  </si>
  <si>
    <t>www.tillsonburgnews.ca</t>
  </si>
  <si>
    <t>Rivière-du-Loup/Trois-Pistoles/Cabano</t>
  </si>
  <si>
    <t>Les Éditions Info Brunswick Inc.</t>
  </si>
  <si>
    <t>Chalifour</t>
  </si>
  <si>
    <t>418-862-1911</t>
  </si>
  <si>
    <t>journal@infodimanche.com</t>
  </si>
  <si>
    <t>www.infodimanche.com</t>
  </si>
  <si>
    <t>Info Week-end</t>
  </si>
  <si>
    <t>506-739-5025</t>
  </si>
  <si>
    <t>info@infoweekend.ca</t>
  </si>
  <si>
    <t>www.infoweekend.ca</t>
  </si>
  <si>
    <t>Informateur de Rivière-des-Prairies (L')</t>
  </si>
  <si>
    <t>Montréal (Rivière-des-Prairies)</t>
  </si>
  <si>
    <t>genevieve.allard@transcontinental.ca</t>
  </si>
  <si>
    <t>www.leregionalestdemontreal.com</t>
  </si>
  <si>
    <t>Information (L')</t>
  </si>
  <si>
    <t>Hamilton/Burlington</t>
  </si>
  <si>
    <t>Bergeron</t>
  </si>
  <si>
    <t>416-465-2107</t>
  </si>
  <si>
    <t>express@lexpress.to</t>
  </si>
  <si>
    <t>Mont-Joli</t>
  </si>
  <si>
    <t>Desrosiers</t>
  </si>
  <si>
    <t>418-775-4381</t>
  </si>
  <si>
    <t>francis.desrosiers@hebdosquebecor.com</t>
  </si>
  <si>
    <t>www.hebdosquebecor.com/ifm/index_ifm.asp</t>
  </si>
  <si>
    <t>Sainte-Julie</t>
  </si>
  <si>
    <t>Landry</t>
  </si>
  <si>
    <t>450-649-0719</t>
  </si>
  <si>
    <t>info@infodeste-julie.qc.ca</t>
  </si>
  <si>
    <t>www.hebdos.net/isj/default.asp</t>
  </si>
  <si>
    <t>Sainte-Agathe</t>
  </si>
  <si>
    <t>Gareau</t>
  </si>
  <si>
    <t>819-425-8658</t>
  </si>
  <si>
    <t>info.nord@hebdosquebecor.com</t>
  </si>
  <si>
    <t>www.hebdosquebecor.com/ifa/index_ifa.asp</t>
  </si>
  <si>
    <t>Saint-Jovite</t>
  </si>
  <si>
    <t>www.hebdosquebecor.com/ifj/index_ifj.asp</t>
  </si>
  <si>
    <t>Information du Nord/Vallée de la rouge</t>
  </si>
  <si>
    <t>L'Annonciation</t>
  </si>
  <si>
    <t>info.nord@sympatico.ca</t>
  </si>
  <si>
    <t>www.qvm.ca</t>
  </si>
  <si>
    <t>Ingersoll Times</t>
  </si>
  <si>
    <t>Ingersoll</t>
  </si>
  <si>
    <t>www.ingersolltimes.com</t>
  </si>
  <si>
    <t>Innisfail Province</t>
  </si>
  <si>
    <t>Innisfail</t>
  </si>
  <si>
    <t>Spilak</t>
  </si>
  <si>
    <t>403-227-3477</t>
  </si>
  <si>
    <t>bspilak@innisfail.greatwest.ca</t>
  </si>
  <si>
    <t>www.innisfailprovince.ca</t>
  </si>
  <si>
    <t>Innisfil Journal</t>
  </si>
  <si>
    <t>Innisfil</t>
  </si>
  <si>
    <t>www.innisfiljournal.com</t>
  </si>
  <si>
    <t>Inside Drumheller</t>
  </si>
  <si>
    <t>Drumheller</t>
  </si>
  <si>
    <t>Ossie</t>
  </si>
  <si>
    <t>Sheddy</t>
  </si>
  <si>
    <t>403-823-2580</t>
  </si>
  <si>
    <t>editor@drumhellermail.com</t>
  </si>
  <si>
    <t>www.insidedrumheller.com</t>
  </si>
  <si>
    <t>Interlake Enterprise News</t>
  </si>
  <si>
    <t>Matlock</t>
  </si>
  <si>
    <t>The Interlake Enterprise News</t>
  </si>
  <si>
    <t>Polson</t>
  </si>
  <si>
    <t>204-389-5994</t>
  </si>
  <si>
    <t>brent@enterprisenews.ca</t>
  </si>
  <si>
    <t>www.enterprisenews.ca</t>
  </si>
  <si>
    <t>Gimli</t>
  </si>
  <si>
    <t>interlake.dist@sunmedia.ca</t>
  </si>
  <si>
    <t>www.interlakespectator.com</t>
  </si>
  <si>
    <t>Inuvik Drum</t>
  </si>
  <si>
    <t>Inuvik</t>
  </si>
  <si>
    <t>www.nnsl.com/inuvik</t>
  </si>
  <si>
    <t>Jackfish Journal</t>
  </si>
  <si>
    <t>Hornepayne</t>
  </si>
  <si>
    <t>807-868-2381</t>
  </si>
  <si>
    <t>jjournal@bell.net</t>
  </si>
  <si>
    <t>Journal</t>
  </si>
  <si>
    <t>Wheatley</t>
  </si>
  <si>
    <t>Heyens</t>
  </si>
  <si>
    <t>519-825-4541</t>
  </si>
  <si>
    <t>journal@mnsi.net</t>
  </si>
  <si>
    <t>Stanstead</t>
  </si>
  <si>
    <t>Jean Yves</t>
  </si>
  <si>
    <t>Durocher</t>
  </si>
  <si>
    <t>819-876-7514</t>
  </si>
  <si>
    <t>jy.durocher@stanstead-journal.com</t>
  </si>
  <si>
    <t>www.stanstead-journal.com</t>
  </si>
  <si>
    <t>St-Lambert</t>
  </si>
  <si>
    <t>Leonardo</t>
  </si>
  <si>
    <t>450-671-0014</t>
  </si>
  <si>
    <t>journal.saintlambert@videotron.ca</t>
  </si>
  <si>
    <t>Melfort</t>
  </si>
  <si>
    <t>Sorensen</t>
  </si>
  <si>
    <t>306-752-5737</t>
  </si>
  <si>
    <t>ken.sorensen@sunmedia.ca</t>
  </si>
  <si>
    <t>www.melfortjournal.com</t>
  </si>
  <si>
    <t>Nipawin</t>
  </si>
  <si>
    <t>306-862-4618</t>
  </si>
  <si>
    <t>www.nipawinjournal.com</t>
  </si>
  <si>
    <t>CFB Valcartier</t>
  </si>
  <si>
    <t>Charest</t>
  </si>
  <si>
    <t>418-844-5000</t>
  </si>
  <si>
    <t>caroline.charest@forces.gc.ca</t>
  </si>
  <si>
    <t>www.journaladsum.com</t>
  </si>
  <si>
    <t>Saint-Donat</t>
  </si>
  <si>
    <t>Boussion</t>
  </si>
  <si>
    <t>819-424-2610</t>
  </si>
  <si>
    <t>journalaltitude@cgocable.ca</t>
  </si>
  <si>
    <t>www.st-donat.com/journal.html</t>
  </si>
  <si>
    <t>Journal Argus</t>
  </si>
  <si>
    <t>Rowe</t>
  </si>
  <si>
    <t>519-284-2440</t>
  </si>
  <si>
    <t>drowe@southwesternontario.ca</t>
  </si>
  <si>
    <t>www.stmarys.com</t>
  </si>
  <si>
    <t>Journal Argus Weekender</t>
  </si>
  <si>
    <t>Laura</t>
  </si>
  <si>
    <t>Payton</t>
  </si>
  <si>
    <t>lpayton@stmarys.com</t>
  </si>
  <si>
    <t>Chambly/Marieville</t>
  </si>
  <si>
    <t>450-658-6516</t>
  </si>
  <si>
    <t>daniel.noiseux@monteregieweb.com</t>
  </si>
  <si>
    <t>www.lereflet.qc.ca</t>
  </si>
  <si>
    <t>Duplantie</t>
  </si>
  <si>
    <t>613-938-1433</t>
  </si>
  <si>
    <t>roger@eap.on.ca</t>
  </si>
  <si>
    <t>www.lejournaldecornwall.ca</t>
  </si>
  <si>
    <t>Journal de Joliette (Le)</t>
  </si>
  <si>
    <t>450-960-2424</t>
  </si>
  <si>
    <t>jol.redaction@tc.tc</t>
  </si>
  <si>
    <t>www.lejournaldejoliette.ca</t>
  </si>
  <si>
    <t>Journal de Lévis (Le)</t>
  </si>
  <si>
    <t>Lévis/St-Romuald</t>
  </si>
  <si>
    <t>Le Journal de Lévis</t>
  </si>
  <si>
    <t>Sandra</t>
  </si>
  <si>
    <t>Fontaine</t>
  </si>
  <si>
    <t>418-833-3113</t>
  </si>
  <si>
    <t>sandrafontaine@journaldelevis.com</t>
  </si>
  <si>
    <t>www.journaldelevis.com</t>
  </si>
  <si>
    <t>Journal de Magog (Le)</t>
  </si>
  <si>
    <t>Magog</t>
  </si>
  <si>
    <t>819-573-2322</t>
  </si>
  <si>
    <t>mag.redaction@tc.tc</t>
  </si>
  <si>
    <t>www.lejournaldemagog.ca</t>
  </si>
  <si>
    <t>Montréal (Rosemont)</t>
  </si>
  <si>
    <t>www.journalderosemont.com</t>
  </si>
  <si>
    <t>Journal de Sherbrooke (Le)</t>
  </si>
  <si>
    <t>Ghislain</t>
  </si>
  <si>
    <t>Allard</t>
  </si>
  <si>
    <t>819-566-8585</t>
  </si>
  <si>
    <t>ghislain.allard@tc.tc</t>
  </si>
  <si>
    <t>www.lejournaldesherbrooke.ca</t>
  </si>
  <si>
    <t>Saint-Bruno</t>
  </si>
  <si>
    <t>Berzosa</t>
  </si>
  <si>
    <t>450-653-3685</t>
  </si>
  <si>
    <t>nathalie.berzosa@monteregieweb.com</t>
  </si>
  <si>
    <t>www.journaldest-bruno.qc.ca</t>
  </si>
  <si>
    <t>Saint-Hubert</t>
  </si>
  <si>
    <t>Leo</t>
  </si>
  <si>
    <t>Gagnon</t>
  </si>
  <si>
    <t>pub@journaldesainthubert.qc.ca</t>
  </si>
  <si>
    <t>www.lejournaldesainthubert.ca</t>
  </si>
  <si>
    <t>Montréal (Saint-Michel)</t>
  </si>
  <si>
    <t>Bricault</t>
  </si>
  <si>
    <t>514-721-4911</t>
  </si>
  <si>
    <t>journalstm@videotron.ca</t>
  </si>
  <si>
    <t>www.journaldestmichel.com</t>
  </si>
  <si>
    <t>Saint-Sauveur-des-Monts/Sainte-Adèle/Ste-Agathe</t>
  </si>
  <si>
    <t>Josée</t>
  </si>
  <si>
    <t>450-227-4646</t>
  </si>
  <si>
    <t>josee.girard@tc.tc</t>
  </si>
  <si>
    <t>www.lejournaldespaysdenhautlavallee.ca</t>
  </si>
  <si>
    <t>Cacouna</t>
  </si>
  <si>
    <t>418-862-6903</t>
  </si>
  <si>
    <t>epik@sympatico.ca</t>
  </si>
  <si>
    <t>www.journalepik.com</t>
  </si>
  <si>
    <t>Journal Haute Côte-Nord</t>
  </si>
  <si>
    <t>Forestville</t>
  </si>
  <si>
    <t>Journal Haute Côte-Nord Inc.</t>
  </si>
  <si>
    <t>Luc</t>
  </si>
  <si>
    <t>418-587-2090</t>
  </si>
  <si>
    <t>luc.brisson@journalhcn.com</t>
  </si>
  <si>
    <t>www.journalhautecotenord.com</t>
  </si>
  <si>
    <t>Maniwaki</t>
  </si>
  <si>
    <t>Muguette</t>
  </si>
  <si>
    <t>Céré</t>
  </si>
  <si>
    <t>819-449-1725</t>
  </si>
  <si>
    <t>direction@lagatineau.ca</t>
  </si>
  <si>
    <t>www.lagatineau.com</t>
  </si>
  <si>
    <t>Journal Le Courrier</t>
  </si>
  <si>
    <t>Sainte-Thérèse/Blainville</t>
  </si>
  <si>
    <t>Sauvageau</t>
  </si>
  <si>
    <t>450-434-4144</t>
  </si>
  <si>
    <t>louis.sauvageau@transcontinental.ca</t>
  </si>
  <si>
    <t>www.journallecourrier.com</t>
  </si>
  <si>
    <t>Laferrière</t>
  </si>
  <si>
    <t>450-438-8383</t>
  </si>
  <si>
    <t>editeur@journallenord.qc.ca</t>
  </si>
  <si>
    <t>www.journallenord.com</t>
  </si>
  <si>
    <t>Valleyfield/Beauharnois</t>
  </si>
  <si>
    <t>Diane</t>
  </si>
  <si>
    <t>Dumont</t>
  </si>
  <si>
    <t>450-371-6222</t>
  </si>
  <si>
    <t>info@st-francois.com</t>
  </si>
  <si>
    <t>www.st-francois.com</t>
  </si>
  <si>
    <t>Kamloops This Week</t>
  </si>
  <si>
    <t>Kamloops</t>
  </si>
  <si>
    <t>Kelly</t>
  </si>
  <si>
    <t>250-374-7467</t>
  </si>
  <si>
    <t>publisher@kamloopsthisweek.com</t>
  </si>
  <si>
    <t>www.kamloopsthisweek.com</t>
  </si>
  <si>
    <t>Kamsack Times</t>
  </si>
  <si>
    <t>Kamsack</t>
  </si>
  <si>
    <t>Kanata Kourier-Standard</t>
  </si>
  <si>
    <t>Kanata</t>
  </si>
  <si>
    <t>Kawartha Lakes This Week</t>
  </si>
  <si>
    <t>Kawartha Lakes</t>
  </si>
  <si>
    <t>705-324-8600</t>
  </si>
  <si>
    <t>Kemptville Advance</t>
  </si>
  <si>
    <t>Kemptville</t>
  </si>
  <si>
    <t>Keremeos Review</t>
  </si>
  <si>
    <t>Keremeos</t>
  </si>
  <si>
    <t>Kendall</t>
  </si>
  <si>
    <t>250-499-2653</t>
  </si>
  <si>
    <t>dkendall@blackpress.ca</t>
  </si>
  <si>
    <t>www.keremeosreview.com</t>
  </si>
  <si>
    <t>Killarney</t>
  </si>
  <si>
    <t>Garry</t>
  </si>
  <si>
    <t>Struth</t>
  </si>
  <si>
    <t>204-523-4611</t>
  </si>
  <si>
    <t>news@killarneyguide.ca</t>
  </si>
  <si>
    <t>www.killarneyguide.ca</t>
  </si>
  <si>
    <t>King Connection</t>
  </si>
  <si>
    <t>King Township</t>
  </si>
  <si>
    <t>Kentville</t>
  </si>
  <si>
    <t>d.brander@theguardian.pe.ca</t>
  </si>
  <si>
    <t>Kings County Record</t>
  </si>
  <si>
    <t>Sussex</t>
  </si>
  <si>
    <t>Ballard</t>
  </si>
  <si>
    <t>506-433-1070</t>
  </si>
  <si>
    <t>ballard.bill@brunswicknews.com</t>
  </si>
  <si>
    <t>www.kingscorecord.com</t>
  </si>
  <si>
    <t>events@kentvilleadvertiser.ca</t>
  </si>
  <si>
    <t>Kingston Heritage</t>
  </si>
  <si>
    <t>Kingston</t>
  </si>
  <si>
    <t>www.kingstonregion.com/kingstonregion/</t>
  </si>
  <si>
    <t>Kingston/Frontenac This Week</t>
  </si>
  <si>
    <t>Kingston/Frontenac</t>
  </si>
  <si>
    <t>Liza</t>
  </si>
  <si>
    <t>Nelson</t>
  </si>
  <si>
    <t>613-389-7400</t>
  </si>
  <si>
    <t>liza.nelson@sunmedia.ca</t>
  </si>
  <si>
    <t>www.kingstonthisweek.com</t>
  </si>
  <si>
    <t>Kingsville Reporter</t>
  </si>
  <si>
    <t>Kingsville</t>
  </si>
  <si>
    <t>519-733-2211</t>
  </si>
  <si>
    <t>kingsvillereporter@kingsvillereporter.com</t>
  </si>
  <si>
    <t>www.kingsvillereporter.com</t>
  </si>
  <si>
    <t>Kipling Citizen</t>
  </si>
  <si>
    <t>Kipling</t>
  </si>
  <si>
    <t>Kish</t>
  </si>
  <si>
    <t>306-736-2535</t>
  </si>
  <si>
    <t>thecitizen@sasktel.net</t>
  </si>
  <si>
    <t>www.kiplingcitizen.com</t>
  </si>
  <si>
    <t>Kitchener Citizen, East Edition</t>
  </si>
  <si>
    <t>Kitchener</t>
  </si>
  <si>
    <t>Carrie</t>
  </si>
  <si>
    <t>Debrone</t>
  </si>
  <si>
    <t>519-578-8228</t>
  </si>
  <si>
    <t>debrone@sympatico.ca</t>
  </si>
  <si>
    <t>www.kitchenercitizen.com</t>
  </si>
  <si>
    <t>Kitchener Citizen, West Edition</t>
  </si>
  <si>
    <t>Helen</t>
  </si>
  <si>
    <t>Redgwell Hall</t>
  </si>
  <si>
    <t>519-741-5892</t>
  </si>
  <si>
    <t>communitynewswest@hotmail.com</t>
  </si>
  <si>
    <t>Kitchener Post</t>
  </si>
  <si>
    <t>519-623-3050</t>
  </si>
  <si>
    <t>www.kitchenerpost.ca</t>
  </si>
  <si>
    <t>Kivalliq News</t>
  </si>
  <si>
    <t>Nunavut</t>
  </si>
  <si>
    <t>Kootenay News Advertiser</t>
  </si>
  <si>
    <t>Cranbrook</t>
  </si>
  <si>
    <t>Darcy</t>
  </si>
  <si>
    <t>Wiebe</t>
  </si>
  <si>
    <t>250-489-3455</t>
  </si>
  <si>
    <t>darcy@kootenayadvertiser.com</t>
  </si>
  <si>
    <t>www.kootenayadvertiser.com</t>
  </si>
  <si>
    <t>L' Etoile Cataracte</t>
  </si>
  <si>
    <t>Grand Falls</t>
  </si>
  <si>
    <t>506-475-4106</t>
  </si>
  <si>
    <t>St-Boniface</t>
  </si>
  <si>
    <t>Sophie</t>
  </si>
  <si>
    <t>Gaulin</t>
  </si>
  <si>
    <t>204-237-4823</t>
  </si>
  <si>
    <t>la-liberte@la-liberte.mb.ca</t>
  </si>
  <si>
    <t>la-liberte.mb.ca</t>
  </si>
  <si>
    <t>Lac La Biche Post</t>
  </si>
  <si>
    <t>Lac La Biche</t>
  </si>
  <si>
    <t>McKinley</t>
  </si>
  <si>
    <t>780-623-4221</t>
  </si>
  <si>
    <t>post@llb.greatwest.ca</t>
  </si>
  <si>
    <t>www.laclabichepost.com</t>
  </si>
  <si>
    <t>Alma</t>
  </si>
  <si>
    <t>Dupont</t>
  </si>
  <si>
    <t>418-668-4545</t>
  </si>
  <si>
    <t>michel.dupont@tc.tc</t>
  </si>
  <si>
    <t>www.lelacstjean.com</t>
  </si>
  <si>
    <t>Lacombe Express</t>
  </si>
  <si>
    <t>Tracey</t>
  </si>
  <si>
    <t>Scheveers</t>
  </si>
  <si>
    <t>403-782-5303</t>
  </si>
  <si>
    <t>publisher@lacombeexpress.com</t>
  </si>
  <si>
    <t>www.lacombeexpress.com</t>
  </si>
  <si>
    <t>Lake Country Calendar</t>
  </si>
  <si>
    <t>Winfield</t>
  </si>
  <si>
    <t>Karen</t>
  </si>
  <si>
    <t>Hill</t>
  </si>
  <si>
    <t>250-766-4688</t>
  </si>
  <si>
    <t>khill@kelownacapnews.com</t>
  </si>
  <si>
    <t>www.lakecountrycalendar.com</t>
  </si>
  <si>
    <t>Lake Erie Beacon</t>
  </si>
  <si>
    <t>Port Stanley</t>
  </si>
  <si>
    <t>Andrew</t>
  </si>
  <si>
    <t>Hibbert</t>
  </si>
  <si>
    <t>519-782-4563</t>
  </si>
  <si>
    <t>andrew@lebeacon.ca</t>
  </si>
  <si>
    <t>www.lebeacon.ca</t>
  </si>
  <si>
    <t>Lake of the Woods Enterprise</t>
  </si>
  <si>
    <t>Kenora</t>
  </si>
  <si>
    <t>807-468-5555</t>
  </si>
  <si>
    <t>publisher@kenoraenterprise.com</t>
  </si>
  <si>
    <t>www.lotwenterprise.com</t>
  </si>
  <si>
    <t>Lakefield Herald</t>
  </si>
  <si>
    <t>Lakefield</t>
  </si>
  <si>
    <t>Simon</t>
  </si>
  <si>
    <t>Conolly</t>
  </si>
  <si>
    <t>705-652-6594</t>
  </si>
  <si>
    <t>sconolly@lakefieldherald.com</t>
  </si>
  <si>
    <t>www.lakefieldherald.com</t>
  </si>
  <si>
    <t>Lakes District News</t>
  </si>
  <si>
    <t>Burns Lake</t>
  </si>
  <si>
    <t>Blackwell</t>
  </si>
  <si>
    <t>250-692-7526</t>
  </si>
  <si>
    <t>laura@ldnews.net</t>
  </si>
  <si>
    <t>www.ldnews.net</t>
  </si>
  <si>
    <t>Lakeshore Advance</t>
  </si>
  <si>
    <t>Grand Bend/Zurich</t>
  </si>
  <si>
    <t>519-238-5383</t>
  </si>
  <si>
    <t>nclifford@bowesnet.com</t>
  </si>
  <si>
    <t>www.lakeshoreadvance.com</t>
  </si>
  <si>
    <t>Lakeshore News</t>
  </si>
  <si>
    <t>Salmon Arm</t>
  </si>
  <si>
    <t>Morrison</t>
  </si>
  <si>
    <t>250-832-9461</t>
  </si>
  <si>
    <t>jeff@lakeshorenews.bc.ca</t>
  </si>
  <si>
    <t>www.lakeshorenews.bc.ca</t>
  </si>
  <si>
    <t>Belle River</t>
  </si>
  <si>
    <t>Thwaites</t>
  </si>
  <si>
    <t>519-735-2080</t>
  </si>
  <si>
    <t>bthwaites@postmedia.com</t>
  </si>
  <si>
    <t>www.windsoressexnews.com</t>
  </si>
  <si>
    <t>Lakeside Leader</t>
  </si>
  <si>
    <t>Slave Lake</t>
  </si>
  <si>
    <t>Mary</t>
  </si>
  <si>
    <t>Burgar</t>
  </si>
  <si>
    <t>780-849-4380</t>
  </si>
  <si>
    <t>spn@cablecomet.com</t>
  </si>
  <si>
    <t>www.lakesideleader.com</t>
  </si>
  <si>
    <t>Langley Advance</t>
  </si>
  <si>
    <t>Langley</t>
  </si>
  <si>
    <t>McAdams</t>
  </si>
  <si>
    <t>604-534-8641</t>
  </si>
  <si>
    <t>rmcadams@langleyadvance.com</t>
  </si>
  <si>
    <t>www.langleyadvance.com</t>
  </si>
  <si>
    <t>Lasalle Post</t>
  </si>
  <si>
    <t>Lasalle</t>
  </si>
  <si>
    <t>Last Mountain Times</t>
  </si>
  <si>
    <t>Nokomis/Strasbourg</t>
  </si>
  <si>
    <t>Degenstien</t>
  </si>
  <si>
    <t>306-528-2020</t>
  </si>
  <si>
    <t>editor@lastmountaintimes.ca</t>
  </si>
  <si>
    <t>www.lastmountaintimes.ca</t>
  </si>
  <si>
    <t>L'Aviron</t>
  </si>
  <si>
    <t>Campbellton</t>
  </si>
  <si>
    <t>506-753-7637</t>
  </si>
  <si>
    <t>alain.st-amand@hebdosquebecor.com</t>
  </si>
  <si>
    <t>www.aviron.ca</t>
  </si>
  <si>
    <t>Le Carillon</t>
  </si>
  <si>
    <t>Hawkesbury</t>
  </si>
  <si>
    <t>613-632-4155</t>
  </si>
  <si>
    <t>www.lecarillon.ca</t>
  </si>
  <si>
    <t>Le Nord</t>
  </si>
  <si>
    <t>Hearst</t>
  </si>
  <si>
    <t>Omer</t>
  </si>
  <si>
    <t>Cantin</t>
  </si>
  <si>
    <t>705-372-1234</t>
  </si>
  <si>
    <t>ocantin@lenord.on.ca</t>
  </si>
  <si>
    <t>www.lenord.on.ca</t>
  </si>
  <si>
    <t>Le Peuple Lévis</t>
  </si>
  <si>
    <t>Lévis</t>
  </si>
  <si>
    <t>Lessard</t>
  </si>
  <si>
    <t>418-833-9398</t>
  </si>
  <si>
    <t>paul.lessard@tc.tc</t>
  </si>
  <si>
    <t>www.lepeuplelevis.ca</t>
  </si>
  <si>
    <t>Le Regional</t>
  </si>
  <si>
    <t>Cayer</t>
  </si>
  <si>
    <t>613-632-0112</t>
  </si>
  <si>
    <t>pub@le-regional.ca</t>
  </si>
  <si>
    <t>www.le-regional.ca</t>
  </si>
  <si>
    <t>Le Voyageur</t>
  </si>
  <si>
    <t>Sudbury</t>
  </si>
  <si>
    <t>LeFebvre</t>
  </si>
  <si>
    <t>705-673-3377</t>
  </si>
  <si>
    <t>plefebvre@leloupfm.com</t>
  </si>
  <si>
    <t>www.levoyageur.ca</t>
  </si>
  <si>
    <t>Leader</t>
  </si>
  <si>
    <t>Eganville</t>
  </si>
  <si>
    <t>Gerald</t>
  </si>
  <si>
    <t>613-628-2332</t>
  </si>
  <si>
    <t>leader@nrtco.net</t>
  </si>
  <si>
    <t>www.eganvilleleader.com</t>
  </si>
  <si>
    <t>Leduc Representative</t>
  </si>
  <si>
    <t>Leduc</t>
  </si>
  <si>
    <t>780-986-2271</t>
  </si>
  <si>
    <t>www.leducrep.com</t>
  </si>
  <si>
    <t>Lethbridge Sun Times</t>
  </si>
  <si>
    <t>Lethbridge</t>
  </si>
  <si>
    <t>403-328-4003</t>
  </si>
  <si>
    <t>ccampbell@abnewsgroup.com</t>
  </si>
  <si>
    <t>www.lethsuntimes.com</t>
  </si>
  <si>
    <t>L'Etoile</t>
  </si>
  <si>
    <t>Restigouche</t>
  </si>
  <si>
    <t>506-753-4413</t>
  </si>
  <si>
    <t>www.lavoixdurestigouche.ca</t>
  </si>
  <si>
    <t>L'Etoile Chaleur</t>
  </si>
  <si>
    <t>Bathurst</t>
  </si>
  <si>
    <t>Maurice</t>
  </si>
  <si>
    <t>Aube</t>
  </si>
  <si>
    <t>506-546-4491</t>
  </si>
  <si>
    <t>aube.maurice@thenorthernlight.ca</t>
  </si>
  <si>
    <t>www.hebdochaleur.ca</t>
  </si>
  <si>
    <t>Jean-Pierre</t>
  </si>
  <si>
    <t>Mazare</t>
  </si>
  <si>
    <t>jp@centraweb.ca</t>
  </si>
  <si>
    <t>www.lexpress.to</t>
  </si>
  <si>
    <t>Lifestyles</t>
  </si>
  <si>
    <t>Brant</t>
  </si>
  <si>
    <t>Kersey</t>
  </si>
  <si>
    <t>306-634-5112</t>
  </si>
  <si>
    <t>lifestyles@sasktel.net</t>
  </si>
  <si>
    <t>www.sasklifestyles.com</t>
  </si>
  <si>
    <t>Lunenburg County</t>
  </si>
  <si>
    <t>Lynn</t>
  </si>
  <si>
    <t>Hennigar</t>
  </si>
  <si>
    <t>902-543-2457</t>
  </si>
  <si>
    <t>lynnhennigar@southshorenow.ca</t>
  </si>
  <si>
    <t>www.southshorenow.ca</t>
  </si>
  <si>
    <t>Listowel Banner</t>
  </si>
  <si>
    <t>Listowel</t>
  </si>
  <si>
    <t>519-291-1660</t>
  </si>
  <si>
    <t>www.northperth.com</t>
  </si>
  <si>
    <t>Listowel Independent Plus</t>
  </si>
  <si>
    <t>Lloydminster Source</t>
  </si>
  <si>
    <t>Lloydminster</t>
  </si>
  <si>
    <t>Reid</t>
  </si>
  <si>
    <t>Keebaugh</t>
  </si>
  <si>
    <t>306-825-5111</t>
  </si>
  <si>
    <t>accounts.reidsigns@sasktel.net</t>
  </si>
  <si>
    <t>www.lloydminstersource.com</t>
  </si>
  <si>
    <t>Local Press</t>
  </si>
  <si>
    <t>Claresholm</t>
  </si>
  <si>
    <t>Roxanne</t>
  </si>
  <si>
    <t>403-625-4474</t>
  </si>
  <si>
    <t>clpsales@telus.net</t>
  </si>
  <si>
    <t>www.claresholmlocalpress.ca</t>
  </si>
  <si>
    <t>Log</t>
  </si>
  <si>
    <t>Lantzville</t>
  </si>
  <si>
    <t>Reeve</t>
  </si>
  <si>
    <t>250-390-2847</t>
  </si>
  <si>
    <t>info@thelog.ca</t>
  </si>
  <si>
    <t>www.thelog.ca</t>
  </si>
  <si>
    <t>London Community News</t>
  </si>
  <si>
    <t>519-649-2000</t>
  </si>
  <si>
    <t>drowe@metroland.com</t>
  </si>
  <si>
    <t>www.londoncommunitynews.com</t>
  </si>
  <si>
    <t>Longlac Times Star</t>
  </si>
  <si>
    <t>Geraldton</t>
  </si>
  <si>
    <t>Eric K.</t>
  </si>
  <si>
    <t>Pietsch</t>
  </si>
  <si>
    <t>807-854-1919</t>
  </si>
  <si>
    <t>editor@thetimesstar.ca</t>
  </si>
  <si>
    <t>www.thetimesstar.ca</t>
  </si>
  <si>
    <t>Lookout Newspaper and Creative Services</t>
  </si>
  <si>
    <t>CFB Esquimalt</t>
  </si>
  <si>
    <t>250-363-3014</t>
  </si>
  <si>
    <t>frontoffice@lookoutnewspaper.com</t>
  </si>
  <si>
    <t>www.lookoutnewspaper.com</t>
  </si>
  <si>
    <t>Lumsden Waterfront Press Regional</t>
  </si>
  <si>
    <t>Lumsden</t>
  </si>
  <si>
    <t>L. &amp; J.</t>
  </si>
  <si>
    <t>306-731-3143</t>
  </si>
  <si>
    <t>watpress@sasktel.net</t>
  </si>
  <si>
    <t>Madawaska (Le)</t>
  </si>
  <si>
    <t>Hermel</t>
  </si>
  <si>
    <t>Volpé</t>
  </si>
  <si>
    <t>volpe.hermel@brunswicknews.com</t>
  </si>
  <si>
    <t>www.jminforme.ca</t>
  </si>
  <si>
    <t>Île des Soeurs</t>
  </si>
  <si>
    <t>Jean-Guy</t>
  </si>
  <si>
    <t>514-363-5656</t>
  </si>
  <si>
    <t>redaction_lemagazineids@transcontinental.ca</t>
  </si>
  <si>
    <t>www.lemagazineids.com</t>
  </si>
  <si>
    <t>Jack</t>
  </si>
  <si>
    <t>Burger</t>
  </si>
  <si>
    <t>819-242-2232</t>
  </si>
  <si>
    <t>main.street@xplornet.ca</t>
  </si>
  <si>
    <t>www.themainstreet.org</t>
  </si>
  <si>
    <t>Manitoulin Expositor</t>
  </si>
  <si>
    <t>Manitoulin Island</t>
  </si>
  <si>
    <t>McCutcheon</t>
  </si>
  <si>
    <t>705-368-2744</t>
  </si>
  <si>
    <t>expositor@manitoulin.ca</t>
  </si>
  <si>
    <t>www.manitoulin.ca</t>
  </si>
  <si>
    <t>Manitoulin West Recorder</t>
  </si>
  <si>
    <t>Gore Bay</t>
  </si>
  <si>
    <t>705-282-2003</t>
  </si>
  <si>
    <t>Manotick Messenger</t>
  </si>
  <si>
    <t>Manotick</t>
  </si>
  <si>
    <t>613-692-6000</t>
  </si>
  <si>
    <t>www.manotickmessenger.on.ca</t>
  </si>
  <si>
    <t>Manotick News</t>
  </si>
  <si>
    <t>613-283-5650</t>
  </si>
  <si>
    <t>www.perfprint.ca</t>
  </si>
  <si>
    <t>Maple Creek &amp; Southwest Advance Times</t>
  </si>
  <si>
    <t>Maple Creek</t>
  </si>
  <si>
    <t>Michael</t>
  </si>
  <si>
    <t>Hertz</t>
  </si>
  <si>
    <t>306-662-2100</t>
  </si>
  <si>
    <t>mhertz@medicinehatnews.com</t>
  </si>
  <si>
    <t>www.maplecreeknews.com</t>
  </si>
  <si>
    <t>Maple Creek News</t>
  </si>
  <si>
    <t>306-662-2133</t>
  </si>
  <si>
    <t>Maple Ridge/Pitt Meadows Times</t>
  </si>
  <si>
    <t>Maple Ridge/Pitt Meadows</t>
  </si>
  <si>
    <t>Shannon</t>
  </si>
  <si>
    <t>Balla</t>
  </si>
  <si>
    <t>604-463-2281</t>
  </si>
  <si>
    <t>sballa@mrtimes.com</t>
  </si>
  <si>
    <t>www.mrtimes.com</t>
  </si>
  <si>
    <t>Marketplace</t>
  </si>
  <si>
    <t>Stratford</t>
  </si>
  <si>
    <t>Carter</t>
  </si>
  <si>
    <t>519-271-2220</t>
  </si>
  <si>
    <t>dave.carter@sunmedia.ca</t>
  </si>
  <si>
    <t>www.stratfordbeaconherald.com</t>
  </si>
  <si>
    <t>Meaford Express</t>
  </si>
  <si>
    <t>Meaford</t>
  </si>
  <si>
    <t>705-444-1875</t>
  </si>
  <si>
    <t>www.meafordexpress.com</t>
  </si>
  <si>
    <t>Mercury</t>
  </si>
  <si>
    <t>Marathon</t>
  </si>
  <si>
    <t>McInnes</t>
  </si>
  <si>
    <t>807-229-1520</t>
  </si>
  <si>
    <t>marathonmercury@shaw.ca</t>
  </si>
  <si>
    <t>Meridian Booster</t>
  </si>
  <si>
    <t>Mary-Ann</t>
  </si>
  <si>
    <t>Kostiuk</t>
  </si>
  <si>
    <t>780-875-3362</t>
  </si>
  <si>
    <t>ann.kostiuk@sunmedia.ca</t>
  </si>
  <si>
    <t>www.meridianbooster.com</t>
  </si>
  <si>
    <t>Merritt Herald</t>
  </si>
  <si>
    <t>Merritt</t>
  </si>
  <si>
    <t>Theresa</t>
  </si>
  <si>
    <t>Arnold</t>
  </si>
  <si>
    <t>250-378-4241</t>
  </si>
  <si>
    <t>publisher@meerrittherald.com</t>
  </si>
  <si>
    <t>www.merrittherald.com</t>
  </si>
  <si>
    <t>Merritt Herald Weekender</t>
  </si>
  <si>
    <t>Etelka</t>
  </si>
  <si>
    <t>Gillespie</t>
  </si>
  <si>
    <t>publisher@merrittherald.com</t>
  </si>
  <si>
    <t>Lachine</t>
  </si>
  <si>
    <t>Therrien</t>
  </si>
  <si>
    <t>514-636-7314</t>
  </si>
  <si>
    <t>denis.therrien@transcontinental.ca</t>
  </si>
  <si>
    <t>www.messagerlachine.com</t>
  </si>
  <si>
    <t>Verdun</t>
  </si>
  <si>
    <t>514-363-3222</t>
  </si>
  <si>
    <t>redaction_verdun@transcontinental.ca</t>
  </si>
  <si>
    <t>www.messagerverdun.com</t>
  </si>
  <si>
    <t>LaSalle</t>
  </si>
  <si>
    <t>redaction_lasalle@transcontinental.ca</t>
  </si>
  <si>
    <t>www.messagerlasalle.com</t>
  </si>
  <si>
    <t>Messenger</t>
  </si>
  <si>
    <t>Martensville</t>
  </si>
  <si>
    <t>Martensville Messenger</t>
  </si>
  <si>
    <t>Jo</t>
  </si>
  <si>
    <t>Osczevski</t>
  </si>
  <si>
    <t>306-668-1093</t>
  </si>
  <si>
    <t>editor@martensvillemessenger.ca</t>
  </si>
  <si>
    <t>www.martensvillemessenger.ca</t>
  </si>
  <si>
    <t>905-790-3229</t>
  </si>
  <si>
    <t>www.lemetropolitain.com</t>
  </si>
  <si>
    <t>Middlesex Banner</t>
  </si>
  <si>
    <t>Lucan/Ailsa Craig/Ilderton</t>
  </si>
  <si>
    <t>Harness</t>
  </si>
  <si>
    <t>519-293-1095</t>
  </si>
  <si>
    <t>editor@banner.on.ca</t>
  </si>
  <si>
    <t>www.banner.on.ca</t>
  </si>
  <si>
    <t>Mid-North Monitor</t>
  </si>
  <si>
    <t>Espanola</t>
  </si>
  <si>
    <t>Karsten</t>
  </si>
  <si>
    <t>Johansen</t>
  </si>
  <si>
    <t>705-869-0588</t>
  </si>
  <si>
    <t>karsten.johansen@sunmedia.ca</t>
  </si>
  <si>
    <t>www.midnorthmonitor.com</t>
  </si>
  <si>
    <t>Midtown Post</t>
  </si>
  <si>
    <t>--</t>
  </si>
  <si>
    <t>Miner-Journal</t>
  </si>
  <si>
    <t>Esterhazy</t>
  </si>
  <si>
    <t>Matchett</t>
  </si>
  <si>
    <t>306-745-6669</t>
  </si>
  <si>
    <t>brenda@minerjournal.com</t>
  </si>
  <si>
    <t>www.minerjournal.com</t>
  </si>
  <si>
    <t>Minto Express</t>
  </si>
  <si>
    <t>Harriston</t>
  </si>
  <si>
    <t>519-343-2440</t>
  </si>
  <si>
    <t>www.mintoexpress.com</t>
  </si>
  <si>
    <t>450-436-8200</t>
  </si>
  <si>
    <t>www.hebdosquebecor.com/mir/index_mir.asp</t>
  </si>
  <si>
    <t>Miramichi Leader</t>
  </si>
  <si>
    <t>Miramichi/Northhumberland County</t>
  </si>
  <si>
    <t>MacIntosh</t>
  </si>
  <si>
    <t>888-295-8665</t>
  </si>
  <si>
    <t>macintosh.william@miramichileader.com</t>
  </si>
  <si>
    <t>www.miramichileader.com</t>
  </si>
  <si>
    <t>Miramichi Weekend</t>
  </si>
  <si>
    <t>Miramichi/Northumberland County</t>
  </si>
  <si>
    <t>506-622-2600</t>
  </si>
  <si>
    <t>Mirror</t>
  </si>
  <si>
    <t>Macklin</t>
  </si>
  <si>
    <t>306-753-2424</t>
  </si>
  <si>
    <t>Mission Record</t>
  </si>
  <si>
    <t>Mission</t>
  </si>
  <si>
    <t>Franklin</t>
  </si>
  <si>
    <t>604-826-6221</t>
  </si>
  <si>
    <t>publisher@abbynews.com</t>
  </si>
  <si>
    <t>www.missioncityrecord.com</t>
  </si>
  <si>
    <t>Mississauga News</t>
  </si>
  <si>
    <t>Mississauga</t>
  </si>
  <si>
    <t>905-273-8111</t>
  </si>
  <si>
    <t>dana.robbins@metroland.com</t>
  </si>
  <si>
    <t>www.mississauganews.com</t>
  </si>
  <si>
    <t>Mississauga News (Apartment Edition)</t>
  </si>
  <si>
    <t>Ron</t>
  </si>
  <si>
    <t>Lenyk</t>
  </si>
  <si>
    <t>rlenyk@mississauga.net</t>
  </si>
  <si>
    <t>www.mississauga.com</t>
  </si>
  <si>
    <t>St-Michel/Villeray</t>
  </si>
  <si>
    <t>Brassard</t>
  </si>
  <si>
    <t>514-722-7708</t>
  </si>
  <si>
    <t>redaction@journallemonde.qc.ca</t>
  </si>
  <si>
    <t>www.journallemonde.qc.ca</t>
  </si>
  <si>
    <t>Shediac</t>
  </si>
  <si>
    <t>Gilles</t>
  </si>
  <si>
    <t>Haché</t>
  </si>
  <si>
    <t>506-532-6680</t>
  </si>
  <si>
    <t>moniteur@rogers.com</t>
  </si>
  <si>
    <t>journaux.apf.ca/lemoniteuracadien</t>
  </si>
  <si>
    <t>Morden</t>
  </si>
  <si>
    <t>Neufeld</t>
  </si>
  <si>
    <t>204-822-4421</t>
  </si>
  <si>
    <t>jack.neufeld@sunmedia.ca</t>
  </si>
  <si>
    <t>www.mordentimes.com</t>
  </si>
  <si>
    <t>Mount Forest Confederate</t>
  </si>
  <si>
    <t>Lynne</t>
  </si>
  <si>
    <t>Turner</t>
  </si>
  <si>
    <t>editor@mountforest.com</t>
  </si>
  <si>
    <t>www.mountforest.com</t>
  </si>
  <si>
    <t>Mountain News</t>
  </si>
  <si>
    <t>www.hamiltonmountainnews.com</t>
  </si>
  <si>
    <t>Mountaineer</t>
  </si>
  <si>
    <t>Grande Cache</t>
  </si>
  <si>
    <t>780-827-3539</t>
  </si>
  <si>
    <t>pamnews@telus.net</t>
  </si>
  <si>
    <t>Muskoka Sun</t>
  </si>
  <si>
    <t>www.muskokasun.com</t>
  </si>
  <si>
    <t>Muskokaregion.com</t>
  </si>
  <si>
    <t>Muskoka</t>
  </si>
  <si>
    <t>Nanaimo News Bulletin</t>
  </si>
  <si>
    <t>Donn</t>
  </si>
  <si>
    <t>250-753-3707</t>
  </si>
  <si>
    <t>publisher@nanaimobulletin.com</t>
  </si>
  <si>
    <t>www.nanaimobulletin.com</t>
  </si>
  <si>
    <t>Nanton News</t>
  </si>
  <si>
    <t>Nanton</t>
  </si>
  <si>
    <t>403-646-2023</t>
  </si>
  <si>
    <t>www.nantonnews.com</t>
  </si>
  <si>
    <t>Napanee Beaver</t>
  </si>
  <si>
    <t>Napanee</t>
  </si>
  <si>
    <t>Jean Morrison</t>
  </si>
  <si>
    <t>c/o Deb McCann</t>
  </si>
  <si>
    <t>613-354-6641</t>
  </si>
  <si>
    <t>dmccann1@bellnet.ca</t>
  </si>
  <si>
    <t>www.napaneebeaver.com</t>
  </si>
  <si>
    <t>Napanee Guide</t>
  </si>
  <si>
    <t>Napanee/Lennox/Addington</t>
  </si>
  <si>
    <t>613-354-6648</t>
  </si>
  <si>
    <t>www.napaneeguide.com</t>
  </si>
  <si>
    <t>Neepawa</t>
  </si>
  <si>
    <t>Waddell</t>
  </si>
  <si>
    <t>204-476-3401</t>
  </si>
  <si>
    <t>kwaddell@neepawabanner.com</t>
  </si>
  <si>
    <t>www.neepawabanner.com</t>
  </si>
  <si>
    <t>Nelson Star</t>
  </si>
  <si>
    <t>250-352-1890</t>
  </si>
  <si>
    <t>publisher@nelsonstar.com</t>
  </si>
  <si>
    <t>www.nelsonstar.com</t>
  </si>
  <si>
    <t>Nepean / Barrhaven News</t>
  </si>
  <si>
    <t>Nepean/Barrhaven</t>
  </si>
  <si>
    <t>www.thenewsemc.ca</t>
  </si>
  <si>
    <t>New Credit Reporter</t>
  </si>
  <si>
    <t>Scott</t>
  </si>
  <si>
    <t>Smith</t>
  </si>
  <si>
    <t>519-753-0077</t>
  </si>
  <si>
    <t>teka@tekanews.com</t>
  </si>
  <si>
    <t>New Era</t>
  </si>
  <si>
    <t>Melita</t>
  </si>
  <si>
    <t>G.</t>
  </si>
  <si>
    <t>Longmuir</t>
  </si>
  <si>
    <t>204-522-3491</t>
  </si>
  <si>
    <t>cpocket@mts.net</t>
  </si>
  <si>
    <t>New Hamburg Independent</t>
  </si>
  <si>
    <t>New Hamburg</t>
  </si>
  <si>
    <t>519-662-1240</t>
  </si>
  <si>
    <t>www.newhamburgindependent.ca</t>
  </si>
  <si>
    <t>New Westminster NewsLeader</t>
  </si>
  <si>
    <t>New Westminster</t>
  </si>
  <si>
    <t>Tracy</t>
  </si>
  <si>
    <t>Keenan</t>
  </si>
  <si>
    <t>604-438-6397</t>
  </si>
  <si>
    <t>publisher@newwestnewsleader.com</t>
  </si>
  <si>
    <t>News</t>
  </si>
  <si>
    <t>Sherwood Park</t>
  </si>
  <si>
    <t>780-464-0033</t>
  </si>
  <si>
    <t>jean.figeat@sunmedia.ca</t>
  </si>
  <si>
    <t>www.sherwoodparknews.com</t>
  </si>
  <si>
    <t>Amherst</t>
  </si>
  <si>
    <t>Russell</t>
  </si>
  <si>
    <t>rrussell@ngnews.ca</t>
  </si>
  <si>
    <t>www.cumberlandnewsnow.com/</t>
  </si>
  <si>
    <t>Embrun</t>
  </si>
  <si>
    <t>McHugh</t>
  </si>
  <si>
    <t>613-443-2741</t>
  </si>
  <si>
    <t>reflet@synapse.ca</t>
  </si>
  <si>
    <t>www.editionap.ca</t>
  </si>
  <si>
    <t>Kincardine</t>
  </si>
  <si>
    <t>519-396-2963</t>
  </si>
  <si>
    <t>marie.david@sunmedia.ca</t>
  </si>
  <si>
    <t>www.kincardinenews.com</t>
  </si>
  <si>
    <t>Terrace Bay/Schreiber</t>
  </si>
  <si>
    <t>807-824-2021</t>
  </si>
  <si>
    <t>519-688-4400</t>
  </si>
  <si>
    <t>Indian Head-Wolseley</t>
  </si>
  <si>
    <t>Jodi &amp; Marcel</t>
  </si>
  <si>
    <t>Gendron</t>
  </si>
  <si>
    <t>306-695-3565</t>
  </si>
  <si>
    <t>ihwnews@sasktel.net</t>
  </si>
  <si>
    <t>Ituna</t>
  </si>
  <si>
    <t>306-795-2412</t>
  </si>
  <si>
    <t>306-628-3202</t>
  </si>
  <si>
    <t>News Advertiser</t>
  </si>
  <si>
    <t>Ajax/Pickering</t>
  </si>
  <si>
    <t>905-683-5110</t>
  </si>
  <si>
    <t>News Express</t>
  </si>
  <si>
    <t>Fergus-Elora</t>
  </si>
  <si>
    <t>519-843-1310</t>
  </si>
  <si>
    <t>www.centrewellington.com</t>
  </si>
  <si>
    <t>News Optimist</t>
  </si>
  <si>
    <t>Battlefords</t>
  </si>
  <si>
    <t>Alana</t>
  </si>
  <si>
    <t>Schweitzer</t>
  </si>
  <si>
    <t>306-445-7261</t>
  </si>
  <si>
    <t>newsoptimist.alana@sasktel.net</t>
  </si>
  <si>
    <t>www.newsoptimist.ca</t>
  </si>
  <si>
    <t>News Record</t>
  </si>
  <si>
    <t>Clinton</t>
  </si>
  <si>
    <t>519-482-3443</t>
  </si>
  <si>
    <t>www.clintonnewsrecord.com</t>
  </si>
  <si>
    <t>News-Express</t>
  </si>
  <si>
    <t>Carberry</t>
  </si>
  <si>
    <t>Carr</t>
  </si>
  <si>
    <t>204-834-2153</t>
  </si>
  <si>
    <t>kathy@carberrynews.ca</t>
  </si>
  <si>
    <t>www.carberrynews.ca</t>
  </si>
  <si>
    <t>NewsNow</t>
  </si>
  <si>
    <t>Grimsby/Lincoln/West Lincoln</t>
  </si>
  <si>
    <t>Mike Williscraft</t>
  </si>
  <si>
    <t>Williscraft</t>
  </si>
  <si>
    <t>289-235-9500</t>
  </si>
  <si>
    <t>miketheeditor@hotmail.com</t>
  </si>
  <si>
    <t>www.wn3.ca</t>
  </si>
  <si>
    <t>News-Record</t>
  </si>
  <si>
    <t>Delhi</t>
  </si>
  <si>
    <t>519-582-2510</t>
  </si>
  <si>
    <t>www.delhinewsrecord.com</t>
  </si>
  <si>
    <t>News-Tribune</t>
  </si>
  <si>
    <t>Blenheim</t>
  </si>
  <si>
    <t>Pete</t>
  </si>
  <si>
    <t>Laurie</t>
  </si>
  <si>
    <t>519-676-3321</t>
  </si>
  <si>
    <t>tribune@southkent.net</t>
  </si>
  <si>
    <t>Niagara Advance</t>
  </si>
  <si>
    <t>Niagara-On-The-Lake</t>
  </si>
  <si>
    <t>Cressman</t>
  </si>
  <si>
    <t>905-468-3283</t>
  </si>
  <si>
    <t>michael.cressman@sunmedia.ca</t>
  </si>
  <si>
    <t>www.niagaraadvance.ca</t>
  </si>
  <si>
    <t>Niagara News</t>
  </si>
  <si>
    <t>Thorold</t>
  </si>
  <si>
    <t>905-688-4332</t>
  </si>
  <si>
    <t>mark.cressman@sunmedia.ca</t>
  </si>
  <si>
    <t>www.niagaracommunitynewspapers.com</t>
  </si>
  <si>
    <t>Niagara This Week</t>
  </si>
  <si>
    <t>Niagara</t>
  </si>
  <si>
    <t>Niagara This Week Town Crier</t>
  </si>
  <si>
    <t>Niagara-on-the-Lake</t>
  </si>
  <si>
    <t>Niagara This Week, Fort Erie Post</t>
  </si>
  <si>
    <t>905-871-2222</t>
  </si>
  <si>
    <t>www.niagarathisweek.com/news/communities/FortErie</t>
  </si>
  <si>
    <t>Niagara This Week, The Leader</t>
  </si>
  <si>
    <t>204-677-4534</t>
  </si>
  <si>
    <t>publisher@thompsoncitizen.net</t>
  </si>
  <si>
    <t>www.thompsoncitizen.net</t>
  </si>
  <si>
    <t>Nipissing News</t>
  </si>
  <si>
    <t>North Bay</t>
  </si>
  <si>
    <t>705-472-6993</t>
  </si>
  <si>
    <t>www.northbaynipissing.com</t>
  </si>
  <si>
    <t>450-435-6537</t>
  </si>
  <si>
    <t>nordinfo@linfonet.com</t>
  </si>
  <si>
    <t>www.nordinfo.com</t>
  </si>
  <si>
    <t>Sept-Îles</t>
  </si>
  <si>
    <t>Catherine</t>
  </si>
  <si>
    <t>418-962-9441</t>
  </si>
  <si>
    <t>catherine.martin@tc.tc</t>
  </si>
  <si>
    <t>www.lenordest.ca</t>
  </si>
  <si>
    <t>Norfolk News</t>
  </si>
  <si>
    <t>Norfolk</t>
  </si>
  <si>
    <t>Len</t>
  </si>
  <si>
    <t>Offless</t>
  </si>
  <si>
    <t>519-428-0058</t>
  </si>
  <si>
    <t>loffless@brantnews.com</t>
  </si>
  <si>
    <t>www.norfolknews.ca</t>
  </si>
  <si>
    <t>North East Sun</t>
  </si>
  <si>
    <t>Nipawin/Melfort</t>
  </si>
  <si>
    <t>North Grenville Times</t>
  </si>
  <si>
    <t>Oxford Mills</t>
  </si>
  <si>
    <t>North Grenville Times Inc.</t>
  </si>
  <si>
    <t>Lunan</t>
  </si>
  <si>
    <t>613-258-3454</t>
  </si>
  <si>
    <t>cfo@ngtimes.ca</t>
  </si>
  <si>
    <t>www.ngtimes.ca</t>
  </si>
  <si>
    <t>North Island Gazette</t>
  </si>
  <si>
    <t>Port Hardy</t>
  </si>
  <si>
    <t>Sandy</t>
  </si>
  <si>
    <t>Grenier</t>
  </si>
  <si>
    <t>250-949-6225</t>
  </si>
  <si>
    <t>publisher@northislandgazette.com</t>
  </si>
  <si>
    <t>www.northislandgazette.com</t>
  </si>
  <si>
    <t>North Island MidWeek</t>
  </si>
  <si>
    <t>Zena</t>
  </si>
  <si>
    <t>Williams</t>
  </si>
  <si>
    <t>www.northislandmidweek.com</t>
  </si>
  <si>
    <t>North Renfrew Times</t>
  </si>
  <si>
    <t>Deep River</t>
  </si>
  <si>
    <t>Community Assoc</t>
  </si>
  <si>
    <t>613-584-4161</t>
  </si>
  <si>
    <t>nrt@magma.ca</t>
  </si>
  <si>
    <t>www.northrenfrewtimes.com</t>
  </si>
  <si>
    <t>North Shore News</t>
  </si>
  <si>
    <t>North Vancouver/West Vancouver</t>
  </si>
  <si>
    <t>604-985-2131</t>
  </si>
  <si>
    <t>www.nsnews.com</t>
  </si>
  <si>
    <t>North Shore Sentinel</t>
  </si>
  <si>
    <t>Thessalon</t>
  </si>
  <si>
    <t>Randy</t>
  </si>
  <si>
    <t>Rankin</t>
  </si>
  <si>
    <t>705-842-2504</t>
  </si>
  <si>
    <t>ns-sentinel@bellnet.ca</t>
  </si>
  <si>
    <t>North Star</t>
  </si>
  <si>
    <t>McWebb</t>
  </si>
  <si>
    <t>705-746-2105</t>
  </si>
  <si>
    <t>chris.mcwebb@metroland.com</t>
  </si>
  <si>
    <t>www.cottagecountrynow.ca/community/parrysound</t>
  </si>
  <si>
    <t>North Thompson Star/Journal</t>
  </si>
  <si>
    <t>Barriere</t>
  </si>
  <si>
    <t>Al</t>
  </si>
  <si>
    <t>Kirkwood</t>
  </si>
  <si>
    <t>250-672-5611</t>
  </si>
  <si>
    <t>al@starjournal.net</t>
  </si>
  <si>
    <t>www.starjournal.net</t>
  </si>
  <si>
    <t>North Toronto Post</t>
  </si>
  <si>
    <t>North York Mirror</t>
  </si>
  <si>
    <t>North York</t>
  </si>
  <si>
    <t>North York Post</t>
  </si>
  <si>
    <t>Northeast Chronicle</t>
  </si>
  <si>
    <t>Kelvington</t>
  </si>
  <si>
    <t>Kathryn</t>
  </si>
  <si>
    <t>Wade</t>
  </si>
  <si>
    <t>306-327-5321</t>
  </si>
  <si>
    <t>kelv@sasktel.net</t>
  </si>
  <si>
    <t>Northeast News</t>
  </si>
  <si>
    <t>Fort St. John</t>
  </si>
  <si>
    <t>Lantz</t>
  </si>
  <si>
    <t>250-787-7030</t>
  </si>
  <si>
    <t>editor@northeastnews.ca</t>
  </si>
  <si>
    <t>www.northeastnews.ca</t>
  </si>
  <si>
    <t>Northern Connector</t>
  </si>
  <si>
    <t>Terrace/Kitimat/Prince Rupert</t>
  </si>
  <si>
    <t>Dugdale</t>
  </si>
  <si>
    <t>250-632-6144</t>
  </si>
  <si>
    <t>publisher@northernsentinel.com</t>
  </si>
  <si>
    <t>www.northernsentinel.com</t>
  </si>
  <si>
    <t>Northern Journal</t>
  </si>
  <si>
    <t>Fort Smith/Fort Chipewyan</t>
  </si>
  <si>
    <t>Jaque</t>
  </si>
  <si>
    <t>867-872-3000</t>
  </si>
  <si>
    <t>don@norj.ca</t>
  </si>
  <si>
    <t>norj.ca</t>
  </si>
  <si>
    <t>Northern Life</t>
  </si>
  <si>
    <t>Abbas</t>
  </si>
  <si>
    <t>Homayed</t>
  </si>
  <si>
    <t>705-673-5667</t>
  </si>
  <si>
    <t>ahomayed@northernlife.ca</t>
  </si>
  <si>
    <t>www.northernlife.ca</t>
  </si>
  <si>
    <t>Northern Light</t>
  </si>
  <si>
    <t>St. Anthony</t>
  </si>
  <si>
    <t>Hiscock</t>
  </si>
  <si>
    <t>709-454-2191</t>
  </si>
  <si>
    <t>khiscock@cbncompass.ca</t>
  </si>
  <si>
    <t>www.northernpen.ca</t>
  </si>
  <si>
    <t>Northern Pride</t>
  </si>
  <si>
    <t>Meadow Lake</t>
  </si>
  <si>
    <t>Villeneuve</t>
  </si>
  <si>
    <t>306-236-5353</t>
  </si>
  <si>
    <t>pride.terry@sasktel.net</t>
  </si>
  <si>
    <t>northernprideml.com</t>
  </si>
  <si>
    <t>Northern Sentinel</t>
  </si>
  <si>
    <t>Kitimat</t>
  </si>
  <si>
    <t>Louisa</t>
  </si>
  <si>
    <t>Genzale</t>
  </si>
  <si>
    <t>Northern Sun News</t>
  </si>
  <si>
    <t>Red Lake</t>
  </si>
  <si>
    <t>Wilson</t>
  </si>
  <si>
    <t>807-727-2888</t>
  </si>
  <si>
    <t>rpwilson@drytel.net</t>
  </si>
  <si>
    <t>www.thenorthernsun.com</t>
  </si>
  <si>
    <t>Northern Times</t>
  </si>
  <si>
    <t>Northumberland News</t>
  </si>
  <si>
    <t>Cobourg/Port Hope/Colborne</t>
  </si>
  <si>
    <t>905-373-7355</t>
  </si>
  <si>
    <t>NorthumberlandToday.com</t>
  </si>
  <si>
    <t>Northumberland,Cobourg,Port Hope,Colborne</t>
  </si>
  <si>
    <t>Darren</t>
  </si>
  <si>
    <t>905-372-0131</t>
  </si>
  <si>
    <t>darren.murphy@sunmedia.ca</t>
  </si>
  <si>
    <t>www.northumberlandtoday.com</t>
  </si>
  <si>
    <t>Daily</t>
  </si>
  <si>
    <t>Céline</t>
  </si>
  <si>
    <t>Maheu</t>
  </si>
  <si>
    <t>819-566-8022</t>
  </si>
  <si>
    <t>lanouvelle@latribune.qc.ca</t>
  </si>
  <si>
    <t>Nouvelle Union Mercredi (La)</t>
  </si>
  <si>
    <t>www.lanouvelle.net</t>
  </si>
  <si>
    <t>Nouvelle Union Week-End (La)</t>
  </si>
  <si>
    <t>Timmins</t>
  </si>
  <si>
    <t>Cowan</t>
  </si>
  <si>
    <t>705-268-2955</t>
  </si>
  <si>
    <t>bcowan@thedailypress.ca</t>
  </si>
  <si>
    <t>journaux.apf.ca/lesnouvelles</t>
  </si>
  <si>
    <t>Dolbeau/Mistassini</t>
  </si>
  <si>
    <t>Aubé</t>
  </si>
  <si>
    <t>418-276-6211</t>
  </si>
  <si>
    <t>nouvelleshebdo@bellnet.ca</t>
  </si>
  <si>
    <t>Montréal (Hochelaga-Maisonneuve)</t>
  </si>
  <si>
    <t>www.nouvelleshochelagamaisonneuve.com</t>
  </si>
  <si>
    <t>Nouvelles Saint-Laurent News</t>
  </si>
  <si>
    <t>Saint-Laurent/Ville Mont Royal</t>
  </si>
  <si>
    <t>Stéphane</t>
  </si>
  <si>
    <t>Vinet</t>
  </si>
  <si>
    <t>vinets@transcontinental.ca</t>
  </si>
  <si>
    <t>Nunatsiaq News</t>
  </si>
  <si>
    <t>Nunavut/Nunavik</t>
  </si>
  <si>
    <t>Steven</t>
  </si>
  <si>
    <t>Roberts</t>
  </si>
  <si>
    <t>867-979-5357</t>
  </si>
  <si>
    <t>sroberts@nortext.com</t>
  </si>
  <si>
    <t>www.nunatsiaq.com</t>
  </si>
  <si>
    <t>Nunavut News/North</t>
  </si>
  <si>
    <t>NWT News/North</t>
  </si>
  <si>
    <t>Northwest Territories</t>
  </si>
  <si>
    <t>Oak Bay News</t>
  </si>
  <si>
    <t>Oak Bay</t>
  </si>
  <si>
    <t>250-598-4123</t>
  </si>
  <si>
    <t>www.oakbaynews.com</t>
  </si>
  <si>
    <t>Observateur (L')</t>
  </si>
  <si>
    <t>Observer</t>
  </si>
  <si>
    <t>Elmira-Woolwich</t>
  </si>
  <si>
    <t>Joe</t>
  </si>
  <si>
    <t>Merlihan</t>
  </si>
  <si>
    <t>519-669-5790</t>
  </si>
  <si>
    <t>publisher@woolwichobserver.com</t>
  </si>
  <si>
    <t>www.woolwichobserver.com</t>
  </si>
  <si>
    <t>Oceanside Star</t>
  </si>
  <si>
    <t>Parksville</t>
  </si>
  <si>
    <t>250-954-0600</t>
  </si>
  <si>
    <t>hnicholson@glaciermedia.com</t>
  </si>
  <si>
    <t>www.oceansidestar.com</t>
  </si>
  <si>
    <t>Beloeil</t>
  </si>
  <si>
    <t>Guy</t>
  </si>
  <si>
    <t>450-467-1821</t>
  </si>
  <si>
    <t>guy.gilbert@monteregieweb.com</t>
  </si>
  <si>
    <t>www.hebdos.net/orb/default.asp</t>
  </si>
  <si>
    <t>Montmagny</t>
  </si>
  <si>
    <t>Patelli</t>
  </si>
  <si>
    <t>418-248-8820</t>
  </si>
  <si>
    <t>oieblanc.direction@globetrotter.net</t>
  </si>
  <si>
    <t>www.oieblanc.com</t>
  </si>
  <si>
    <t>Okanagan</t>
  </si>
  <si>
    <t>Will</t>
  </si>
  <si>
    <t>Hansma</t>
  </si>
  <si>
    <t>250-546-3121</t>
  </si>
  <si>
    <t>will@okadvertiser.com</t>
  </si>
  <si>
    <t>www.okanaganadvertiser.com</t>
  </si>
  <si>
    <t>Okotoks Western Wheel</t>
  </si>
  <si>
    <t>Okotoks</t>
  </si>
  <si>
    <t>Rockley</t>
  </si>
  <si>
    <t>403-938-6397</t>
  </si>
  <si>
    <t>prockley@greatwest.ca</t>
  </si>
  <si>
    <t>www.westernwheel.com</t>
  </si>
  <si>
    <t>Olds Albertan</t>
  </si>
  <si>
    <t>Olds</t>
  </si>
  <si>
    <t>www.oldsalbertan.ca</t>
  </si>
  <si>
    <t>Oliver Chronicle</t>
  </si>
  <si>
    <t>Ceron</t>
  </si>
  <si>
    <t>250-498-3711</t>
  </si>
  <si>
    <t>publisher@oliverchronicle.com</t>
  </si>
  <si>
    <t>www.oliverchronicle.com</t>
  </si>
  <si>
    <t>Omineca Express</t>
  </si>
  <si>
    <t>Vanderhoof</t>
  </si>
  <si>
    <t>250-567-9258</t>
  </si>
  <si>
    <t>www.ominecaexpress.com</t>
  </si>
  <si>
    <t>The Pas</t>
  </si>
  <si>
    <t>Brian</t>
  </si>
  <si>
    <t>204-623-3435</t>
  </si>
  <si>
    <t>brian@starandtimes.ca</t>
  </si>
  <si>
    <t>www.opasquiatimes.com</t>
  </si>
  <si>
    <t>Orangeville Citizen</t>
  </si>
  <si>
    <t>Orangeville</t>
  </si>
  <si>
    <t>Alan</t>
  </si>
  <si>
    <t>Claridge</t>
  </si>
  <si>
    <t>519-941-2230</t>
  </si>
  <si>
    <t>mail@citizen.on.ca</t>
  </si>
  <si>
    <t>www.citizen.on.ca</t>
  </si>
  <si>
    <t>Orillia Today</t>
  </si>
  <si>
    <t>Orillia</t>
  </si>
  <si>
    <t>705-329-2058</t>
  </si>
  <si>
    <t>iproudfoot@yrng.com</t>
  </si>
  <si>
    <t>www.orilliatoday.com</t>
  </si>
  <si>
    <t>Orleans News</t>
  </si>
  <si>
    <t>Orleans</t>
  </si>
  <si>
    <t>www.emcorleans.ca</t>
  </si>
  <si>
    <t>Orleans Star</t>
  </si>
  <si>
    <t>www.orleansstar.ca</t>
  </si>
  <si>
    <t>Oshawa This Week</t>
  </si>
  <si>
    <t>Oshawa</t>
  </si>
  <si>
    <t>Osoyoos Times</t>
  </si>
  <si>
    <t>Osoyoos</t>
  </si>
  <si>
    <t>250-495-7225</t>
  </si>
  <si>
    <t>sceron@aberdeenpublishing.com</t>
  </si>
  <si>
    <t>www.osoyoostimes.com</t>
  </si>
  <si>
    <t>Ottawa East News</t>
  </si>
  <si>
    <t>www.emcottawaeast.ca</t>
  </si>
  <si>
    <t>Ottawa South News</t>
  </si>
  <si>
    <t>www.emcottawasouth.ca</t>
  </si>
  <si>
    <t>Ottawa West News</t>
  </si>
  <si>
    <t>www.emconline.ca</t>
  </si>
  <si>
    <t>Outlook North Vancouver</t>
  </si>
  <si>
    <t>North Vancouver</t>
  </si>
  <si>
    <t>Heather</t>
  </si>
  <si>
    <t>Mckie</t>
  </si>
  <si>
    <t>604-903-1000</t>
  </si>
  <si>
    <t>publisher@northshoreoutlook.com</t>
  </si>
  <si>
    <t>www.northshoreoutlook.com</t>
  </si>
  <si>
    <t>Outlook West Vancouver</t>
  </si>
  <si>
    <t>West Vancouver</t>
  </si>
  <si>
    <t>McKie</t>
  </si>
  <si>
    <t>Oxford</t>
  </si>
  <si>
    <t>Marchant</t>
  </si>
  <si>
    <t>902-447-2051</t>
  </si>
  <si>
    <t>thejournal@ns.sympatico.ca</t>
  </si>
  <si>
    <t>www.oxfordjournal.ca</t>
  </si>
  <si>
    <t>Oyen Echo</t>
  </si>
  <si>
    <t>Oyen</t>
  </si>
  <si>
    <t>403-664-3622</t>
  </si>
  <si>
    <t>oyenecho@telusplanet.net</t>
  </si>
  <si>
    <t>www.oyenecho.ca</t>
  </si>
  <si>
    <t>G. Bakoyannis /</t>
  </si>
  <si>
    <t>G. Guzmas</t>
  </si>
  <si>
    <t>450-978-9999</t>
  </si>
  <si>
    <t>georgeg@the-news.ca</t>
  </si>
  <si>
    <t>www.px-news.com</t>
  </si>
  <si>
    <t>Parkdale-Liberty Villager</t>
  </si>
  <si>
    <t>416-774-2367</t>
  </si>
  <si>
    <t>Parkland Review</t>
  </si>
  <si>
    <t>Tisdale</t>
  </si>
  <si>
    <t>306-873-4515</t>
  </si>
  <si>
    <t>Parole d'Affaires (La)</t>
  </si>
  <si>
    <t>www.expressparole.com</t>
  </si>
  <si>
    <t>Peace Arch News</t>
  </si>
  <si>
    <t>Surrey</t>
  </si>
  <si>
    <t>Rita</t>
  </si>
  <si>
    <t>Walters</t>
  </si>
  <si>
    <t>604-531-1711</t>
  </si>
  <si>
    <t>publisher@peacearchnews.com</t>
  </si>
  <si>
    <t>www.peacearchnews.com</t>
  </si>
  <si>
    <t>Peace Country Sun</t>
  </si>
  <si>
    <t>Grande Prairie</t>
  </si>
  <si>
    <t>403-532-1110</t>
  </si>
  <si>
    <t>kentk@bowesnet.com</t>
  </si>
  <si>
    <t>www.peacecountrysun.com</t>
  </si>
  <si>
    <t>Pelham News</t>
  </si>
  <si>
    <t>Fonthill</t>
  </si>
  <si>
    <t>www.Pelhamnews.ca</t>
  </si>
  <si>
    <t>Peninsula News Review</t>
  </si>
  <si>
    <t>Sidney</t>
  </si>
  <si>
    <t>Parker</t>
  </si>
  <si>
    <t>250-656-1151</t>
  </si>
  <si>
    <t>publisher@peninsulanewsreview.com</t>
  </si>
  <si>
    <t>www.peninsulanewsreview.com</t>
  </si>
  <si>
    <t>Acton Vale</t>
  </si>
  <si>
    <t>450-771-0677</t>
  </si>
  <si>
    <t>www.lapensee.qc.ca</t>
  </si>
  <si>
    <t>Penticton Western News</t>
  </si>
  <si>
    <t>Penticton</t>
  </si>
  <si>
    <t>250-492-3636</t>
  </si>
  <si>
    <t>www.pentictonwesternnews.com</t>
  </si>
  <si>
    <t>Perth Courier</t>
  </si>
  <si>
    <t>Perth</t>
  </si>
  <si>
    <t>www.insideottawavalley.com/perth-on/</t>
  </si>
  <si>
    <t>Peterborough This Week</t>
  </si>
  <si>
    <t>Peterborough</t>
  </si>
  <si>
    <t>705-749-3383</t>
  </si>
  <si>
    <t>Saint-André-Avellin/Thurso</t>
  </si>
  <si>
    <t>pub-outaouais@transcontinental.ca</t>
  </si>
  <si>
    <t>Petrolia Topic</t>
  </si>
  <si>
    <t>Petrolia and Central Lambton County</t>
  </si>
  <si>
    <t>519-882-4798</t>
  </si>
  <si>
    <t>www.petroliatopic.com</t>
  </si>
  <si>
    <t>Lotbinière/Laurier Station</t>
  </si>
  <si>
    <t>Denys</t>
  </si>
  <si>
    <t>Simoneau</t>
  </si>
  <si>
    <t>418-728-2131</t>
  </si>
  <si>
    <t>peuple.lotbiniere@hebdosquebecor.com</t>
  </si>
  <si>
    <t>www.lepeuplelotbiniere.canoe.ca</t>
  </si>
  <si>
    <t>Gaspé/Murdochville</t>
  </si>
  <si>
    <t>418-368-3242</t>
  </si>
  <si>
    <t>pharillon@hebdosquebecor.com</t>
  </si>
  <si>
    <t>lepharillon.canoe.ca</t>
  </si>
  <si>
    <t>Picton County Weekly News</t>
  </si>
  <si>
    <t>Picton County</t>
  </si>
  <si>
    <t>613-962-9171</t>
  </si>
  <si>
    <t>www.countyweeklynews.ca</t>
  </si>
  <si>
    <t>Picton Gazette</t>
  </si>
  <si>
    <t>Prince Edward County</t>
  </si>
  <si>
    <t>613-476-3201</t>
  </si>
  <si>
    <t>www.pictongazette.com</t>
  </si>
  <si>
    <t>Pipestone Flyer</t>
  </si>
  <si>
    <t>Leduc Wetaskiwin</t>
  </si>
  <si>
    <t>Ted</t>
  </si>
  <si>
    <t>Okkerse</t>
  </si>
  <si>
    <t>780-387-5797</t>
  </si>
  <si>
    <t>ted@pipestoneflyer.ca</t>
  </si>
  <si>
    <t>www.pipestoneflyer.ca</t>
  </si>
  <si>
    <t>La Pocatière/Saint-Pascal</t>
  </si>
  <si>
    <t>Bruno</t>
  </si>
  <si>
    <t>Lacroix</t>
  </si>
  <si>
    <t>418-492-2706</t>
  </si>
  <si>
    <t>association@leplacoteux.com</t>
  </si>
  <si>
    <t>www.leplacoteux.com</t>
  </si>
  <si>
    <t>Montréal (Plateau Mont-Royal)</t>
  </si>
  <si>
    <t>www.leplateau.com</t>
  </si>
  <si>
    <t>Baie-Comeau/Forestville</t>
  </si>
  <si>
    <t>Juteau</t>
  </si>
  <si>
    <t>418-589-5900</t>
  </si>
  <si>
    <t>objectif@quebectel.com</t>
  </si>
  <si>
    <t>www.hebdosquebecor.com/opj/index_opj.asp</t>
  </si>
  <si>
    <t>Point du Lac St-Jean (Le)</t>
  </si>
  <si>
    <t>Lac St-Jean</t>
  </si>
  <si>
    <t>Audet</t>
  </si>
  <si>
    <t>418-695-2601</t>
  </si>
  <si>
    <t>lereveil@videotron.ca</t>
  </si>
  <si>
    <t>www.lepoint.ca</t>
  </si>
  <si>
    <t>Ponoka News</t>
  </si>
  <si>
    <t>Ponoka</t>
  </si>
  <si>
    <t>403-783-3311</t>
  </si>
  <si>
    <t>www.ponokanews.com</t>
  </si>
  <si>
    <t>Pontiac MRC</t>
  </si>
  <si>
    <t>819-683-3582</t>
  </si>
  <si>
    <t>www.pontiacjournal.com</t>
  </si>
  <si>
    <t>Port-Cartier</t>
  </si>
  <si>
    <t>Pineault</t>
  </si>
  <si>
    <t>418-766-5321</t>
  </si>
  <si>
    <t>portcartois@hebdosquebecor.com</t>
  </si>
  <si>
    <t>www.leportcartois.ca</t>
  </si>
  <si>
    <t>Port Dover Maple Leaf</t>
  </si>
  <si>
    <t>Port Dover</t>
  </si>
  <si>
    <t>Stan</t>
  </si>
  <si>
    <t>519-583-0112</t>
  </si>
  <si>
    <t>stan@inportdover.com</t>
  </si>
  <si>
    <t>www.portdovermapleleaf.com</t>
  </si>
  <si>
    <t>Port Perry Star</t>
  </si>
  <si>
    <t>Port Perry</t>
  </si>
  <si>
    <t>905-985-7383</t>
  </si>
  <si>
    <t>Natashquan</t>
  </si>
  <si>
    <t>418-726-3736</t>
  </si>
  <si>
    <t>secom@globetrotter.net</t>
  </si>
  <si>
    <t>leportageur.jimdo.com</t>
  </si>
  <si>
    <t>Post</t>
  </si>
  <si>
    <t>CFB Petawawa</t>
  </si>
  <si>
    <t>Bullied</t>
  </si>
  <si>
    <t>613-687-5511</t>
  </si>
  <si>
    <t>carol.bullied@forces.gc.ca</t>
  </si>
  <si>
    <t>www.psppetawawa.com/petawawapost.cfm</t>
  </si>
  <si>
    <t>Post-Gazette</t>
  </si>
  <si>
    <t>Oromocto</t>
  </si>
  <si>
    <t>Shelley</t>
  </si>
  <si>
    <t>Wood</t>
  </si>
  <si>
    <t>506-357-9813</t>
  </si>
  <si>
    <t>shelley.wood@dailygleaner.com</t>
  </si>
  <si>
    <t>Powell River Peak</t>
  </si>
  <si>
    <t>Powell River</t>
  </si>
  <si>
    <t>Carlson</t>
  </si>
  <si>
    <t>604-485-5313</t>
  </si>
  <si>
    <t>publisher@prpeak.com</t>
  </si>
  <si>
    <t>www.prpeak.com</t>
  </si>
  <si>
    <t>Prairie Post</t>
  </si>
  <si>
    <t>Swift Current</t>
  </si>
  <si>
    <t>306-773-8260</t>
  </si>
  <si>
    <t>mhertz@abnewsgroup.com</t>
  </si>
  <si>
    <t>www.prairiepost.com</t>
  </si>
  <si>
    <t>Prairie Post-West</t>
  </si>
  <si>
    <t>403-328-4411</t>
  </si>
  <si>
    <t>rdahlman@prairiepost.com</t>
  </si>
  <si>
    <t>Première Édition</t>
  </si>
  <si>
    <t>Vaudreuil/Dorion</t>
  </si>
  <si>
    <t>Angèle M</t>
  </si>
  <si>
    <t>Prévost</t>
  </si>
  <si>
    <t>450-455-7955</t>
  </si>
  <si>
    <t>aprevost@hebdosdusuroit.com</t>
  </si>
  <si>
    <t>www.journalpremiereedition.com</t>
  </si>
  <si>
    <t>Prescott Journal</t>
  </si>
  <si>
    <t>Prescott</t>
  </si>
  <si>
    <t>Beth</t>
  </si>
  <si>
    <t>613-925-4265</t>
  </si>
  <si>
    <t>bmorris22@sympatico.ca</t>
  </si>
  <si>
    <t>www.prescottjournal.com</t>
  </si>
  <si>
    <t>Press</t>
  </si>
  <si>
    <t>204-476-2309</t>
  </si>
  <si>
    <t>www.neepawapress.com</t>
  </si>
  <si>
    <t>Press Herald</t>
  </si>
  <si>
    <t>Unity/Wilkie</t>
  </si>
  <si>
    <t>Tammi</t>
  </si>
  <si>
    <t>Bullerwell</t>
  </si>
  <si>
    <t>306-228-2267</t>
  </si>
  <si>
    <t>newsoptimist.alan@sasktel.net</t>
  </si>
  <si>
    <t>Press Review</t>
  </si>
  <si>
    <t>Eston-Elrose</t>
  </si>
  <si>
    <t>306-962-3221</t>
  </si>
  <si>
    <t>Prince George Free Press</t>
  </si>
  <si>
    <t>Prince George</t>
  </si>
  <si>
    <t>250-564-0005</t>
  </si>
  <si>
    <t>pgfreepress.com</t>
  </si>
  <si>
    <t>Coaticook</t>
  </si>
  <si>
    <t>Henri</t>
  </si>
  <si>
    <t>Gérin</t>
  </si>
  <si>
    <t>819-849-9846</t>
  </si>
  <si>
    <t>progres@abacom.com</t>
  </si>
  <si>
    <t>www.leprogres.net</t>
  </si>
  <si>
    <t>Chicoutimi/Jonquière/La Baie</t>
  </si>
  <si>
    <t>418-545-4474</t>
  </si>
  <si>
    <t>msimard@lequotidien.com</t>
  </si>
  <si>
    <t>www.cyberpresse.ca/quotidien/progresdimanche</t>
  </si>
  <si>
    <t>Rimouski/Mont-Joli</t>
  </si>
  <si>
    <t>418-723-4800</t>
  </si>
  <si>
    <t>grobel@quebectel.com</t>
  </si>
  <si>
    <t>www.rimouskois.ca</t>
  </si>
  <si>
    <t>Progrès Saint-Léonard</t>
  </si>
  <si>
    <t>Saint-Léonard/Nouveau Rosemont</t>
  </si>
  <si>
    <t>Montréal (Villeray)</t>
  </si>
  <si>
    <t>www.leprogresvilleray.com</t>
  </si>
  <si>
    <t>Progress</t>
  </si>
  <si>
    <t>Preeceville</t>
  </si>
  <si>
    <t>Ray Stanton, Stacie Stanton</t>
  </si>
  <si>
    <t>Stacie</t>
  </si>
  <si>
    <t>Stanton</t>
  </si>
  <si>
    <t>418-650-1764</t>
  </si>
  <si>
    <t>editor@qctonline.com</t>
  </si>
  <si>
    <t>www.qctonline.com</t>
  </si>
  <si>
    <t>Québec Express</t>
  </si>
  <si>
    <t>418-628-7460</t>
  </si>
  <si>
    <t>www.lequebecexpress.com</t>
  </si>
  <si>
    <t>Quesnel Cariboo Observer</t>
  </si>
  <si>
    <t>Quesnel</t>
  </si>
  <si>
    <t>250-992-2121</t>
  </si>
  <si>
    <t>publisher@quesnelobserver.com</t>
  </si>
  <si>
    <t>www.quesnelobserver.com</t>
  </si>
  <si>
    <t>Question</t>
  </si>
  <si>
    <t>Whistler</t>
  </si>
  <si>
    <t>Stephanie</t>
  </si>
  <si>
    <t>Matches</t>
  </si>
  <si>
    <t>604-938-0202</t>
  </si>
  <si>
    <t>smatches@whistlerquestion.com</t>
  </si>
  <si>
    <t>www.whistlerquestion.com</t>
  </si>
  <si>
    <t>Quinte West News</t>
  </si>
  <si>
    <t>Quinte West</t>
  </si>
  <si>
    <t>www.emcquinte.ca</t>
  </si>
  <si>
    <t>Iles-De-Madeleine</t>
  </si>
  <si>
    <t>Achille</t>
  </si>
  <si>
    <t>Hubert</t>
  </si>
  <si>
    <t>866-986-2345</t>
  </si>
  <si>
    <t>editeur@leradar.qc.ca</t>
  </si>
  <si>
    <t>Radville Star</t>
  </si>
  <si>
    <t>Saint-Raphael/Bellechasse</t>
  </si>
  <si>
    <t>Ronald</t>
  </si>
  <si>
    <t>Roberge</t>
  </si>
  <si>
    <t>418-243-3006</t>
  </si>
  <si>
    <t>journal.larafale@videotron.ca</t>
  </si>
  <si>
    <t>Rainy River Record</t>
  </si>
  <si>
    <t>Rainy River</t>
  </si>
  <si>
    <t>807-852-3366</t>
  </si>
  <si>
    <t>editorial@rainyriverrecord.com</t>
  </si>
  <si>
    <t>www.rainyriverrecord.com</t>
  </si>
  <si>
    <t>Record</t>
  </si>
  <si>
    <t>Fort Saskatchewan</t>
  </si>
  <si>
    <t>780-998-7070</t>
  </si>
  <si>
    <t>www.fortsaskatchewanrecord.com</t>
  </si>
  <si>
    <t>Chesterville</t>
  </si>
  <si>
    <t>Robin</t>
  </si>
  <si>
    <t>613-448-2321</t>
  </si>
  <si>
    <t>record@storm.ca</t>
  </si>
  <si>
    <t>www.agrinews.ca</t>
  </si>
  <si>
    <t>Recorder</t>
  </si>
  <si>
    <t>Mattawa</t>
  </si>
  <si>
    <t>Edwards</t>
  </si>
  <si>
    <t>705-744-5361</t>
  </si>
  <si>
    <t>recorder@bellnet.ca</t>
  </si>
  <si>
    <t>Wakaw</t>
  </si>
  <si>
    <t>Marjorie</t>
  </si>
  <si>
    <t>Biccum</t>
  </si>
  <si>
    <t>306-233-4325</t>
  </si>
  <si>
    <t>wrecorder@sasktel.net</t>
  </si>
  <si>
    <t>Record-Gazette</t>
  </si>
  <si>
    <t>Peace River</t>
  </si>
  <si>
    <t>780-624-2591</t>
  </si>
  <si>
    <t>www.prrecordgazette.com</t>
  </si>
  <si>
    <t>Red Deer Express</t>
  </si>
  <si>
    <t>403-346-3356</t>
  </si>
  <si>
    <t>publisher@reddeerexpress.com</t>
  </si>
  <si>
    <t>www.reddeerexpress.com</t>
  </si>
  <si>
    <t>Red Deer Life</t>
  </si>
  <si>
    <t>403-314-4373</t>
  </si>
  <si>
    <t>Red River Valley Echo</t>
  </si>
  <si>
    <t>Altona</t>
  </si>
  <si>
    <t>204-324-5001</t>
  </si>
  <si>
    <t>www.altonaecho.com</t>
  </si>
  <si>
    <t>Redvers Optimist</t>
  </si>
  <si>
    <t>Redvers</t>
  </si>
  <si>
    <t>Cindy</t>
  </si>
  <si>
    <t>Moffatt</t>
  </si>
  <si>
    <t>306-452-3363</t>
  </si>
  <si>
    <t>observer@sasktel.net</t>
  </si>
  <si>
    <t>Reflet</t>
  </si>
  <si>
    <t>inforeflet.news@eap.on.ca</t>
  </si>
  <si>
    <t>Delson/La Prairie/Candiac/St-Constant</t>
  </si>
  <si>
    <t>Fichaud</t>
  </si>
  <si>
    <t>450-635-9146</t>
  </si>
  <si>
    <t>robert.fichaud@monteregieweb.com</t>
  </si>
  <si>
    <t>Sainte-Marguerite</t>
  </si>
  <si>
    <t>Marcel</t>
  </si>
  <si>
    <t>819-877-5009</t>
  </si>
  <si>
    <t>info@lereflet.org</t>
  </si>
  <si>
    <t>lereflet.org</t>
  </si>
  <si>
    <t>Monique</t>
  </si>
  <si>
    <t>819-843-3500</t>
  </si>
  <si>
    <t>cotem2@transcontinental.ca</t>
  </si>
  <si>
    <t>www.lerefletdulac.com</t>
  </si>
  <si>
    <t>Reflet Témiscamien (Le)</t>
  </si>
  <si>
    <t>Ville-Marie</t>
  </si>
  <si>
    <t>Journal le Reflet</t>
  </si>
  <si>
    <t>Josianne</t>
  </si>
  <si>
    <t>819-622-1313</t>
  </si>
  <si>
    <t>idgrafik@journallereflet.com</t>
  </si>
  <si>
    <t>www.journallereflet.com</t>
  </si>
  <si>
    <t>Hamilton/Niagara/Kitchener/Welland</t>
  </si>
  <si>
    <t>Christiane</t>
  </si>
  <si>
    <t>Beaupré</t>
  </si>
  <si>
    <t>905-549-7002</t>
  </si>
  <si>
    <t>info@leregional.com</t>
  </si>
  <si>
    <t>www.leregional.com</t>
  </si>
  <si>
    <t>Regional Optimist</t>
  </si>
  <si>
    <t>North Battleford</t>
  </si>
  <si>
    <t>Boucherville/Longueuil</t>
  </si>
  <si>
    <t>Desmarteau</t>
  </si>
  <si>
    <t>450-641-4844</t>
  </si>
  <si>
    <t>lareleve@lareleve.qc.ca</t>
  </si>
  <si>
    <t>www.lareleve.qc.ca</t>
  </si>
  <si>
    <t>Reminder</t>
  </si>
  <si>
    <t>Flin Flon</t>
  </si>
  <si>
    <t>Valerie</t>
  </si>
  <si>
    <t>Durnin</t>
  </si>
  <si>
    <t>204-687-3454</t>
  </si>
  <si>
    <t>publisher@thereminder.ca</t>
  </si>
  <si>
    <t>www.r-online.ca</t>
  </si>
  <si>
    <t>519-948-4139</t>
  </si>
  <si>
    <t>info@lerempart.ca</t>
  </si>
  <si>
    <t>www.lerempart.ca</t>
  </si>
  <si>
    <t>Renfrew Mercury</t>
  </si>
  <si>
    <t>Renfrew</t>
  </si>
  <si>
    <t>Reporter</t>
  </si>
  <si>
    <t>Stony Plain</t>
  </si>
  <si>
    <t>www.stonyplainreporter.com</t>
  </si>
  <si>
    <t>Gananoque</t>
  </si>
  <si>
    <t>613-382-2156</t>
  </si>
  <si>
    <t>lnelson@recorder.ca</t>
  </si>
  <si>
    <t>www.gananoquereporter.com</t>
  </si>
  <si>
    <t>Saguenay/Chicoutimi/Jonquière/La Baie</t>
  </si>
  <si>
    <t>www.lereveil.ca</t>
  </si>
  <si>
    <t>Saint-Fabien de Panet</t>
  </si>
  <si>
    <t>Celine</t>
  </si>
  <si>
    <t>Lemelin</t>
  </si>
  <si>
    <t>418-249-2572</t>
  </si>
  <si>
    <t>reveil@quebectel.com</t>
  </si>
  <si>
    <t>Revelstoke Times-Review</t>
  </si>
  <si>
    <t>Revelstoke</t>
  </si>
  <si>
    <t>publisher@revelstoketimesreview.com</t>
  </si>
  <si>
    <t>www.revelstoketimesreview.com</t>
  </si>
  <si>
    <t>Review</t>
  </si>
  <si>
    <t>Redwater</t>
  </si>
  <si>
    <t>780-942-2023</t>
  </si>
  <si>
    <t>cowleynewspapers.com/the-review/</t>
  </si>
  <si>
    <t>Rimbey</t>
  </si>
  <si>
    <t>403-843-4909</t>
  </si>
  <si>
    <t>www.rimbeyreview.com</t>
  </si>
  <si>
    <t>Foam Lake</t>
  </si>
  <si>
    <t>306-272-3262</t>
  </si>
  <si>
    <t>www.foamlakereview.com</t>
  </si>
  <si>
    <t>Review Mirror</t>
  </si>
  <si>
    <t>Westport</t>
  </si>
  <si>
    <t>Howard</t>
  </si>
  <si>
    <t>Crichton</t>
  </si>
  <si>
    <t>613-273-8000</t>
  </si>
  <si>
    <t>hcrichton@review-mirror.com</t>
  </si>
  <si>
    <t>www.review-mirror.com</t>
  </si>
  <si>
    <t>Terrebonne</t>
  </si>
  <si>
    <t>Marie-France</t>
  </si>
  <si>
    <t>Despatis</t>
  </si>
  <si>
    <t>450-964-4444</t>
  </si>
  <si>
    <t>larevue@larevue.qc.ca</t>
  </si>
  <si>
    <t>www.larevue.qc.ca</t>
  </si>
  <si>
    <t>Gatineau</t>
  </si>
  <si>
    <t>Jacques</t>
  </si>
  <si>
    <t>819-568-7736</t>
  </si>
  <si>
    <t>boursiery@transcontinental.ca</t>
  </si>
  <si>
    <t>www.journallarevue.com</t>
  </si>
  <si>
    <t>www.journal-lerichelieu.com</t>
  </si>
  <si>
    <t>Richmond Hill Post</t>
  </si>
  <si>
    <t>Richmond News</t>
  </si>
  <si>
    <t>Richmond</t>
  </si>
  <si>
    <t>Siba</t>
  </si>
  <si>
    <t>604-270-8031</t>
  </si>
  <si>
    <t>tsiba@richmond-news.com</t>
  </si>
  <si>
    <t>www.richmond-news.com</t>
  </si>
  <si>
    <t>418-721-1212</t>
  </si>
  <si>
    <t>Amherstburg</t>
  </si>
  <si>
    <t>Morrell</t>
  </si>
  <si>
    <t>519-736-4175</t>
  </si>
  <si>
    <t>mail@rivertowntimes.com</t>
  </si>
  <si>
    <t>www.rivertowntimes.com</t>
  </si>
  <si>
    <t>Sainte-Anne-des-Monts</t>
  </si>
  <si>
    <t>Desjardins</t>
  </si>
  <si>
    <t>418-763-7777</t>
  </si>
  <si>
    <t>riverain@quebectel.com</t>
  </si>
  <si>
    <t>www.leriverain.canoe.ca</t>
  </si>
  <si>
    <t>Rivers</t>
  </si>
  <si>
    <t>204-328-7494</t>
  </si>
  <si>
    <t>www.riversbanner.com</t>
  </si>
  <si>
    <t>Riverside Neighbors</t>
  </si>
  <si>
    <t>Fredericton</t>
  </si>
  <si>
    <t>Victor</t>
  </si>
  <si>
    <t>Mlodecki</t>
  </si>
  <si>
    <t>506-443-2943</t>
  </si>
  <si>
    <t>cook.nancy@dailygleaner.com</t>
  </si>
  <si>
    <t>Rive-Sud Express (Le)</t>
  </si>
  <si>
    <t>Longueuil</t>
  </si>
  <si>
    <t>450-678-6187</t>
  </si>
  <si>
    <t>redactionrivesud@tc.tc</t>
  </si>
  <si>
    <t>www.rivesudexpress.ca</t>
  </si>
  <si>
    <t>Rocky Mountain Outlook</t>
  </si>
  <si>
    <t>Canmore/Kananaskis/Banff/Lake Louise</t>
  </si>
  <si>
    <t>Jason</t>
  </si>
  <si>
    <t>Lyon</t>
  </si>
  <si>
    <t>403-609-0220</t>
  </si>
  <si>
    <t>jlyon@outlook.greatwest.ca</t>
  </si>
  <si>
    <t>www.rmoutlook.com</t>
  </si>
  <si>
    <t>Rocky View Weekly</t>
  </si>
  <si>
    <t>Rocky View/Crossfield/Irricana</t>
  </si>
  <si>
    <t>www.rockyviewweekly.com</t>
  </si>
  <si>
    <t>Rossland News</t>
  </si>
  <si>
    <t>Rossland</t>
  </si>
  <si>
    <t>250-362-2183</t>
  </si>
  <si>
    <t>publisher@rosslandnews.com</t>
  </si>
  <si>
    <t>www.rosslandnews.com</t>
  </si>
  <si>
    <t>204-773-2069</t>
  </si>
  <si>
    <t>www.russellbanner.com</t>
  </si>
  <si>
    <t>Saanich News</t>
  </si>
  <si>
    <t>Saanich</t>
  </si>
  <si>
    <t>250-920-2090</t>
  </si>
  <si>
    <t>www.saanichnews.com</t>
  </si>
  <si>
    <t>Sachem Extra Haldimand County News</t>
  </si>
  <si>
    <t>Caledonia</t>
  </si>
  <si>
    <t>Rivière-du-Loup/Trois-Pistoles/La Pocatière/Saint</t>
  </si>
  <si>
    <t>418-862-1774</t>
  </si>
  <si>
    <t>atelier.rdl@hebdosquebecor.com</t>
  </si>
  <si>
    <t>Salam Toronto</t>
  </si>
  <si>
    <t>English/Other</t>
  </si>
  <si>
    <t>Mohsen</t>
  </si>
  <si>
    <t>Taghavi</t>
  </si>
  <si>
    <t>905-889-2526</t>
  </si>
  <si>
    <t>editor.mtaghavi@salamtoronto.ca</t>
  </si>
  <si>
    <t>www.salamtoronto.ca</t>
  </si>
  <si>
    <t>Salmon Arm Observer</t>
  </si>
  <si>
    <t>250-832-2131</t>
  </si>
  <si>
    <t>www.saobserver.net</t>
  </si>
  <si>
    <t>Sarnia/Lambton This Week</t>
  </si>
  <si>
    <t>Sarnia</t>
  </si>
  <si>
    <t>519-336-1100</t>
  </si>
  <si>
    <t>www.sarniathisweek.ca</t>
  </si>
  <si>
    <t>Scarborough Mirror</t>
  </si>
  <si>
    <t>Scarborough</t>
  </si>
  <si>
    <t>Scugog Standard</t>
  </si>
  <si>
    <t>Skyline</t>
  </si>
  <si>
    <t>Media</t>
  </si>
  <si>
    <t>905-985-6985</t>
  </si>
  <si>
    <t>production-standard@powergate.ca</t>
  </si>
  <si>
    <t>www.thescugogstandard.ca</t>
  </si>
  <si>
    <t>Seaway News</t>
  </si>
  <si>
    <t>Cornwall and area</t>
  </si>
  <si>
    <t>Boucherville</t>
  </si>
  <si>
    <t>450-641-3360</t>
  </si>
  <si>
    <t>info@la-seigneurie.qc.ca</t>
  </si>
  <si>
    <t>Selkirk</t>
  </si>
  <si>
    <t>Lana</t>
  </si>
  <si>
    <t>Meier</t>
  </si>
  <si>
    <t>204-467-5836</t>
  </si>
  <si>
    <t>news@stonewallteulontribune.ca</t>
  </si>
  <si>
    <t>www.selkirkrecord.ca</t>
  </si>
  <si>
    <t>Sentinel</t>
  </si>
  <si>
    <t>Lucknow</t>
  </si>
  <si>
    <t>519-528-2855</t>
  </si>
  <si>
    <t>www.lucknowsentinel.com</t>
  </si>
  <si>
    <t>Pilot Mound</t>
  </si>
  <si>
    <t>Susan</t>
  </si>
  <si>
    <t>Peterson</t>
  </si>
  <si>
    <t>204-825-2772</t>
  </si>
  <si>
    <t>sentinel@sentinelcourier.com</t>
  </si>
  <si>
    <t>www.sentinelcourier.com</t>
  </si>
  <si>
    <t>Chibougamau</t>
  </si>
  <si>
    <t>418-748-6406</t>
  </si>
  <si>
    <t>atelier.chibougamau@hebdosquebecor.com</t>
  </si>
  <si>
    <t>www.lasentinelle.com</t>
  </si>
  <si>
    <t>CFB St-Jean/Saint-Jean-sur-Richelieu</t>
  </si>
  <si>
    <t>Guylaine</t>
  </si>
  <si>
    <t>Fortin</t>
  </si>
  <si>
    <t>450-358-7099</t>
  </si>
  <si>
    <t>guylaine.fortin@forces.gc.ca</t>
  </si>
  <si>
    <t>www.journalservir.com</t>
  </si>
  <si>
    <t>Shelburne Free Press &amp; Economist</t>
  </si>
  <si>
    <t>Shelburne</t>
  </si>
  <si>
    <t>Karin</t>
  </si>
  <si>
    <t>Rossi</t>
  </si>
  <si>
    <t>519-925-2832</t>
  </si>
  <si>
    <t>email@shelburnefreepress.ca</t>
  </si>
  <si>
    <t>www.shelburnefreepress.ca</t>
  </si>
  <si>
    <t>Shellbrook Chronicle</t>
  </si>
  <si>
    <t>Shellbrook</t>
  </si>
  <si>
    <t>Pepper</t>
  </si>
  <si>
    <t>306-747-2442</t>
  </si>
  <si>
    <t>clark@sbchron.com</t>
  </si>
  <si>
    <t>www.shellbrookchronicle.com</t>
  </si>
  <si>
    <t>Shilo Stag</t>
  </si>
  <si>
    <t>CFB Shilo</t>
  </si>
  <si>
    <t>Dept of</t>
  </si>
  <si>
    <t>National Defence</t>
  </si>
  <si>
    <t>204-765-3000</t>
  </si>
  <si>
    <t>stag@mymts.net</t>
  </si>
  <si>
    <t>www.cfcommunitygateway.ca</t>
  </si>
  <si>
    <t>Shoreline Beacon</t>
  </si>
  <si>
    <t>Port Elgin</t>
  </si>
  <si>
    <t>519-832-9001</t>
  </si>
  <si>
    <t>www.shorelinebeacon.com</t>
  </si>
  <si>
    <t>Shoreline Week</t>
  </si>
  <si>
    <t>Tecumseh/St. Clair Beach/Windsor</t>
  </si>
  <si>
    <t>Calibaba</t>
  </si>
  <si>
    <t>dcalibaba@canwest.com</t>
  </si>
  <si>
    <t>Shuswap Market News</t>
  </si>
  <si>
    <t>Signal</t>
  </si>
  <si>
    <t>Smoky Lake</t>
  </si>
  <si>
    <t>Taylor</t>
  </si>
  <si>
    <t>780-656-4114</t>
  </si>
  <si>
    <t>signal@smokylake.com</t>
  </si>
  <si>
    <t>www.smokylake.com</t>
  </si>
  <si>
    <t>Signal-Star</t>
  </si>
  <si>
    <t>Goderich</t>
  </si>
  <si>
    <t>Bauman</t>
  </si>
  <si>
    <t>519-524-2614</t>
  </si>
  <si>
    <t>john.bauman@sunmedia.ca</t>
  </si>
  <si>
    <t>www.goderichsignalstar.com</t>
  </si>
  <si>
    <t>Signpost</t>
  </si>
  <si>
    <t>Dorchester</t>
  </si>
  <si>
    <t>Huxley</t>
  </si>
  <si>
    <t>519-268-7337</t>
  </si>
  <si>
    <t>huxley@on.aibn.com</t>
  </si>
  <si>
    <t>dorchestersignpost.com</t>
  </si>
  <si>
    <t>Similkameen News Leader</t>
  </si>
  <si>
    <t>Princeton</t>
  </si>
  <si>
    <t>George</t>
  </si>
  <si>
    <t>250-295-4149</t>
  </si>
  <si>
    <t>george@thenewsleader.ca</t>
  </si>
  <si>
    <t>www.thenewsleader.ca</t>
  </si>
  <si>
    <t>Thomas</t>
  </si>
  <si>
    <t>780-849-4350</t>
  </si>
  <si>
    <t>scopepub3@shaw.ca</t>
  </si>
  <si>
    <t>www.slavelakescope.com</t>
  </si>
  <si>
    <t>Smiths Falls Record News</t>
  </si>
  <si>
    <t>Smiths Falls</t>
  </si>
  <si>
    <t>www.insideottawavalley.com/smithsfalls-on/</t>
  </si>
  <si>
    <t>Smoky River Express</t>
  </si>
  <si>
    <t>Falher</t>
  </si>
  <si>
    <t>780-837-2585</t>
  </si>
  <si>
    <t>www.smokyriverexpress.com</t>
  </si>
  <si>
    <t>Châteauguay/Salaberry de Valleyfield</t>
  </si>
  <si>
    <t>450-692-8552</t>
  </si>
  <si>
    <t>robert.fichaud@tc.tc</t>
  </si>
  <si>
    <t>www.cybersoleil.com</t>
  </si>
  <si>
    <t>Soleil de Salaberry-de-Valleyfield (Le)</t>
  </si>
  <si>
    <t>Salaberry de Valleyfield</t>
  </si>
  <si>
    <t>diane.dumont@tc.tc</t>
  </si>
  <si>
    <t>www.hebdosvalleyfield.ca</t>
  </si>
  <si>
    <t>Sooke News Mirror</t>
  </si>
  <si>
    <t>Sooke</t>
  </si>
  <si>
    <t>Rod</t>
  </si>
  <si>
    <t>Sluggett</t>
  </si>
  <si>
    <t>250-642-5752</t>
  </si>
  <si>
    <t>publisher@sookenewsmirror.com</t>
  </si>
  <si>
    <t>www.sookenewsmirror.com</t>
  </si>
  <si>
    <t>Souris</t>
  </si>
  <si>
    <t>Darci</t>
  </si>
  <si>
    <t>Semeschuk</t>
  </si>
  <si>
    <t>South Bruce Weekender</t>
  </si>
  <si>
    <t>Miles</t>
  </si>
  <si>
    <t>519-266-6788</t>
  </si>
  <si>
    <t>john@simcoeyorkprinting.com</t>
  </si>
  <si>
    <t>South Delta Leader</t>
  </si>
  <si>
    <t>South Delta</t>
  </si>
  <si>
    <t>604-948-3640</t>
  </si>
  <si>
    <t>www.southdeltaleader.com</t>
  </si>
  <si>
    <t>Erickson/Onanole</t>
  </si>
  <si>
    <t>South Peace News</t>
  </si>
  <si>
    <t>High Prairie</t>
  </si>
  <si>
    <t>780-523-4484</t>
  </si>
  <si>
    <t>www.southpeacenews.com</t>
  </si>
  <si>
    <t>South Side Story</t>
  </si>
  <si>
    <t>Colin</t>
  </si>
  <si>
    <t>Firth</t>
  </si>
  <si>
    <t>705-523-2339</t>
  </si>
  <si>
    <t>southsyd@isys.ca</t>
  </si>
  <si>
    <t>Southeast Journal</t>
  </si>
  <si>
    <t>Emerson</t>
  </si>
  <si>
    <t>Brenda &amp; Don</t>
  </si>
  <si>
    <t>Piett</t>
  </si>
  <si>
    <t>204-373-2493</t>
  </si>
  <si>
    <t>sej@mts.net</t>
  </si>
  <si>
    <t>southeastjournal.ca</t>
  </si>
  <si>
    <t>Southeast Trader Express</t>
  </si>
  <si>
    <t>Southern Manitoba Review</t>
  </si>
  <si>
    <t>Cartwright</t>
  </si>
  <si>
    <t>V.M.</t>
  </si>
  <si>
    <t>Wallace</t>
  </si>
  <si>
    <t>204-529-2342</t>
  </si>
  <si>
    <t>cartnews@mts.net</t>
  </si>
  <si>
    <t>www.southernmanitobareview.com</t>
  </si>
  <si>
    <t>Southpoint Sun</t>
  </si>
  <si>
    <t>Leamington</t>
  </si>
  <si>
    <t>jim@southpointsun.ca</t>
  </si>
  <si>
    <t>www.southpointsun.ca</t>
  </si>
  <si>
    <t>Southwest Booster</t>
  </si>
  <si>
    <t>Watson</t>
  </si>
  <si>
    <t>306-773-9321</t>
  </si>
  <si>
    <t>bwatson@swbooster.com</t>
  </si>
  <si>
    <t>www.swbooster.com</t>
  </si>
  <si>
    <t>Valleyfield</t>
  </si>
  <si>
    <t>Pomerleau</t>
  </si>
  <si>
    <t>450-371-8051</t>
  </si>
  <si>
    <t>journal@media-sudouest.com</t>
  </si>
  <si>
    <t>Spiritwood Herald</t>
  </si>
  <si>
    <t>Spiritwood</t>
  </si>
  <si>
    <t>www.spiritwoodherald.com</t>
  </si>
  <si>
    <t>Elmvale</t>
  </si>
  <si>
    <t>Jacobs</t>
  </si>
  <si>
    <t>705-322-2249</t>
  </si>
  <si>
    <t>springwaternews@rogers.com</t>
  </si>
  <si>
    <t>www.springwaternews.ca</t>
  </si>
  <si>
    <t>St. Albert Gazette</t>
  </si>
  <si>
    <t>St. Albert</t>
  </si>
  <si>
    <t>Bachynski</t>
  </si>
  <si>
    <t>780-460-5500</t>
  </si>
  <si>
    <t>bbachynski@greatwest.ca</t>
  </si>
  <si>
    <t>www.stalbertgazette.com</t>
  </si>
  <si>
    <t>St. Lawrence News</t>
  </si>
  <si>
    <t>Brockville</t>
  </si>
  <si>
    <t>www.insidebrockville.com/brockville-on/</t>
  </si>
  <si>
    <t>Standard</t>
  </si>
  <si>
    <t>Strathmore</t>
  </si>
  <si>
    <t>403-934-3021</t>
  </si>
  <si>
    <t>www.strathmorestandard.com</t>
  </si>
  <si>
    <t>Vermilion</t>
  </si>
  <si>
    <t>780-853-5344</t>
  </si>
  <si>
    <t>mary-ann.kostiuk@sunmedia.ca</t>
  </si>
  <si>
    <t>www.vermilionstandard.com</t>
  </si>
  <si>
    <t>Elliot Lake</t>
  </si>
  <si>
    <t>705-848-7195</t>
  </si>
  <si>
    <t>www.elliotlakestandard.ca</t>
  </si>
  <si>
    <t>Forest</t>
  </si>
  <si>
    <t>866-399-3375</t>
  </si>
  <si>
    <t>dale@hayterwalden.com</t>
  </si>
  <si>
    <t>Star</t>
  </si>
  <si>
    <t>Whitecourt</t>
  </si>
  <si>
    <t>www.whitecourtstar.com</t>
  </si>
  <si>
    <t>Paris</t>
  </si>
  <si>
    <t>Foster</t>
  </si>
  <si>
    <t>519-442-7866</t>
  </si>
  <si>
    <t>andrea.foster@sunmedia.ca</t>
  </si>
  <si>
    <t>www.parisstaronline.com</t>
  </si>
  <si>
    <t>Star &amp; Times</t>
  </si>
  <si>
    <t>Swan Valley</t>
  </si>
  <si>
    <t>204-734-3858</t>
  </si>
  <si>
    <t>www.starandtimes.ca</t>
  </si>
  <si>
    <t>Star/Edge</t>
  </si>
  <si>
    <t>Wainwright</t>
  </si>
  <si>
    <t>780-842-4465</t>
  </si>
  <si>
    <t>roger@starpress.ca</t>
  </si>
  <si>
    <t>www.starnews.ca</t>
  </si>
  <si>
    <t>Stayner Sun</t>
  </si>
  <si>
    <t>Stayner</t>
  </si>
  <si>
    <t>705-429-1688</t>
  </si>
  <si>
    <t>www.staynersun.ca</t>
  </si>
  <si>
    <t>Stettler Independent</t>
  </si>
  <si>
    <t>Stettler</t>
  </si>
  <si>
    <t>Stettler Regional Weekender</t>
  </si>
  <si>
    <t>MacNeil</t>
  </si>
  <si>
    <t>jmacneil@stettlerindependent.com</t>
  </si>
  <si>
    <t>Stittsville News</t>
  </si>
  <si>
    <t>Stittsville</t>
  </si>
  <si>
    <t>Stoney Creek News</t>
  </si>
  <si>
    <t>Stoney Creek</t>
  </si>
  <si>
    <t>www.stoneycreeknews.com</t>
  </si>
  <si>
    <t>Stratford Gazette</t>
  </si>
  <si>
    <t>519-271-8002</t>
  </si>
  <si>
    <t>www.stratfordgazette.com</t>
  </si>
  <si>
    <t>Strathmore Times</t>
  </si>
  <si>
    <t>Mario</t>
  </si>
  <si>
    <t>Prusina</t>
  </si>
  <si>
    <t>403-934-5589</t>
  </si>
  <si>
    <t>mario@strathmoretimes.com</t>
  </si>
  <si>
    <t>www.strathmoretimes.com</t>
  </si>
  <si>
    <t>Summerland Review</t>
  </si>
  <si>
    <t>Summerland</t>
  </si>
  <si>
    <t>250-494-5406</t>
  </si>
  <si>
    <t>www.summerlandreview.com</t>
  </si>
  <si>
    <t>Sun</t>
  </si>
  <si>
    <t>Grenfell</t>
  </si>
  <si>
    <t>www.grenfellsun.sk.ca</t>
  </si>
  <si>
    <t>Sun/Tribune</t>
  </si>
  <si>
    <t>Stouffville</t>
  </si>
  <si>
    <t>905-640-2612</t>
  </si>
  <si>
    <t>Sunday Phoenix</t>
  </si>
  <si>
    <t>Saskatoon</t>
  </si>
  <si>
    <t>McLaughlin</t>
  </si>
  <si>
    <t>306-657-6340</t>
  </si>
  <si>
    <t>rmclaughlin@postmedia.com</t>
  </si>
  <si>
    <t>www.thestarphoenix.com</t>
  </si>
  <si>
    <t>Sunday Post</t>
  </si>
  <si>
    <t>Marty</t>
  </si>
  <si>
    <t>Klyne</t>
  </si>
  <si>
    <t>306-781-5281</t>
  </si>
  <si>
    <t>mklyne@leaderpost.com</t>
  </si>
  <si>
    <t>www.leaderpost.com</t>
  </si>
  <si>
    <t>Sundre Round Up</t>
  </si>
  <si>
    <t>Sundre</t>
  </si>
  <si>
    <t>Ray</t>
  </si>
  <si>
    <t>Lachambre</t>
  </si>
  <si>
    <t>403-638-3577</t>
  </si>
  <si>
    <t>printing@sundre.greatwest.ca</t>
  </si>
  <si>
    <t>www.sundreroundup.com</t>
  </si>
  <si>
    <t>Sunny South News</t>
  </si>
  <si>
    <t>Coaldale</t>
  </si>
  <si>
    <t>403-345-3081</t>
  </si>
  <si>
    <t>www.sunnysouthnews.com</t>
  </si>
  <si>
    <t>Sylvan Lake News</t>
  </si>
  <si>
    <t>Sylvan Lake</t>
  </si>
  <si>
    <t>publisher@sylvanlakenews.com</t>
  </si>
  <si>
    <t>www.sylvanlakenews.com</t>
  </si>
  <si>
    <t>Taber Times</t>
  </si>
  <si>
    <t>Taber</t>
  </si>
  <si>
    <t>403-223-2266</t>
  </si>
  <si>
    <t>www.tabertimes.com</t>
  </si>
  <si>
    <t>Tandem</t>
  </si>
  <si>
    <t>Vaughan</t>
  </si>
  <si>
    <t>Vaughan Tandem</t>
  </si>
  <si>
    <t>Lori</t>
  </si>
  <si>
    <t>Abittan</t>
  </si>
  <si>
    <t>416-785-4300</t>
  </si>
  <si>
    <t>lori@multimedianova.com</t>
  </si>
  <si>
    <t>www.corrieretandem.com</t>
  </si>
  <si>
    <t>Temiskaming Speaker</t>
  </si>
  <si>
    <t>New Liskeard</t>
  </si>
  <si>
    <t>Armstrong</t>
  </si>
  <si>
    <t>705-647-6791</t>
  </si>
  <si>
    <t>tpc@northernontario.ca</t>
  </si>
  <si>
    <t>www.northernontario.ca</t>
  </si>
  <si>
    <t>Temiskaming Speaker's Weekender</t>
  </si>
  <si>
    <t>Lois</t>
  </si>
  <si>
    <t>Perry</t>
  </si>
  <si>
    <t>loisperry@northernontario.ca</t>
  </si>
  <si>
    <t>Cardston and area</t>
  </si>
  <si>
    <t>Robert T.</t>
  </si>
  <si>
    <t>403-653-4664</t>
  </si>
  <si>
    <t>ad@templecitystar.net</t>
  </si>
  <si>
    <t>www.templecitystar.net</t>
  </si>
  <si>
    <t>Terrace Standard</t>
  </si>
  <si>
    <t>Terrace</t>
  </si>
  <si>
    <t>Link</t>
  </si>
  <si>
    <t>250-638-7283</t>
  </si>
  <si>
    <t>rodlink@terracestandard.com</t>
  </si>
  <si>
    <t>www.terracestandard.com</t>
  </si>
  <si>
    <t>www.stonewallteulontribune.ca</t>
  </si>
  <si>
    <t>The Abbotsford News</t>
  </si>
  <si>
    <t>Abbotsford</t>
  </si>
  <si>
    <t>604-853-1144</t>
  </si>
  <si>
    <t>www.abbynews.com</t>
  </si>
  <si>
    <t>The Advance</t>
  </si>
  <si>
    <t>Gull Lake</t>
  </si>
  <si>
    <t>Kate</t>
  </si>
  <si>
    <t>Winquist</t>
  </si>
  <si>
    <t>306-672-3373</t>
  </si>
  <si>
    <t>gladvance.publisher@gmail.com</t>
  </si>
  <si>
    <t>www.gulllakeadvance.com</t>
  </si>
  <si>
    <t>Grand Falls-Windsor</t>
  </si>
  <si>
    <t>709-489-2162</t>
  </si>
  <si>
    <t>www.gfwadvertiser.ca</t>
  </si>
  <si>
    <t>The Advocate</t>
  </si>
  <si>
    <t>www.pictouadvocate.com</t>
  </si>
  <si>
    <t>Erin</t>
  </si>
  <si>
    <t>519-833-9603</t>
  </si>
  <si>
    <t>www.metroland.com</t>
  </si>
  <si>
    <t>The Agassiz-Harrison Observer</t>
  </si>
  <si>
    <t>Agassiz - Harrison</t>
  </si>
  <si>
    <t>Carly</t>
  </si>
  <si>
    <t>Ferguson</t>
  </si>
  <si>
    <t>604-796-4300</t>
  </si>
  <si>
    <t>www.agassizharrisonobserver.com</t>
  </si>
  <si>
    <t>The Algoma News Review</t>
  </si>
  <si>
    <t>Wawa</t>
  </si>
  <si>
    <t>Tammy</t>
  </si>
  <si>
    <t>705-856-2267</t>
  </si>
  <si>
    <t>tlandry@thealgomanews.ca</t>
  </si>
  <si>
    <t>www.thealgomanews.ca</t>
  </si>
  <si>
    <t>The Ashcroft-Cache Creek Journal</t>
  </si>
  <si>
    <t>Ashcroft-Cache Creek</t>
  </si>
  <si>
    <t>Daniels</t>
  </si>
  <si>
    <t>250-453-2261</t>
  </si>
  <si>
    <t>publisher@accjournal.ca</t>
  </si>
  <si>
    <t>www.ash-cache-journal.com</t>
  </si>
  <si>
    <t>The Athabasca Advocate</t>
  </si>
  <si>
    <t>Athabasca</t>
  </si>
  <si>
    <t>Hunter</t>
  </si>
  <si>
    <t>780-675-9222</t>
  </si>
  <si>
    <t>rhunter@athabasca.greatwest.ca</t>
  </si>
  <si>
    <t>www.athabascaadvocate.com</t>
  </si>
  <si>
    <t>Labrador City</t>
  </si>
  <si>
    <t>709-944-2957</t>
  </si>
  <si>
    <t>www.theaurora.ca</t>
  </si>
  <si>
    <t>The Auroran</t>
  </si>
  <si>
    <t>Aurora</t>
  </si>
  <si>
    <t>Publishing Corp.</t>
  </si>
  <si>
    <t>905-727-3300</t>
  </si>
  <si>
    <t>bob@auroran.com</t>
  </si>
  <si>
    <t>www.theauroran.com</t>
  </si>
  <si>
    <t>The Bancroft Times</t>
  </si>
  <si>
    <t>David/Dean</t>
  </si>
  <si>
    <t>613-332-2300</t>
  </si>
  <si>
    <t>bancroft-times@sympatico.ca</t>
  </si>
  <si>
    <t>www.thebancrofttimes.ca</t>
  </si>
  <si>
    <t>The Banner</t>
  </si>
  <si>
    <t>519-941-1350</t>
  </si>
  <si>
    <t>www.orangeville.com</t>
  </si>
  <si>
    <t>The Barrhead Leader</t>
  </si>
  <si>
    <t>Barrhead</t>
  </si>
  <si>
    <t>Farnalls</t>
  </si>
  <si>
    <t>780-674-3823</t>
  </si>
  <si>
    <t>cfarnalls@barrhead.greatwest.ca</t>
  </si>
  <si>
    <t>www.barrheadleader.com</t>
  </si>
  <si>
    <t>The Bassano Times</t>
  </si>
  <si>
    <t>Bassano</t>
  </si>
  <si>
    <t>Mary Lou</t>
  </si>
  <si>
    <t>403-641-3636</t>
  </si>
  <si>
    <t>btymes@telus.net</t>
  </si>
  <si>
    <t>Burlington/Hamilton</t>
  </si>
  <si>
    <t>Best</t>
  </si>
  <si>
    <t>905-522-6000</t>
  </si>
  <si>
    <t>john@bayobserver.ca</t>
  </si>
  <si>
    <t>www.bayobserver.ca</t>
  </si>
  <si>
    <t>Gander</t>
  </si>
  <si>
    <t>709-256-4371</t>
  </si>
  <si>
    <t>www.ganderbeacon.ca</t>
  </si>
  <si>
    <t>Boissevain</t>
  </si>
  <si>
    <t>Lorraine</t>
  </si>
  <si>
    <t>204-534-6479</t>
  </si>
  <si>
    <t>editor@therecorder.ca</t>
  </si>
  <si>
    <t>www.therecord.ca</t>
  </si>
  <si>
    <t>The Bridge River Lillooet News</t>
  </si>
  <si>
    <t>Lillooet</t>
  </si>
  <si>
    <t>MacLennan</t>
  </si>
  <si>
    <t>250-256-4219</t>
  </si>
  <si>
    <t>pub@lillooetnews.net</t>
  </si>
  <si>
    <t>www.lillooetnews.net</t>
  </si>
  <si>
    <t>The Burford Times</t>
  </si>
  <si>
    <t>Burford</t>
  </si>
  <si>
    <t>519-449-5478</t>
  </si>
  <si>
    <t>news@burfordtimes.com</t>
  </si>
  <si>
    <t>burfordtimes.com</t>
  </si>
  <si>
    <t>The Capital</t>
  </si>
  <si>
    <t>Three Hills</t>
  </si>
  <si>
    <t>Timothy</t>
  </si>
  <si>
    <t>Shearlaw</t>
  </si>
  <si>
    <t>403-443-5133</t>
  </si>
  <si>
    <t>info@threehillscapital.com</t>
  </si>
  <si>
    <t>www.threehillscapital.com</t>
  </si>
  <si>
    <t>Glenn</t>
  </si>
  <si>
    <t>Buffie</t>
  </si>
  <si>
    <t>204-326-3421</t>
  </si>
  <si>
    <t>gbuffie@thecarillon.com</t>
  </si>
  <si>
    <t>www.thecarillon.com</t>
  </si>
  <si>
    <t>The Casket</t>
  </si>
  <si>
    <t>Antigonish</t>
  </si>
  <si>
    <t>Mary Jane</t>
  </si>
  <si>
    <t>McDonald</t>
  </si>
  <si>
    <t>902-863-4370</t>
  </si>
  <si>
    <t>mjm@thecasket.ca</t>
  </si>
  <si>
    <t>www.thecasket.ca</t>
  </si>
  <si>
    <t>The Chatham Voice</t>
  </si>
  <si>
    <t>Chatham</t>
  </si>
  <si>
    <t>CK Media</t>
  </si>
  <si>
    <t>Blake</t>
  </si>
  <si>
    <t>519-397-2020</t>
  </si>
  <si>
    <t>jim@chathamvoice.com</t>
  </si>
  <si>
    <t>www.chathamvoice.com</t>
  </si>
  <si>
    <t>The Chief</t>
  </si>
  <si>
    <t>Squamish</t>
  </si>
  <si>
    <t>604-892-9161</t>
  </si>
  <si>
    <t>publisher@squamishchief.com</t>
  </si>
  <si>
    <t>www.squamishchief.com</t>
  </si>
  <si>
    <t>The Chilliwack Progress</t>
  </si>
  <si>
    <t>604-702-5550</t>
  </si>
  <si>
    <t>publisher@theprogress.com</t>
  </si>
  <si>
    <t>www.theprogress.com</t>
  </si>
  <si>
    <t>Ladysmith/Chemainus</t>
  </si>
  <si>
    <t>250-245-2277</t>
  </si>
  <si>
    <t>publisher@ladysmithchronicle.com</t>
  </si>
  <si>
    <t>www.ladysmithchronicle.com</t>
  </si>
  <si>
    <t>Denis.therrien@transcontinental.ca</t>
  </si>
  <si>
    <t>www.westislandchronicle.com</t>
  </si>
  <si>
    <t>Cumberland County</t>
  </si>
  <si>
    <t>902-667-5102</t>
  </si>
  <si>
    <t>www.cumberlandnewsnow.com</t>
  </si>
  <si>
    <t>Christine</t>
  </si>
  <si>
    <t>Oreskovich</t>
  </si>
  <si>
    <t>902-422-6278</t>
  </si>
  <si>
    <t>christineo@thecoast.ca</t>
  </si>
  <si>
    <t>www.thecoast.ca</t>
  </si>
  <si>
    <t>Harbour Breton</t>
  </si>
  <si>
    <t>709-885-2378</t>
  </si>
  <si>
    <t>www.thecoaster.ca</t>
  </si>
  <si>
    <t>The Community Press</t>
  </si>
  <si>
    <t>Belleville/Quinte Region</t>
  </si>
  <si>
    <t>www.communitypress.ca</t>
  </si>
  <si>
    <t>Carbonear</t>
  </si>
  <si>
    <t>709-596-6458</t>
  </si>
  <si>
    <t>www.cbncompass.ca</t>
  </si>
  <si>
    <t>The Connection</t>
  </si>
  <si>
    <t>Collingwood/Wasaga</t>
  </si>
  <si>
    <t>www.collingwoodconnection.com</t>
  </si>
  <si>
    <t>The Country Booster</t>
  </si>
  <si>
    <t>W. Blain</t>
  </si>
  <si>
    <t>Fowler</t>
  </si>
  <si>
    <t>780-672-3142</t>
  </si>
  <si>
    <t>mcfoul@cable-lynx.net</t>
  </si>
  <si>
    <t>www.camrosebooster.com</t>
  </si>
  <si>
    <t>Digby</t>
  </si>
  <si>
    <t>info@digbycourier.ca</t>
  </si>
  <si>
    <t>www.digbycourier.ca</t>
  </si>
  <si>
    <t>The Downtown Bulletin</t>
  </si>
  <si>
    <t>Paulette</t>
  </si>
  <si>
    <t>Touby</t>
  </si>
  <si>
    <t>416-929-0011</t>
  </si>
  <si>
    <t>paulettetouby@yahoo.com</t>
  </si>
  <si>
    <t>www.thebulletin.ca</t>
  </si>
  <si>
    <t>The Drumheller Mail</t>
  </si>
  <si>
    <t>www.drumhellermail.com</t>
  </si>
  <si>
    <t>Kahnawake</t>
  </si>
  <si>
    <t>Bonspiel</t>
  </si>
  <si>
    <t>450-635-3050</t>
  </si>
  <si>
    <t>steveb@easterndoor.com</t>
  </si>
  <si>
    <t>www.easterndoor.com</t>
  </si>
  <si>
    <t>The Eastern Graphic</t>
  </si>
  <si>
    <t>The Echo</t>
  </si>
  <si>
    <t>High Level</t>
  </si>
  <si>
    <t>403-926-2000</t>
  </si>
  <si>
    <t>publisher@mrnews.ca</t>
  </si>
  <si>
    <t>mrnews.ca/the-echo-mrnews</t>
  </si>
  <si>
    <t>Manitouwadge</t>
  </si>
  <si>
    <t>Tyler</t>
  </si>
  <si>
    <t>Baran</t>
  </si>
  <si>
    <t>807-826-3788</t>
  </si>
  <si>
    <t>manitouwadgeecho@gmail.com</t>
  </si>
  <si>
    <t>www.theecho.ca</t>
  </si>
  <si>
    <t>Shawville</t>
  </si>
  <si>
    <t>Dickson</t>
  </si>
  <si>
    <t>819-647-2204</t>
  </si>
  <si>
    <t>charles.dickson@theequity.ca</t>
  </si>
  <si>
    <t>www.theequity.ca</t>
  </si>
  <si>
    <t>The Fever</t>
  </si>
  <si>
    <t>Wabasca</t>
  </si>
  <si>
    <t>780-891-2108</t>
  </si>
  <si>
    <t>wabascafever@shaw.ca</t>
  </si>
  <si>
    <t>www.fevernewspaper.com</t>
  </si>
  <si>
    <t>The Fitzhugh</t>
  </si>
  <si>
    <t>Jasper</t>
  </si>
  <si>
    <t>Aberdeen Publishing Limited Partnership</t>
  </si>
  <si>
    <t>Matt</t>
  </si>
  <si>
    <t>Figueira</t>
  </si>
  <si>
    <t>780-852-4888</t>
  </si>
  <si>
    <t>publisher@fitzhugh.ca</t>
  </si>
  <si>
    <t>www.fitzhugh.ca</t>
  </si>
  <si>
    <t>The Free Press</t>
  </si>
  <si>
    <t>Fernie</t>
  </si>
  <si>
    <t>Horton</t>
  </si>
  <si>
    <t>250-423-4666</t>
  </si>
  <si>
    <t>publisher@thefreepress.ca</t>
  </si>
  <si>
    <t>www.thefreepress.ca</t>
  </si>
  <si>
    <t>Sharbot Lake</t>
  </si>
  <si>
    <t>Green</t>
  </si>
  <si>
    <t>613-279-3150</t>
  </si>
  <si>
    <t>nfnews@frontenac.net</t>
  </si>
  <si>
    <t>www.frontenacnews.ca</t>
  </si>
  <si>
    <t>Gaspé Peninsula</t>
  </si>
  <si>
    <t>Sharon</t>
  </si>
  <si>
    <t>Farrell</t>
  </si>
  <si>
    <t>418-752-5400</t>
  </si>
  <si>
    <t>specs@globetrotter.net</t>
  </si>
  <si>
    <t>www.gaspespec.com</t>
  </si>
  <si>
    <t>The Gazette</t>
  </si>
  <si>
    <t>Parkhill</t>
  </si>
  <si>
    <t>Stephenville</t>
  </si>
  <si>
    <t>709-643-4531</t>
  </si>
  <si>
    <t>www.thegeorgian.ca</t>
  </si>
  <si>
    <t>Huntingdon</t>
  </si>
  <si>
    <t>Sheri</t>
  </si>
  <si>
    <t>Graham</t>
  </si>
  <si>
    <t>450-264-5364</t>
  </si>
  <si>
    <t>sheri.graham@gleaner-source.com</t>
  </si>
  <si>
    <t>www.gleaner-source.com</t>
  </si>
  <si>
    <t>The Golden Star</t>
  </si>
  <si>
    <t>Golden</t>
  </si>
  <si>
    <t>Lapointe</t>
  </si>
  <si>
    <t>250-344-5251</t>
  </si>
  <si>
    <t>publisher@thegoldenstar.net</t>
  </si>
  <si>
    <t>www.thegoldenstar.net</t>
  </si>
  <si>
    <t>The Graphic</t>
  </si>
  <si>
    <t>Portage La Prairie</t>
  </si>
  <si>
    <t>www.portagedailygraphic.com</t>
  </si>
  <si>
    <t>Port Aux Basques</t>
  </si>
  <si>
    <t>709-695-3671</t>
  </si>
  <si>
    <t>www.gulfnews.ca</t>
  </si>
  <si>
    <t>The Harrow News</t>
  </si>
  <si>
    <t>Harrow</t>
  </si>
  <si>
    <t>Cecil</t>
  </si>
  <si>
    <t>MacKenzie</t>
  </si>
  <si>
    <t>519-738-2542</t>
  </si>
  <si>
    <t>harnews@mnsi.net</t>
  </si>
  <si>
    <t>Headingley</t>
  </si>
  <si>
    <t>Cox</t>
  </si>
  <si>
    <t>204-697-7021</t>
  </si>
  <si>
    <t>bob.cox@freepress.mb.ca</t>
  </si>
  <si>
    <t>www.canstarnews.com</t>
  </si>
  <si>
    <t>Winnipeg</t>
  </si>
  <si>
    <t>The Hinton Voice</t>
  </si>
  <si>
    <t>Waugh</t>
  </si>
  <si>
    <t>780-865-5688</t>
  </si>
  <si>
    <t>news@hintonvoice.ca</t>
  </si>
  <si>
    <t>www.hintonvoice.ca</t>
  </si>
  <si>
    <t>kendmn@kenora.com</t>
  </si>
  <si>
    <t>The Hope Standard</t>
  </si>
  <si>
    <t>Hope</t>
  </si>
  <si>
    <t>604-869-2421</t>
  </si>
  <si>
    <t>publisher@hopestandard.com</t>
  </si>
  <si>
    <t>www.hopestandard.com</t>
  </si>
  <si>
    <t>The Hub</t>
  </si>
  <si>
    <t>Hay River</t>
  </si>
  <si>
    <t>publisher@hayriverhub.com</t>
  </si>
  <si>
    <t>www.hayriverhub.com</t>
  </si>
  <si>
    <t>The Hudson Bay Post Review</t>
  </si>
  <si>
    <t>Hudson Bay</t>
  </si>
  <si>
    <t>Sherry</t>
  </si>
  <si>
    <t>Pilon</t>
  </si>
  <si>
    <t>306-865-2771</t>
  </si>
  <si>
    <t>post.review2@sasktel.net</t>
  </si>
  <si>
    <t>The Independent</t>
  </si>
  <si>
    <t>Petrolia/Lambton</t>
  </si>
  <si>
    <t>Petrolia Lambton Independent</t>
  </si>
  <si>
    <t>Wright</t>
  </si>
  <si>
    <t>226-738-0728</t>
  </si>
  <si>
    <t>news@petrolialambtonindependent.ca</t>
  </si>
  <si>
    <t>http://www.petrolialambtonindependent.ca</t>
  </si>
  <si>
    <t>The Interior News</t>
  </si>
  <si>
    <t>Smithers</t>
  </si>
  <si>
    <t>Grant</t>
  </si>
  <si>
    <t>Harris</t>
  </si>
  <si>
    <t>250-847-3266</t>
  </si>
  <si>
    <t>publisher@interior-news.com</t>
  </si>
  <si>
    <t>www.interior-news.com</t>
  </si>
  <si>
    <t>The Inverness Oran</t>
  </si>
  <si>
    <t>Inverness</t>
  </si>
  <si>
    <t>902-258-3400</t>
  </si>
  <si>
    <t>oran@ns.aliantzinc.ca</t>
  </si>
  <si>
    <t>www.oran.ca</t>
  </si>
  <si>
    <t>The Kincardine Independent</t>
  </si>
  <si>
    <t>Howald</t>
  </si>
  <si>
    <t>519-396-3111</t>
  </si>
  <si>
    <t>eric@independent.on.ca</t>
  </si>
  <si>
    <t>www.independent.on.ca</t>
  </si>
  <si>
    <t>The La Ronge Northerner</t>
  </si>
  <si>
    <t>La Ronge</t>
  </si>
  <si>
    <t>Fitch</t>
  </si>
  <si>
    <t>306-425-3344</t>
  </si>
  <si>
    <t>ads.northerner@sasktel.net</t>
  </si>
  <si>
    <t>Happy Valley-Goose Bay</t>
  </si>
  <si>
    <t>709-896-3341</t>
  </si>
  <si>
    <t>www.thelabradorian.ca</t>
  </si>
  <si>
    <t>The Lac Ste. Anne Bulletin</t>
  </si>
  <si>
    <t>Allen</t>
  </si>
  <si>
    <t>Parr</t>
  </si>
  <si>
    <t>780-967-2979</t>
  </si>
  <si>
    <t>thebulletin@capricorncomputers.com</t>
  </si>
  <si>
    <t>The Lake Cowichan Gazette</t>
  </si>
  <si>
    <t>Lake Cowichan</t>
  </si>
  <si>
    <t>Skalicky</t>
  </si>
  <si>
    <t>250-749-4383</t>
  </si>
  <si>
    <t>publisher@lakecowichangazette.com</t>
  </si>
  <si>
    <t>www.lakecowichangazette.com</t>
  </si>
  <si>
    <t>The Lamont Leader</t>
  </si>
  <si>
    <t>Kerry</t>
  </si>
  <si>
    <t>780-895-2780</t>
  </si>
  <si>
    <t>kamcjm@gmail.com</t>
  </si>
  <si>
    <t>www.lamontleader.com</t>
  </si>
  <si>
    <t>The Lanark Era</t>
  </si>
  <si>
    <t>Lanark Highlands/Lanark County</t>
  </si>
  <si>
    <t>Gena</t>
  </si>
  <si>
    <t>613-259-2220</t>
  </si>
  <si>
    <t>lanarkera@primus.ca</t>
  </si>
  <si>
    <t>www.lanarkera.com</t>
  </si>
  <si>
    <t>The Langley Times</t>
  </si>
  <si>
    <t>Weidendorf</t>
  </si>
  <si>
    <t>604-533-4157</t>
  </si>
  <si>
    <t>publisher@langleytimes.com</t>
  </si>
  <si>
    <t>www.langleytimes.com</t>
  </si>
  <si>
    <t>georgeb@the-news.ca</t>
  </si>
  <si>
    <t>www.lavalnews.ca</t>
  </si>
  <si>
    <t>The Leader</t>
  </si>
  <si>
    <t>Surrey/North Delta</t>
  </si>
  <si>
    <t>604-575-2744</t>
  </si>
  <si>
    <t>www.surreyleader.com</t>
  </si>
  <si>
    <t>Morrisburg</t>
  </si>
  <si>
    <t>Sam</t>
  </si>
  <si>
    <t>Laurin</t>
  </si>
  <si>
    <t>613-543-2987</t>
  </si>
  <si>
    <t>leaderads@vianet.ca</t>
  </si>
  <si>
    <t>www.morrisburgleader.ca</t>
  </si>
  <si>
    <t>The Liberal</t>
  </si>
  <si>
    <t>Richmond Hill/Thornhill</t>
  </si>
  <si>
    <t>905-881-3373</t>
  </si>
  <si>
    <t>The Light</t>
  </si>
  <si>
    <t>Tatamagouche</t>
  </si>
  <si>
    <t>902-485-1990</t>
  </si>
  <si>
    <t>www.tatamagouchelight.com</t>
  </si>
  <si>
    <t>The Lights of Homeland</t>
  </si>
  <si>
    <t>Canada</t>
  </si>
  <si>
    <t>Canadian</t>
  </si>
  <si>
    <t>Lithuanian RC</t>
  </si>
  <si>
    <t>905-275-4672</t>
  </si>
  <si>
    <t>tevzib@rogers.com</t>
  </si>
  <si>
    <t>www.tevzib.com</t>
  </si>
  <si>
    <t>The Londoner</t>
  </si>
  <si>
    <t>519-673-5005</t>
  </si>
  <si>
    <t>www.thelondoner.ca</t>
  </si>
  <si>
    <t>Wakefield/Gatineau Hills</t>
  </si>
  <si>
    <t>Nikki</t>
  </si>
  <si>
    <t>Mantell</t>
  </si>
  <si>
    <t>819-459-2222</t>
  </si>
  <si>
    <t>nmantell@lowdownonline.com</t>
  </si>
  <si>
    <t>www.lowdownonline.com</t>
  </si>
  <si>
    <t>The Macleod Gazette</t>
  </si>
  <si>
    <t>Fort Macleod</t>
  </si>
  <si>
    <t>McTighe</t>
  </si>
  <si>
    <t>403-553-3391</t>
  </si>
  <si>
    <t>tmgedit@telus.net</t>
  </si>
  <si>
    <t>www.fortmacleodgazette.com</t>
  </si>
  <si>
    <t>The Meaford Independent</t>
  </si>
  <si>
    <t>TMI Publications Inc.</t>
  </si>
  <si>
    <t>Wussow</t>
  </si>
  <si>
    <t>226-662-2662</t>
  </si>
  <si>
    <t>swussow@themeafordindependent.ca</t>
  </si>
  <si>
    <t>themeafordindependent.ca</t>
  </si>
  <si>
    <t>The Mile Zero News</t>
  </si>
  <si>
    <t>Grimshaw</t>
  </si>
  <si>
    <t>403-332-2215</t>
  </si>
  <si>
    <t>echohl@mackreport.ab.ca</t>
  </si>
  <si>
    <t>mrnews.ca/mile-zero-news-mrnews</t>
  </si>
  <si>
    <t>The Millbrook Times</t>
  </si>
  <si>
    <t>Millbrook</t>
  </si>
  <si>
    <t>705-932-3001</t>
  </si>
  <si>
    <t>thetimes@nexicom.net</t>
  </si>
  <si>
    <t>www.themillbrooktimes.ca</t>
  </si>
  <si>
    <t>The Mirror</t>
  </si>
  <si>
    <t>Dawson Creek, Pouce, Arras, Tumbler</t>
  </si>
  <si>
    <t>Julian</t>
  </si>
  <si>
    <t>250-782-4888</t>
  </si>
  <si>
    <t>wj@ahnfsj.ca</t>
  </si>
  <si>
    <t>dawsoncreekdailynews.ca</t>
  </si>
  <si>
    <t>Midland/Penetanguishene</t>
  </si>
  <si>
    <t>705-527-5500</t>
  </si>
  <si>
    <t>www.midlandmirror.com</t>
  </si>
  <si>
    <t>Newmarket</t>
  </si>
  <si>
    <t>Hazel</t>
  </si>
  <si>
    <t>Fernandes</t>
  </si>
  <si>
    <t>905-967-0473</t>
  </si>
  <si>
    <t>bpianezza@gmail.com</t>
  </si>
  <si>
    <t>www.themonthahead.ca</t>
  </si>
  <si>
    <t>The Morning Star</t>
  </si>
  <si>
    <t>Vernon</t>
  </si>
  <si>
    <t>Jensen</t>
  </si>
  <si>
    <t>250-545-3322</t>
  </si>
  <si>
    <t>publisher@vernonmorningstar.com</t>
  </si>
  <si>
    <t>www.vernonmorningstar.com</t>
  </si>
  <si>
    <t>The Mountaineer</t>
  </si>
  <si>
    <t>Rocky Mountain House</t>
  </si>
  <si>
    <t>Glen</t>
  </si>
  <si>
    <t>Mazza</t>
  </si>
  <si>
    <t>403-845-3334</t>
  </si>
  <si>
    <t>publish@mountaineer.bz</t>
  </si>
  <si>
    <t>www.mountaineer.bz</t>
  </si>
  <si>
    <t>The Musketeers Journal</t>
  </si>
  <si>
    <t>Clarence-Rockland</t>
  </si>
  <si>
    <t>Musketeers Journal</t>
  </si>
  <si>
    <t>Lalonde</t>
  </si>
  <si>
    <t>613-446-0474</t>
  </si>
  <si>
    <t>editeur@mousquetaires.ca</t>
  </si>
  <si>
    <t>www.musketeersjournal.com</t>
  </si>
  <si>
    <t>James Bay Region</t>
  </si>
  <si>
    <t>Beesum</t>
  </si>
  <si>
    <t>Communications</t>
  </si>
  <si>
    <t>514-272-3077</t>
  </si>
  <si>
    <t>beesum@beesum-communications.com</t>
  </si>
  <si>
    <t>www.nationnews.ca</t>
  </si>
  <si>
    <t>The News</t>
  </si>
  <si>
    <t>Maple Ridge-Pitt Meadows</t>
  </si>
  <si>
    <t>Coulter</t>
  </si>
  <si>
    <t>604-467-1122</t>
  </si>
  <si>
    <t>publisher@mapleridgenews.com</t>
  </si>
  <si>
    <t>www.mapleridgenews.com</t>
  </si>
  <si>
    <t>Parksville/Qualicum Beach</t>
  </si>
  <si>
    <t>McCully</t>
  </si>
  <si>
    <t>250-248-4341</t>
  </si>
  <si>
    <t>publisher@pqbnews.com</t>
  </si>
  <si>
    <t>www.pqbnews.com</t>
  </si>
  <si>
    <t>The News Review</t>
  </si>
  <si>
    <t>Yorkton</t>
  </si>
  <si>
    <t>Chyz</t>
  </si>
  <si>
    <t>306-783-7355</t>
  </si>
  <si>
    <t>kenchyz@yorktonnews.com</t>
  </si>
  <si>
    <t>www.yorktonnews.com</t>
  </si>
  <si>
    <t>Deux-Montagnes/Rosemère</t>
  </si>
  <si>
    <t>Bakoyannis</t>
  </si>
  <si>
    <t>www.ns-news.com</t>
  </si>
  <si>
    <t>The North Thompson Times</t>
  </si>
  <si>
    <t>Clearwater</t>
  </si>
  <si>
    <t>250-674-3343</t>
  </si>
  <si>
    <t>newsroom@clearwatertimes.com</t>
  </si>
  <si>
    <t>www.clearwatertimes.com</t>
  </si>
  <si>
    <t>The Northern Pioneer</t>
  </si>
  <si>
    <t>Fort Vermilion</t>
  </si>
  <si>
    <t>mrnews.ca/the-northern-pioneer</t>
  </si>
  <si>
    <t>The Northern View</t>
  </si>
  <si>
    <t>Prince Rupert</t>
  </si>
  <si>
    <t>Todd</t>
  </si>
  <si>
    <t>250-624-8088</t>
  </si>
  <si>
    <t>publisher@thenorthernview.com</t>
  </si>
  <si>
    <t>www.thenorthernview.com</t>
  </si>
  <si>
    <t>The Northerner</t>
  </si>
  <si>
    <t>250-785-5631</t>
  </si>
  <si>
    <t>www.thenortherner.ca</t>
  </si>
  <si>
    <t>Springdale/Baie Verte</t>
  </si>
  <si>
    <t>709-673-3721</t>
  </si>
  <si>
    <t>khiscock@cbncompass.com</t>
  </si>
  <si>
    <t>www.thenorwester.ca</t>
  </si>
  <si>
    <t>The Now</t>
  </si>
  <si>
    <t>Surrey/North Delta/White Rock</t>
  </si>
  <si>
    <t>Gary</t>
  </si>
  <si>
    <t>Hollick</t>
  </si>
  <si>
    <t>604-572-0064</t>
  </si>
  <si>
    <t>ghollick@thenownewspaper.com</t>
  </si>
  <si>
    <t>www.thenownewspaper.com</t>
  </si>
  <si>
    <t>The Observer</t>
  </si>
  <si>
    <t>Carlyle</t>
  </si>
  <si>
    <t>306-453-2525</t>
  </si>
  <si>
    <t>www.carlyleobserver.com</t>
  </si>
  <si>
    <t>The Oshawa Express</t>
  </si>
  <si>
    <t>McDowell</t>
  </si>
  <si>
    <t>905-571-7334</t>
  </si>
  <si>
    <t>gmcdowell@oshawaexpress.ca</t>
  </si>
  <si>
    <t>www.oshawaexpress.ca</t>
  </si>
  <si>
    <t>The Outlook</t>
  </si>
  <si>
    <t>Outlook</t>
  </si>
  <si>
    <t>Delwyn</t>
  </si>
  <si>
    <t>Luedtke</t>
  </si>
  <si>
    <t>306-867-8262</t>
  </si>
  <si>
    <t>theoutlook@sasktel.net</t>
  </si>
  <si>
    <t>www.theoutlook.ca</t>
  </si>
  <si>
    <t>The Oxbow Herald</t>
  </si>
  <si>
    <t>Oxbow</t>
  </si>
  <si>
    <t>306-483-2323</t>
  </si>
  <si>
    <t>http://www.oxbowherald.sk.ca/</t>
  </si>
  <si>
    <t>Clarenville</t>
  </si>
  <si>
    <t>709-466-2243</t>
  </si>
  <si>
    <t>www.thepacket.ca</t>
  </si>
  <si>
    <t>Lewisporte</t>
  </si>
  <si>
    <t>709-535-6910</t>
  </si>
  <si>
    <t>www.lportepilot.ca</t>
  </si>
  <si>
    <t>The Post</t>
  </si>
  <si>
    <t>Hanover</t>
  </si>
  <si>
    <t>519-364-2001</t>
  </si>
  <si>
    <t>www.thepost.on.ca</t>
  </si>
  <si>
    <t>The Provost News</t>
  </si>
  <si>
    <t>Provost</t>
  </si>
  <si>
    <t>780-753-2564</t>
  </si>
  <si>
    <t>rcholmes@agt.net</t>
  </si>
  <si>
    <t>www.provostnews.ca</t>
  </si>
  <si>
    <t>Queens County</t>
  </si>
  <si>
    <t>info@theadvance.ca</t>
  </si>
  <si>
    <t>The Record</t>
  </si>
  <si>
    <t>Gold River</t>
  </si>
  <si>
    <t>Jerry</t>
  </si>
  <si>
    <t>West</t>
  </si>
  <si>
    <t>250-283-2324</t>
  </si>
  <si>
    <t>record@island.net</t>
  </si>
  <si>
    <t>www.island.net/~record/</t>
  </si>
  <si>
    <t>editorial@royalcityrecord.com</t>
  </si>
  <si>
    <t>www.royalcityrecord.com</t>
  </si>
  <si>
    <t>The Reporter</t>
  </si>
  <si>
    <t>Port Hawkesbury</t>
  </si>
  <si>
    <t>Cluett</t>
  </si>
  <si>
    <t>902-625-3300</t>
  </si>
  <si>
    <t>rickc@porthawkesburyreporter.com</t>
  </si>
  <si>
    <t>www.porthawkesburyreporter.com</t>
  </si>
  <si>
    <t>Reston</t>
  </si>
  <si>
    <t>Dolores</t>
  </si>
  <si>
    <t>Caldwell</t>
  </si>
  <si>
    <t>Vankleek Hill/Hawkesbury</t>
  </si>
  <si>
    <t>Louise</t>
  </si>
  <si>
    <t>Sproule</t>
  </si>
  <si>
    <t>613-678-3327</t>
  </si>
  <si>
    <t>review@thereview.ca</t>
  </si>
  <si>
    <t>www.thereview.ca</t>
  </si>
  <si>
    <t>The Richmond Review</t>
  </si>
  <si>
    <t>Kemmis</t>
  </si>
  <si>
    <t>604-247-3700</t>
  </si>
  <si>
    <t>publisher@richmondreview.com</t>
  </si>
  <si>
    <t>www.richmondreview.com</t>
  </si>
  <si>
    <t>Roblin</t>
  </si>
  <si>
    <t>204-937-8377</t>
  </si>
  <si>
    <t>rreview@mts.net</t>
  </si>
  <si>
    <t>www.theroblinreview.com</t>
  </si>
  <si>
    <t>Valemount/McBride</t>
  </si>
  <si>
    <t>Keil</t>
  </si>
  <si>
    <t>250-566-4606</t>
  </si>
  <si>
    <t>goatnewspaper@gmail.com</t>
  </si>
  <si>
    <t>www.therockymountaingoat.com</t>
  </si>
  <si>
    <t>The Rosetown Eagle</t>
  </si>
  <si>
    <t>Rosetown</t>
  </si>
  <si>
    <t>306-882-4202</t>
  </si>
  <si>
    <t>frontdesk.eagle@gmail.com</t>
  </si>
  <si>
    <t>The Sachem</t>
  </si>
  <si>
    <t>Haldimand County</t>
  </si>
  <si>
    <t>The Saint Croix Courier</t>
  </si>
  <si>
    <t>The Saskatchewan Valley News</t>
  </si>
  <si>
    <t>Rosthern</t>
  </si>
  <si>
    <t>Sask Valley</t>
  </si>
  <si>
    <t>Publishers Inc.</t>
  </si>
  <si>
    <t>306-232-4865</t>
  </si>
  <si>
    <t>valleynews@sasktel.net</t>
  </si>
  <si>
    <t>www.saskvalleynews.com</t>
  </si>
  <si>
    <t>The Selkirk Journal</t>
  </si>
  <si>
    <t>Spence</t>
  </si>
  <si>
    <t>maureen.spence@sunmedia.ca</t>
  </si>
  <si>
    <t>www.selkirkjournal.com</t>
  </si>
  <si>
    <t>The Shaunavon Standard</t>
  </si>
  <si>
    <t>Shaunavon</t>
  </si>
  <si>
    <t>306-297-4144</t>
  </si>
  <si>
    <t>www.theshaunavonstandard.com</t>
  </si>
  <si>
    <t>The Shield/Le Bouclier</t>
  </si>
  <si>
    <t>CFB North Bay</t>
  </si>
  <si>
    <t>Wing</t>
  </si>
  <si>
    <t>705-494-2011</t>
  </si>
  <si>
    <t>TheShield@forces.gc.ca</t>
  </si>
  <si>
    <t>www.cg.cfpsa.ca/cg-pc/NorthBay/EN</t>
  </si>
  <si>
    <t>Bass River</t>
  </si>
  <si>
    <t>Rees</t>
  </si>
  <si>
    <t>902-647-2968</t>
  </si>
  <si>
    <t>maurice@theshorelinejournal.com</t>
  </si>
  <si>
    <t>www.theshorelinejournal.com</t>
  </si>
  <si>
    <t>Paradise</t>
  </si>
  <si>
    <t>Petten</t>
  </si>
  <si>
    <t>709-834-2169</t>
  </si>
  <si>
    <t>tsnews@nf.aibn.com</t>
  </si>
  <si>
    <t>www.theshorelinenews.com</t>
  </si>
  <si>
    <t>The Similkameen Spotlight</t>
  </si>
  <si>
    <t>Carleton</t>
  </si>
  <si>
    <t>250-295-3535</t>
  </si>
  <si>
    <t>lisa@similkameenspotlight.com</t>
  </si>
  <si>
    <t>www.similkameenspotlight.com</t>
  </si>
  <si>
    <t>The Sioux Lookout Bulletin</t>
  </si>
  <si>
    <t>Sioux Lookout</t>
  </si>
  <si>
    <t>Dick</t>
  </si>
  <si>
    <t>807-737-3209</t>
  </si>
  <si>
    <t>bulletin@siouxbulletin.com</t>
  </si>
  <si>
    <t>www.siouxbulletin.com</t>
  </si>
  <si>
    <t>Marystown</t>
  </si>
  <si>
    <t>709-279-3188</t>
  </si>
  <si>
    <t>www.southerngazette.ca</t>
  </si>
  <si>
    <t>www.winnipegfreepress.com/our-communities</t>
  </si>
  <si>
    <t>The St. Paul Journal</t>
  </si>
  <si>
    <t>St. Paul</t>
  </si>
  <si>
    <t>780-645-3342</t>
  </si>
  <si>
    <t>cgauvreau@stpaul.greatwest.ca</t>
  </si>
  <si>
    <t>www.spjournal.com</t>
  </si>
  <si>
    <t>M. Sochaczevski</t>
  </si>
  <si>
    <t>c/o Sari Medicoff</t>
  </si>
  <si>
    <t>514-484-1107</t>
  </si>
  <si>
    <t>suburban@thesuburban.com</t>
  </si>
  <si>
    <t>www.thesuburban.com</t>
  </si>
  <si>
    <t>sock@mcbayview.com</t>
  </si>
  <si>
    <t>The Suburban, City Edition</t>
  </si>
  <si>
    <t>The Times</t>
  </si>
  <si>
    <t>Mackenzie</t>
  </si>
  <si>
    <t>Jackie</t>
  </si>
  <si>
    <t>Benton</t>
  </si>
  <si>
    <t>250-997-6675</t>
  </si>
  <si>
    <t>ads@mackenzietimes.com</t>
  </si>
  <si>
    <t>www.mackenzietimes.com</t>
  </si>
  <si>
    <t>204-697-7018</t>
  </si>
  <si>
    <t>Minden</t>
  </si>
  <si>
    <t>705-286-1288</t>
  </si>
  <si>
    <t>www.mindentimes.ca</t>
  </si>
  <si>
    <t>The Times of New Tecumseth</t>
  </si>
  <si>
    <t>Beeton/New Tecumseth</t>
  </si>
  <si>
    <t>Simcoe York</t>
  </si>
  <si>
    <t>PrintingPublishing</t>
  </si>
  <si>
    <t>905-729-2287</t>
  </si>
  <si>
    <t>www.newtectimes.com</t>
  </si>
  <si>
    <t>The Tisdale Recorder</t>
  </si>
  <si>
    <t>The Tofield Mercury</t>
  </si>
  <si>
    <t>Tofield</t>
  </si>
  <si>
    <t>780-662-4046</t>
  </si>
  <si>
    <t>www.tofieldmerc.com</t>
  </si>
  <si>
    <t>819-843-8426</t>
  </si>
  <si>
    <t>outletjournal@sympatico.ca</t>
  </si>
  <si>
    <t>www.outletjournal.com</t>
  </si>
  <si>
    <t>Lennoxville</t>
  </si>
  <si>
    <t>819-566-7424</t>
  </si>
  <si>
    <t>townsun@netrevolution.com</t>
  </si>
  <si>
    <t>www.townshipssun.ca</t>
  </si>
  <si>
    <t>The Tribune</t>
  </si>
  <si>
    <t>www.tribunenb.ca</t>
  </si>
  <si>
    <t>The Tri-Cities NOW</t>
  </si>
  <si>
    <t>Coquitlam/Pt. Coquitlam/Pt. Moody</t>
  </si>
  <si>
    <t>www.thenownews.com</t>
  </si>
  <si>
    <t>The Tweed News</t>
  </si>
  <si>
    <t>Tweed and Area</t>
  </si>
  <si>
    <t>Rodger</t>
  </si>
  <si>
    <t>613-478-2017</t>
  </si>
  <si>
    <t>info@thetweednews.ca</t>
  </si>
  <si>
    <t>www.thetweednews.ca</t>
  </si>
  <si>
    <t>The Uxbridge Cosmos</t>
  </si>
  <si>
    <t>Uxbridge</t>
  </si>
  <si>
    <t>Cosmos Media Inc.</t>
  </si>
  <si>
    <t>Lisha</t>
  </si>
  <si>
    <t>Van Niewunhove</t>
  </si>
  <si>
    <t>905-852-1900</t>
  </si>
  <si>
    <t>thecosmos@powergate.ca</t>
  </si>
  <si>
    <t>www.thecosmos.ca</t>
  </si>
  <si>
    <t>The Valley Echo</t>
  </si>
  <si>
    <t>www.invermerevalleyecho.com</t>
  </si>
  <si>
    <t>Barry's Bay</t>
  </si>
  <si>
    <t>Lavigne</t>
  </si>
  <si>
    <t>613-756-0256</t>
  </si>
  <si>
    <t>michel@thevalleygazette.ca</t>
  </si>
  <si>
    <t>www.thevalleygazette.ca</t>
  </si>
  <si>
    <t>The Valley Sentinel</t>
  </si>
  <si>
    <t>250-566-4425</t>
  </si>
  <si>
    <t>publisher@thevalleysentinel.com</t>
  </si>
  <si>
    <t>www.thevalleysentinel.com</t>
  </si>
  <si>
    <t>The Valleyview Valley Views</t>
  </si>
  <si>
    <t>Valleyview</t>
  </si>
  <si>
    <t>Joan</t>
  </si>
  <si>
    <t>Plaxton</t>
  </si>
  <si>
    <t>780-524-3490</t>
  </si>
  <si>
    <t>valleynews@valleyviews.ca</t>
  </si>
  <si>
    <t>www.valleyviews.ca</t>
  </si>
  <si>
    <t>The Vancouver Courier - Downtown</t>
  </si>
  <si>
    <t>Vancouver</t>
  </si>
  <si>
    <t>Dee</t>
  </si>
  <si>
    <t>Dhaliwal</t>
  </si>
  <si>
    <t>604-738-1411</t>
  </si>
  <si>
    <t>ddhaliwal@vancourier.com</t>
  </si>
  <si>
    <t>www.vancourier.com</t>
  </si>
  <si>
    <t>The Vancouver Courier - East Side</t>
  </si>
  <si>
    <t>The Vancouver Courier - West Side</t>
  </si>
  <si>
    <t>The Walkerton Herald Times</t>
  </si>
  <si>
    <t>Walkerton</t>
  </si>
  <si>
    <t>519-881-1600</t>
  </si>
  <si>
    <t>www.walkerton.com</t>
  </si>
  <si>
    <t>The Watrous Manitou</t>
  </si>
  <si>
    <t>Watrous/Manitou Beach</t>
  </si>
  <si>
    <t>Robin &amp; Nicole</t>
  </si>
  <si>
    <t>Lay</t>
  </si>
  <si>
    <t>306-946-3343</t>
  </si>
  <si>
    <t>watrous.manitou@sasktel.net</t>
  </si>
  <si>
    <t>www.thewatrousmanitou.ca</t>
  </si>
  <si>
    <t>The Weekender</t>
  </si>
  <si>
    <t>McArthur</t>
  </si>
  <si>
    <t>780-723-5787</t>
  </si>
  <si>
    <t>anchorwk@telusplanet.net</t>
  </si>
  <si>
    <t>www.weeklyanchor.com</t>
  </si>
  <si>
    <t>The Weekly Press</t>
  </si>
  <si>
    <t>Enfield</t>
  </si>
  <si>
    <t>www.enfieldweeklypress.com</t>
  </si>
  <si>
    <t>Gatineau/Wakefield/Buckingham</t>
  </si>
  <si>
    <t>The Westend Weekly</t>
  </si>
  <si>
    <t>Jacquie</t>
  </si>
  <si>
    <t>Dufresne</t>
  </si>
  <si>
    <t>807-852-3815</t>
  </si>
  <si>
    <t>westendweekly@tbaytel.net</t>
  </si>
  <si>
    <t>www.westendweekly.ca</t>
  </si>
  <si>
    <t>The Westlock News</t>
  </si>
  <si>
    <t>Westlock</t>
  </si>
  <si>
    <t>780-349-3033</t>
  </si>
  <si>
    <t>gblais@westlock.greatwest.ca</t>
  </si>
  <si>
    <t>www.westlocknews.com</t>
  </si>
  <si>
    <t>The Williams Lake Tribune</t>
  </si>
  <si>
    <t>Bowering</t>
  </si>
  <si>
    <t>250-392-2331</t>
  </si>
  <si>
    <t>publisher@wltribune.com</t>
  </si>
  <si>
    <t>www.wltribune.com</t>
  </si>
  <si>
    <t>The Yukon News</t>
  </si>
  <si>
    <t>Whitehorse/Yukon Territory</t>
  </si>
  <si>
    <t>867-667-6283</t>
  </si>
  <si>
    <t>mthomas@yukon-news.com</t>
  </si>
  <si>
    <t>www.yukon-news.com</t>
  </si>
  <si>
    <t>This Week</t>
  </si>
  <si>
    <t>519-351-7331</t>
  </si>
  <si>
    <t>dean.muharrem@sunmedia.ca</t>
  </si>
  <si>
    <t>www.chathamthisweek.com</t>
  </si>
  <si>
    <t>Sault Ste. Marie</t>
  </si>
  <si>
    <t>Lou</t>
  </si>
  <si>
    <t>Maulucci</t>
  </si>
  <si>
    <t>705-949-6111</t>
  </si>
  <si>
    <t>lmaulucci@saultstar.com</t>
  </si>
  <si>
    <t>www.saultthisweek.com</t>
  </si>
  <si>
    <t>Thoi Bao</t>
  </si>
  <si>
    <t>Nguyen</t>
  </si>
  <si>
    <t>416-925-8607</t>
  </si>
  <si>
    <t>mails@thoibao.com</t>
  </si>
  <si>
    <t>www.thoibao.com</t>
  </si>
  <si>
    <t>Thornhill Post</t>
  </si>
  <si>
    <t>Thunder Bay Source</t>
  </si>
  <si>
    <t>Thunder Bay</t>
  </si>
  <si>
    <t>Dougall Media</t>
  </si>
  <si>
    <t>Dunick</t>
  </si>
  <si>
    <t>807-346-2600</t>
  </si>
  <si>
    <t>ldunick@dougallmedia.com</t>
  </si>
  <si>
    <t>www.tbnewswatch.com</t>
  </si>
  <si>
    <t>Tilbury Times</t>
  </si>
  <si>
    <t>Tilbury</t>
  </si>
  <si>
    <t>www.windsoressexnews.com/TilburyTimes.aspx</t>
  </si>
  <si>
    <t>Tilbury/Wheatley This Week</t>
  </si>
  <si>
    <t>Times</t>
  </si>
  <si>
    <t>Treherne</t>
  </si>
  <si>
    <t>Daxley</t>
  </si>
  <si>
    <t>Lodwick</t>
  </si>
  <si>
    <t>204-723-2542</t>
  </si>
  <si>
    <t>trehernetimes@mts.net</t>
  </si>
  <si>
    <t>www.trehernetimes.ca</t>
  </si>
  <si>
    <t>Times &amp; Star</t>
  </si>
  <si>
    <t>Deloraine</t>
  </si>
  <si>
    <t>Cheryl</t>
  </si>
  <si>
    <t>Rushing</t>
  </si>
  <si>
    <t>204-747-2249</t>
  </si>
  <si>
    <t>Times Advertiser</t>
  </si>
  <si>
    <t>Wetaskiwin</t>
  </si>
  <si>
    <t>780-352-2231</t>
  </si>
  <si>
    <t>www.wetaskiwintimes.com</t>
  </si>
  <si>
    <t>Times Reformer</t>
  </si>
  <si>
    <t>Simcoe</t>
  </si>
  <si>
    <t>519-426-5710</t>
  </si>
  <si>
    <t>ken.koyoma@sunmedia.ca</t>
  </si>
  <si>
    <t>www.simcoereformer.ca</t>
  </si>
  <si>
    <t>Times-Advocate</t>
  </si>
  <si>
    <t>Exeter</t>
  </si>
  <si>
    <t>Deb</t>
  </si>
  <si>
    <t>519-235-1331</t>
  </si>
  <si>
    <t>dlord@southhuron.com</t>
  </si>
  <si>
    <t>www.southhuron.com</t>
  </si>
  <si>
    <t>Times-Advocate Weekender</t>
  </si>
  <si>
    <t>Timmins Times</t>
  </si>
  <si>
    <t>705-268-6252</t>
  </si>
  <si>
    <t>wayne.major@sunmedia.ca</t>
  </si>
  <si>
    <t>www.timminstimes.com</t>
  </si>
  <si>
    <t>Tofino - Ucluelet Westerly News</t>
  </si>
  <si>
    <t>Tofino/Ucluelet</t>
  </si>
  <si>
    <t>250-726-7029</t>
  </si>
  <si>
    <t>HNicholson@glaciermedia.ca</t>
  </si>
  <si>
    <t>www.westerlynews.ca</t>
  </si>
  <si>
    <t>Totem Times</t>
  </si>
  <si>
    <t>CFB Comox</t>
  </si>
  <si>
    <t>250-339-2541</t>
  </si>
  <si>
    <t>totemtimes@gmail.com</t>
  </si>
  <si>
    <t>www.cg.cfpsa.ca/cg-pc/Comox/EN</t>
  </si>
  <si>
    <t>Saint-Anselme</t>
  </si>
  <si>
    <t>Gourde</t>
  </si>
  <si>
    <t>418-885-9867</t>
  </si>
  <si>
    <t>tourdesponts@st-anselme.ca</t>
  </si>
  <si>
    <t>www.st-anselme.ca</t>
  </si>
  <si>
    <t>Town &amp; Country</t>
  </si>
  <si>
    <t>www.greatwest.ca/GWNGL/corp.htm</t>
  </si>
  <si>
    <t>Town &amp; Country Crier</t>
  </si>
  <si>
    <t>Mildmay</t>
  </si>
  <si>
    <t>Bross</t>
  </si>
  <si>
    <t>519-367-2681</t>
  </si>
  <si>
    <t>thecrier@wightman.ca</t>
  </si>
  <si>
    <t>Terrebonne/Mascouche</t>
  </si>
  <si>
    <t>450-964-4400</t>
  </si>
  <si>
    <t>crepeaug@transcontinental.ca</t>
  </si>
  <si>
    <t>Fermont</t>
  </si>
  <si>
    <t>418-287-3655</t>
  </si>
  <si>
    <t>journal@diffusionfermont.ca</t>
  </si>
  <si>
    <t>www.journaltdn.ca</t>
  </si>
  <si>
    <t>Transcript/Free Press</t>
  </si>
  <si>
    <t>Glencoe</t>
  </si>
  <si>
    <t>519-287-2615</t>
  </si>
  <si>
    <t>Trent Hills Independent</t>
  </si>
  <si>
    <t>Campbellford</t>
  </si>
  <si>
    <t>Kearns</t>
  </si>
  <si>
    <t>613-221-6201</t>
  </si>
  <si>
    <t>jkearns@perfprint.ca</t>
  </si>
  <si>
    <t>http://www.insidebelleville.com/trenthills-on/</t>
  </si>
  <si>
    <t>Trentonian</t>
  </si>
  <si>
    <t>Trenton</t>
  </si>
  <si>
    <t>www.trentonian.ca</t>
  </si>
  <si>
    <t>Triangle News</t>
  </si>
  <si>
    <t>Coronach</t>
  </si>
  <si>
    <t>306-267-3381</t>
  </si>
  <si>
    <t>Tribune</t>
  </si>
  <si>
    <t>Minnedosa</t>
  </si>
  <si>
    <t>Darryl</t>
  </si>
  <si>
    <t>Holyk</t>
  </si>
  <si>
    <t>204-867-3816</t>
  </si>
  <si>
    <t>editor@minnedosatribune.com</t>
  </si>
  <si>
    <t>www.minnedosatribune.com</t>
  </si>
  <si>
    <t>West Nipissing</t>
  </si>
  <si>
    <t>Gammon</t>
  </si>
  <si>
    <t>705-753-2930</t>
  </si>
  <si>
    <t>tribune@westnipissing.com</t>
  </si>
  <si>
    <t>www.westnipissing.com</t>
  </si>
  <si>
    <t>Tribune Express</t>
  </si>
  <si>
    <t>Joly</t>
  </si>
  <si>
    <t>yvan.joly@eap.on.ca</t>
  </si>
  <si>
    <t>www.tribune-express.ca</t>
  </si>
  <si>
    <t>Tribune-Post</t>
  </si>
  <si>
    <t>Sackville</t>
  </si>
  <si>
    <t>506-536-2500</t>
  </si>
  <si>
    <t>www.sackvilletribunepost.com</t>
  </si>
  <si>
    <t>Tri-City News</t>
  </si>
  <si>
    <t>Nigel</t>
  </si>
  <si>
    <t>Lark</t>
  </si>
  <si>
    <t>604-525-6397</t>
  </si>
  <si>
    <t>nigel@tricitynews.com</t>
  </si>
  <si>
    <t>www.tricitynews.com</t>
  </si>
  <si>
    <t>CFB Halifax - Maritime Forces Atlantic</t>
  </si>
  <si>
    <t>902-427-4235</t>
  </si>
  <si>
    <t>editor@tridentnews.ca</t>
  </si>
  <si>
    <t>www.tridentnews.ca</t>
  </si>
  <si>
    <t>Bi-Weekly</t>
  </si>
  <si>
    <t>Tumbler Ridge News</t>
  </si>
  <si>
    <t>Tumbler Ridge</t>
  </si>
  <si>
    <t>Loraine</t>
  </si>
  <si>
    <t>Funk</t>
  </si>
  <si>
    <t>250-242-5343</t>
  </si>
  <si>
    <t>mail@tumblerridgenews.com</t>
  </si>
  <si>
    <t>www.tumblerridgenews.com</t>
  </si>
  <si>
    <t>Turtle Island News</t>
  </si>
  <si>
    <t>Ohsweken</t>
  </si>
  <si>
    <t>Lynda</t>
  </si>
  <si>
    <t>Powless</t>
  </si>
  <si>
    <t>519-445-0868</t>
  </si>
  <si>
    <t>lynda@theturtleislandnews.com</t>
  </si>
  <si>
    <t>theturtleislandnews.com</t>
  </si>
  <si>
    <t>Uxbridge Times-Journal</t>
  </si>
  <si>
    <t>905-852-9141</t>
  </si>
  <si>
    <t>Valley Leader</t>
  </si>
  <si>
    <t>Carman</t>
  </si>
  <si>
    <t>204-745-2051</t>
  </si>
  <si>
    <t>www.carmanvalleyleader.com</t>
  </si>
  <si>
    <t>Valley Times</t>
  </si>
  <si>
    <t>Lumby</t>
  </si>
  <si>
    <t>250-547-6990</t>
  </si>
  <si>
    <t>lvt@telus.net</t>
  </si>
  <si>
    <t>www.lumbyvalleytimes.ca</t>
  </si>
  <si>
    <t>Valley Voice</t>
  </si>
  <si>
    <t>New Denver</t>
  </si>
  <si>
    <t>Dan</t>
  </si>
  <si>
    <t>250-358-7218</t>
  </si>
  <si>
    <t>valleyvoice@valleyvoice.ca</t>
  </si>
  <si>
    <t>www.valleyvoice.ca</t>
  </si>
  <si>
    <t>Vanguard</t>
  </si>
  <si>
    <t>Yarmouth</t>
  </si>
  <si>
    <t>902-742-7111</t>
  </si>
  <si>
    <t>Vaughan Citizen</t>
  </si>
  <si>
    <t>Vauxhall Advance</t>
  </si>
  <si>
    <t>Vauxhall</t>
  </si>
  <si>
    <t>403-654-2122</t>
  </si>
  <si>
    <t>www.vauxhalladvance.com</t>
  </si>
  <si>
    <t>Vegreville Observer</t>
  </si>
  <si>
    <t>Vegreville</t>
  </si>
  <si>
    <t>Beaudette</t>
  </si>
  <si>
    <t>780-632-2353</t>
  </si>
  <si>
    <t>info@vegobserver.com</t>
  </si>
  <si>
    <t>www.vegobserver.com</t>
  </si>
  <si>
    <t>Verb</t>
  </si>
  <si>
    <t>Parity</t>
  </si>
  <si>
    <t>Publishing Inc.</t>
  </si>
  <si>
    <t>306-979-2253</t>
  </si>
  <si>
    <t>rallen@verbnews.com</t>
  </si>
  <si>
    <t>www.verbnews.com</t>
  </si>
  <si>
    <t>Chikie</t>
  </si>
  <si>
    <t>780-853-6305</t>
  </si>
  <si>
    <t>vermillionvoice@gmail.com</t>
  </si>
  <si>
    <t>www.vermilionvoice.com</t>
  </si>
  <si>
    <t>Victoria County Star</t>
  </si>
  <si>
    <t>Hemphill</t>
  </si>
  <si>
    <t>506-473-3083</t>
  </si>
  <si>
    <t>production@victoriastar.ca</t>
  </si>
  <si>
    <t>canadaeast.com</t>
  </si>
  <si>
    <t>Victoria News</t>
  </si>
  <si>
    <t>250-381-3484</t>
  </si>
  <si>
    <t>Village Post</t>
  </si>
  <si>
    <t>Rockland</t>
  </si>
  <si>
    <t>613-446-6456</t>
  </si>
  <si>
    <t>www.visionrockland.ca</t>
  </si>
  <si>
    <t>Chateauguay</t>
  </si>
  <si>
    <t>Le Blanc</t>
  </si>
  <si>
    <t>450-691-3230</t>
  </si>
  <si>
    <t>vision@csnewfrontiers.qc.ca</t>
  </si>
  <si>
    <t>www.ville.chateauguay.qc.ca</t>
  </si>
  <si>
    <t>Voice of Pelham</t>
  </si>
  <si>
    <t>Pelham</t>
  </si>
  <si>
    <t>Board Directors</t>
  </si>
  <si>
    <t>905-892-8690</t>
  </si>
  <si>
    <t>office@thevoiceofpelham.ca</t>
  </si>
  <si>
    <t>thevoiceofpelham.ca</t>
  </si>
  <si>
    <t>Berthiaume</t>
  </si>
  <si>
    <t>450-743-8466</t>
  </si>
  <si>
    <t>johanne.berthiaume@monteregieweb.com</t>
  </si>
  <si>
    <t>www.journallavoix.net</t>
  </si>
  <si>
    <t>Summerside</t>
  </si>
  <si>
    <t>Marcia</t>
  </si>
  <si>
    <t>Enman</t>
  </si>
  <si>
    <t>902-436-6005</t>
  </si>
  <si>
    <t>marcia.enman@lavoixacadienne.com</t>
  </si>
  <si>
    <t>www.lavoixacadienne.com</t>
  </si>
  <si>
    <t>Matane</t>
  </si>
  <si>
    <t>418-562-4040</t>
  </si>
  <si>
    <t>voixgaspesienne@hebdosquebecor.com</t>
  </si>
  <si>
    <t>www.lavoixdudimanche.canoe.ca</t>
  </si>
  <si>
    <t>Voix des Mille-Îles (La)</t>
  </si>
  <si>
    <t>Blainville/Sainte-Thérèse</t>
  </si>
  <si>
    <t>Lac Etchemin</t>
  </si>
  <si>
    <t>418-625-7471</t>
  </si>
  <si>
    <t>voixsud@belin.qc.ca</t>
  </si>
  <si>
    <t>www.lavoixdelamatanie.ca</t>
  </si>
  <si>
    <t>Montréal (Saint-Henri)</t>
  </si>
  <si>
    <t>gdurivag@total.net</t>
  </si>
  <si>
    <t>www.lavoixpop.com</t>
  </si>
  <si>
    <t>Vortex (Le)</t>
  </si>
  <si>
    <t>CFB Bagotville</t>
  </si>
  <si>
    <t>Lcol Daniel</t>
  </si>
  <si>
    <t>418-697-1506</t>
  </si>
  <si>
    <t>daniel.audet@forces.gc.ca</t>
  </si>
  <si>
    <t>www.vortexbagotville.com</t>
  </si>
  <si>
    <t>Voxair</t>
  </si>
  <si>
    <t>CFB Winnipeg</t>
  </si>
  <si>
    <t>S.</t>
  </si>
  <si>
    <t>Marcotte</t>
  </si>
  <si>
    <t>204-833-2500</t>
  </si>
  <si>
    <t>voxair@mts.net</t>
  </si>
  <si>
    <t>Vulcan Advocate</t>
  </si>
  <si>
    <t>Vulcan</t>
  </si>
  <si>
    <t>403-485-2036</t>
  </si>
  <si>
    <t>www.vulcanadvocate.com</t>
  </si>
  <si>
    <t>Wadena News</t>
  </si>
  <si>
    <t>Wadena</t>
  </si>
  <si>
    <t>Alison</t>
  </si>
  <si>
    <t>Squires</t>
  </si>
  <si>
    <t>306-338-2231</t>
  </si>
  <si>
    <t>publisher.wadenanews@sasktel.net</t>
  </si>
  <si>
    <t>Wasaga Sun</t>
  </si>
  <si>
    <t>Wasaga</t>
  </si>
  <si>
    <t>Lamb</t>
  </si>
  <si>
    <t>clamb@simcoe.com</t>
  </si>
  <si>
    <t>www.wasagasun.ca</t>
  </si>
  <si>
    <t>Waterloo Chronicle</t>
  </si>
  <si>
    <t>Waterloo</t>
  </si>
  <si>
    <t>519-886-2830</t>
  </si>
  <si>
    <t>www.waterloochronicle.ca</t>
  </si>
  <si>
    <t>Wawatay News</t>
  </si>
  <si>
    <t>James</t>
  </si>
  <si>
    <t>Brohm</t>
  </si>
  <si>
    <t>807-737-2951</t>
  </si>
  <si>
    <t>jamesb@wawatay.on.ca</t>
  </si>
  <si>
    <t>www.wawataynews.ca</t>
  </si>
  <si>
    <t>WE/WestEnder</t>
  </si>
  <si>
    <t>Gail</t>
  </si>
  <si>
    <t>Nugent</t>
  </si>
  <si>
    <t>604-742-8686</t>
  </si>
  <si>
    <t>publisher@wevancouver.com</t>
  </si>
  <si>
    <t>www.westender.com</t>
  </si>
  <si>
    <t>Vincent</t>
  </si>
  <si>
    <t>Pileggi</t>
  </si>
  <si>
    <t>905-832-1155</t>
  </si>
  <si>
    <t>kvweekly@bellnet.ca</t>
  </si>
  <si>
    <t>www.kingweekly.com</t>
  </si>
  <si>
    <t>Weekly News</t>
  </si>
  <si>
    <t>Halifax West-Clayton Park</t>
  </si>
  <si>
    <t>Fiander</t>
  </si>
  <si>
    <t>fred.fiander@tc.tc</t>
  </si>
  <si>
    <t>www.hfxnews.ca</t>
  </si>
  <si>
    <t>St. Thomas/Elgin</t>
  </si>
  <si>
    <t>Carroll</t>
  </si>
  <si>
    <t>519-633-1640</t>
  </si>
  <si>
    <t>terry@theweeklynews.ca</t>
  </si>
  <si>
    <t>www.theweeklynews.ca</t>
  </si>
  <si>
    <t>Craik</t>
  </si>
  <si>
    <t>Harve</t>
  </si>
  <si>
    <t>Freidel</t>
  </si>
  <si>
    <t>306-734-2313</t>
  </si>
  <si>
    <t>craiknews@sasktel.net</t>
  </si>
  <si>
    <t>Weekly Review</t>
  </si>
  <si>
    <t>Viking</t>
  </si>
  <si>
    <t>780-336-3422</t>
  </si>
  <si>
    <t>vikingweeklyreview.com</t>
  </si>
  <si>
    <t>Weekly Sentinel</t>
  </si>
  <si>
    <t>www.kingsentinel.com</t>
  </si>
  <si>
    <t>Weekly Times</t>
  </si>
  <si>
    <t>Orono</t>
  </si>
  <si>
    <t>Margaret</t>
  </si>
  <si>
    <t>Zwart</t>
  </si>
  <si>
    <t>905-983-5301</t>
  </si>
  <si>
    <t>oronotimes@rogers.com</t>
  </si>
  <si>
    <t>www.oronoweeklytimes.com</t>
  </si>
  <si>
    <t>Wellington Advertiser</t>
  </si>
  <si>
    <t>Fergus</t>
  </si>
  <si>
    <t>David L.</t>
  </si>
  <si>
    <t>519-843-5410</t>
  </si>
  <si>
    <t>West Carleton Review</t>
  </si>
  <si>
    <t>West Carleton</t>
  </si>
  <si>
    <t>613-623-6571</t>
  </si>
  <si>
    <t>West Central Crossroads</t>
  </si>
  <si>
    <t>West County News &amp; Advertiser</t>
  </si>
  <si>
    <t>Beaverlodge</t>
  </si>
  <si>
    <t>Rebecca Dibbelt</t>
  </si>
  <si>
    <t>Rebecca</t>
  </si>
  <si>
    <t>Dika</t>
  </si>
  <si>
    <t>780-354-2980</t>
  </si>
  <si>
    <t>rebecca.beaverlodgenews@telus.net</t>
  </si>
  <si>
    <t>West Prince Graphic</t>
  </si>
  <si>
    <t>Alberton</t>
  </si>
  <si>
    <t>902-853-3320</t>
  </si>
  <si>
    <t>Western Canadian</t>
  </si>
  <si>
    <t>Manitou</t>
  </si>
  <si>
    <t>Howatt</t>
  </si>
  <si>
    <t>204-242-2555</t>
  </si>
  <si>
    <t>westerncanadian@goinet.ca</t>
  </si>
  <si>
    <t>Western Review</t>
  </si>
  <si>
    <t>Drayton Valley</t>
  </si>
  <si>
    <t>780-542-5380</t>
  </si>
  <si>
    <t>dvwr.office@sunmedia.ca</t>
  </si>
  <si>
    <t>www.draytonvalleywesternreview.com</t>
  </si>
  <si>
    <t>Western Sentinel</t>
  </si>
  <si>
    <t>CFB Edmonton</t>
  </si>
  <si>
    <t>1 ASG</t>
  </si>
  <si>
    <t>780-973-4011</t>
  </si>
  <si>
    <t>james.cree@forces.gc.ca</t>
  </si>
  <si>
    <t>www.edmontonsun.com/sentinel</t>
  </si>
  <si>
    <t>Westman Journal</t>
  </si>
  <si>
    <t>Brandon</t>
  </si>
  <si>
    <t>204-725-0209</t>
  </si>
  <si>
    <t>publisher@neepawapress.com</t>
  </si>
  <si>
    <t>www.westmanjournal.com</t>
  </si>
  <si>
    <t>Westside Weekly</t>
  </si>
  <si>
    <t>Kelowna/Westbank</t>
  </si>
  <si>
    <t>250-470-0748</t>
  </si>
  <si>
    <t>terry.armstrong@ok.bc.ca</t>
  </si>
  <si>
    <t>www.kelownadailycourier.ca</t>
  </si>
  <si>
    <t>Westwind Weekly News</t>
  </si>
  <si>
    <t>403-758-6911</t>
  </si>
  <si>
    <t>www.westwindweekly.com</t>
  </si>
  <si>
    <t>Weyburn Review</t>
  </si>
  <si>
    <t>Weyburn</t>
  </si>
  <si>
    <t>Ward</t>
  </si>
  <si>
    <t>306-842-7487</t>
  </si>
  <si>
    <t>dward@weyburnreview.com</t>
  </si>
  <si>
    <t>www.weyburnreview.com</t>
  </si>
  <si>
    <t>Weyburn This Week</t>
  </si>
  <si>
    <t>Heath</t>
  </si>
  <si>
    <t>306-842-3900</t>
  </si>
  <si>
    <t>weyburnthisweek@sasktel.net</t>
  </si>
  <si>
    <t>www.weyburnthisweek.com</t>
  </si>
  <si>
    <t>What's Up Muskoka</t>
  </si>
  <si>
    <t>705-646-1314</t>
  </si>
  <si>
    <t>don.smith@sunmedia.ca</t>
  </si>
  <si>
    <t>www.whatsupmuskoka.com</t>
  </si>
  <si>
    <t>Whitby This Week</t>
  </si>
  <si>
    <t>Whitby</t>
  </si>
  <si>
    <t>White City Star</t>
  </si>
  <si>
    <t>White City</t>
  </si>
  <si>
    <t>Whitecourt Press</t>
  </si>
  <si>
    <t>Valerie Winger</t>
  </si>
  <si>
    <t>Winger</t>
  </si>
  <si>
    <t>780-706-1858</t>
  </si>
  <si>
    <t>publisher@whitecourtpress.com</t>
  </si>
  <si>
    <t>www.whitecourtpress.com</t>
  </si>
  <si>
    <t>Whitewood Herald</t>
  </si>
  <si>
    <t>Whitewood</t>
  </si>
  <si>
    <t>306-735-2230</t>
  </si>
  <si>
    <t>chris@whitewoodherald.com</t>
  </si>
  <si>
    <t>www.whitewoodherald.com</t>
  </si>
  <si>
    <t>Wiadomosci</t>
  </si>
  <si>
    <t>Krzysztof</t>
  </si>
  <si>
    <t>Bednarczyk</t>
  </si>
  <si>
    <t>905-306-7368</t>
  </si>
  <si>
    <t>office@wiadomo.com</t>
  </si>
  <si>
    <t>www.wiadomo.com</t>
  </si>
  <si>
    <t>Wiarton Echo</t>
  </si>
  <si>
    <t>Wiarton</t>
  </si>
  <si>
    <t>519-534-1560</t>
  </si>
  <si>
    <t>www.wiartonecho.com</t>
  </si>
  <si>
    <t>Williams Lake Tribune Weekend Advisor</t>
  </si>
  <si>
    <t>lisa@wltribune.com</t>
  </si>
  <si>
    <t>Winchester Press</t>
  </si>
  <si>
    <t>Winchester</t>
  </si>
  <si>
    <t>613-774-2524</t>
  </si>
  <si>
    <t>news@winchesterpress.on.ca</t>
  </si>
  <si>
    <t>www.winchesterpress.on.ca</t>
  </si>
  <si>
    <t>Wingham Advance Times</t>
  </si>
  <si>
    <t>Wingham</t>
  </si>
  <si>
    <t>519-357-2320</t>
  </si>
  <si>
    <t>bhuether@southwesternontario.ca</t>
  </si>
  <si>
    <t>www.wingham.com</t>
  </si>
  <si>
    <t>Winkler Morden</t>
  </si>
  <si>
    <t>Reimer</t>
  </si>
  <si>
    <t>ads@winklermordenvoice.ca</t>
  </si>
  <si>
    <t>www.winklermordenvoice.ca</t>
  </si>
  <si>
    <t>204-325-4771</t>
  </si>
  <si>
    <t>www.winklertimes.com</t>
  </si>
  <si>
    <t>World-Spectator</t>
  </si>
  <si>
    <t>Moosomin</t>
  </si>
  <si>
    <t>Weedmark</t>
  </si>
  <si>
    <t>306-435-2445</t>
  </si>
  <si>
    <t>world_spectator@sasktel.net</t>
  </si>
  <si>
    <t>www.world-spectator.com</t>
  </si>
  <si>
    <t>Yellowknifer</t>
  </si>
  <si>
    <t>York Guardian</t>
  </si>
  <si>
    <t>York</t>
  </si>
  <si>
    <t>www.insidetoronto.ca</t>
  </si>
  <si>
    <t>Yorkton This Week</t>
  </si>
  <si>
    <t>Thom</t>
  </si>
  <si>
    <t>306-782-2465</t>
  </si>
  <si>
    <t>publisher@yorktonthisweek.com</t>
  </si>
  <si>
    <t>www.yorktonthisweek.com</t>
  </si>
  <si>
    <t>Vaudreuil-Dorion</t>
  </si>
  <si>
    <t>Bissonnette</t>
  </si>
  <si>
    <t>450-510-4007</t>
  </si>
  <si>
    <t>admin@yourlocaljournal.ca</t>
  </si>
  <si>
    <t>www.YourLocalJournal.ca</t>
  </si>
  <si>
    <t>Language</t>
  </si>
  <si>
    <t>Website</t>
  </si>
  <si>
    <t>Frequency</t>
  </si>
  <si>
    <t>Language of Publication</t>
  </si>
  <si>
    <t>Brantford Expositor, Your TMC Newspaper</t>
  </si>
  <si>
    <t>http://www.brantfordexpositor.ca/</t>
  </si>
  <si>
    <t>Cape Breton Community Post</t>
  </si>
  <si>
    <t>Cape Breton</t>
  </si>
  <si>
    <t>www.cbpost.com</t>
  </si>
  <si>
    <t>Citoyen Borden Citizen</t>
  </si>
  <si>
    <t>Colchester Weekly News</t>
  </si>
  <si>
    <t>Colchester County</t>
  </si>
  <si>
    <t>www.trurodaily.com</t>
  </si>
  <si>
    <t>Beaulac-Garthby</t>
  </si>
  <si>
    <t>Primary</t>
  </si>
  <si>
    <t>Mennonite Central Committee Canada</t>
  </si>
  <si>
    <t>www.mennonitischepost.com</t>
  </si>
  <si>
    <t>East Gwillimbury Express</t>
  </si>
  <si>
    <t>East Gwillimbury</t>
  </si>
  <si>
    <t>www.yorkregion.com/eastgwillimbury-on</t>
  </si>
  <si>
    <t>Epoch Times</t>
  </si>
  <si>
    <t>Epoch Times Media Inc.</t>
  </si>
  <si>
    <t>www.theepochtimes.com</t>
  </si>
  <si>
    <t>Forest Hill Town Crier</t>
  </si>
  <si>
    <t>Streeter Publications Ltd.</t>
  </si>
  <si>
    <t>www.mytowncrier.ca</t>
  </si>
  <si>
    <t>www.fnnews.ca</t>
  </si>
  <si>
    <t>www.norwichgazette.com</t>
  </si>
  <si>
    <t>www.gazettemauricie.com</t>
  </si>
  <si>
    <t>Grey Bruce This Week</t>
  </si>
  <si>
    <t>www.greybrucethisweek.ca</t>
  </si>
  <si>
    <t>www.haldimandpress.com</t>
  </si>
  <si>
    <t>Truro</t>
  </si>
  <si>
    <t>www.tillsonburgnews.com</t>
  </si>
  <si>
    <t>Rosemount House Publishing</t>
  </si>
  <si>
    <t>Leaside-Rosedale Town Crier</t>
  </si>
  <si>
    <t>www.lighthousenow.ca</t>
  </si>
  <si>
    <t>Lantzville Business Improvement Assn.</t>
  </si>
  <si>
    <t>www.lantzvillelog.ca</t>
  </si>
  <si>
    <t>Les Editions Main Street Inc.</t>
  </si>
  <si>
    <t>1602207 Ontario Ltd.</t>
  </si>
  <si>
    <t>North Toronto Town Crier</t>
  </si>
  <si>
    <t>Aberdeen Publishing L.P.</t>
  </si>
  <si>
    <t>Peachland View</t>
  </si>
  <si>
    <t>Peachland</t>
  </si>
  <si>
    <t>www.peachlandview.com</t>
  </si>
  <si>
    <t>Pique News Magazine</t>
  </si>
  <si>
    <t>Whistler &amp; Pemberton</t>
  </si>
  <si>
    <t>www.piquenewsmagazine.com</t>
  </si>
  <si>
    <t>Garrison Petawawa, Town of Petawawa</t>
  </si>
  <si>
    <t>www.chestervillerecord.com</t>
  </si>
  <si>
    <t>Sarnia Journal</t>
  </si>
  <si>
    <t>The Sarnia Journal</t>
  </si>
  <si>
    <t>www.thesarniajournal.ca</t>
  </si>
  <si>
    <t>Shootin' the Breeze</t>
  </si>
  <si>
    <t>Mountainside Printing</t>
  </si>
  <si>
    <t>www.shootinthebreeze.ca</t>
  </si>
  <si>
    <t>Snap 1000 Islands</t>
  </si>
  <si>
    <t>1000 Islands/Brockville</t>
  </si>
  <si>
    <t>Snap Newspaper Group Inc.</t>
  </si>
  <si>
    <t>www.snap1000islands.com</t>
  </si>
  <si>
    <t>Snap Ajax</t>
  </si>
  <si>
    <t>Ajax</t>
  </si>
  <si>
    <t>ajax.snapd.com</t>
  </si>
  <si>
    <t>Snap Annex</t>
  </si>
  <si>
    <t>www.snapdannex.com</t>
  </si>
  <si>
    <t>Snap Aurora</t>
  </si>
  <si>
    <t>www.snapaurora.com</t>
  </si>
  <si>
    <t>Snap Barrie</t>
  </si>
  <si>
    <t>www.snapbarrie.com</t>
  </si>
  <si>
    <t>Snap Beach/Danforth</t>
  </si>
  <si>
    <t>www.snapbeaches.com</t>
  </si>
  <si>
    <t>Snap Bloor West</t>
  </si>
  <si>
    <t>www.snapbloorwest.com</t>
  </si>
  <si>
    <t>Snap Brampton</t>
  </si>
  <si>
    <t>www.snapbrampton.com</t>
  </si>
  <si>
    <t>Snap Burlington</t>
  </si>
  <si>
    <t>www.snapburlington.com</t>
  </si>
  <si>
    <t>Snap Cabbagetown</t>
  </si>
  <si>
    <t>www.snapdcabbagetown.com</t>
  </si>
  <si>
    <t>Snap Caledon</t>
  </si>
  <si>
    <t>www.snapcaledon.com</t>
  </si>
  <si>
    <t>Snap Cambridge</t>
  </si>
  <si>
    <t>www.snapcambridge.com</t>
  </si>
  <si>
    <t>Snap Clarington</t>
  </si>
  <si>
    <t>www.snapclarington.com</t>
  </si>
  <si>
    <t>Snap College</t>
  </si>
  <si>
    <t>www.snapdcollege.com</t>
  </si>
  <si>
    <t>Snap Coquitlam</t>
  </si>
  <si>
    <t>Coquitlam</t>
  </si>
  <si>
    <t>www.snapcoquitlam.com</t>
  </si>
  <si>
    <t>Snap Dartmouth</t>
  </si>
  <si>
    <t>www.snapdartmouth.com</t>
  </si>
  <si>
    <t>Snap Downtown Toronto</t>
  </si>
  <si>
    <t>www.snapdowntowntoronto.com</t>
  </si>
  <si>
    <t>Snap Downtown Vancouver</t>
  </si>
  <si>
    <t>Downtown Vancouver</t>
  </si>
  <si>
    <t>www.snapdtvan.com</t>
  </si>
  <si>
    <t>Snap Dufferin</t>
  </si>
  <si>
    <t>Dufferin County/Orangeville</t>
  </si>
  <si>
    <t>www.snapdufferin.com</t>
  </si>
  <si>
    <t>Snap East Kootenay</t>
  </si>
  <si>
    <t>East Kootenay</t>
  </si>
  <si>
    <t>www.snapeastkootenay.com</t>
  </si>
  <si>
    <t>Snap Etobicoke</t>
  </si>
  <si>
    <t>www.snapetobicoke.com</t>
  </si>
  <si>
    <t>Snap Georgina</t>
  </si>
  <si>
    <t>Georgina</t>
  </si>
  <si>
    <t>www.snapgeorgina.com</t>
  </si>
  <si>
    <t>Snap Guelph</t>
  </si>
  <si>
    <t>www.snapguelph.com</t>
  </si>
  <si>
    <t>Snap Haldimand-Norfolk</t>
  </si>
  <si>
    <t>Haldimand-Norfolk</t>
  </si>
  <si>
    <t>www.snaphn.com</t>
  </si>
  <si>
    <t>Snap Halifax</t>
  </si>
  <si>
    <t>www.snaphalifax.com</t>
  </si>
  <si>
    <t>Snap Hamilton</t>
  </si>
  <si>
    <t>www.snaphamilton.com</t>
  </si>
  <si>
    <t>Snap Ingersoll</t>
  </si>
  <si>
    <t>www.snapdingersoll.com</t>
  </si>
  <si>
    <t>Snap Kingston</t>
  </si>
  <si>
    <t>www.snapkingston.com</t>
  </si>
  <si>
    <t>Snap Kitchener/Waterloo</t>
  </si>
  <si>
    <t>Kitchener/Waterloo</t>
  </si>
  <si>
    <t>www.snapkw.com</t>
  </si>
  <si>
    <t>Snap Langley</t>
  </si>
  <si>
    <t>www.snaplangley.com</t>
  </si>
  <si>
    <t>Snap London</t>
  </si>
  <si>
    <t>www.snaplondon.com</t>
  </si>
  <si>
    <t>Snap Markham</t>
  </si>
  <si>
    <t>www.snapmarkham.com</t>
  </si>
  <si>
    <t>Snap Midland/Penetang</t>
  </si>
  <si>
    <t>www.snapmidlandpenetang.com</t>
  </si>
  <si>
    <t>Snap Milton</t>
  </si>
  <si>
    <t>www.snapmilton.com</t>
  </si>
  <si>
    <t>Snap Moncton</t>
  </si>
  <si>
    <t>www.snapmoncton.com</t>
  </si>
  <si>
    <t>Snap Newmarket</t>
  </si>
  <si>
    <t>www.snapnewmarket.com</t>
  </si>
  <si>
    <t>Snap Niagara Falls</t>
  </si>
  <si>
    <t>Niagara Falls</t>
  </si>
  <si>
    <t>www.snapniagarafalls.com</t>
  </si>
  <si>
    <t>Snap North Bay</t>
  </si>
  <si>
    <t>www.snapnorthbay.com</t>
  </si>
  <si>
    <t>Snap North Mississauga</t>
  </si>
  <si>
    <t>www.snapnorthmississauga.com</t>
  </si>
  <si>
    <t>Snap North Toronto</t>
  </si>
  <si>
    <t>www.snapnorthtoronto.com</t>
  </si>
  <si>
    <t>Snap North York</t>
  </si>
  <si>
    <t>www.snapnorthyork.com</t>
  </si>
  <si>
    <t>Snap Northumberland West</t>
  </si>
  <si>
    <t>Northumberland West</t>
  </si>
  <si>
    <t>www.snapnorthumberlandwest.com</t>
  </si>
  <si>
    <t>Snap Oakville</t>
  </si>
  <si>
    <t>www.snapoakville.com</t>
  </si>
  <si>
    <t>Snap Okanagan</t>
  </si>
  <si>
    <t>www.snapokanagan.com</t>
  </si>
  <si>
    <t>Snap Orillia</t>
  </si>
  <si>
    <t>www.snaporillia.com</t>
  </si>
  <si>
    <t>Snap Oshawa</t>
  </si>
  <si>
    <t>www.snaposhawa.com</t>
  </si>
  <si>
    <t>Snap Perth</t>
  </si>
  <si>
    <t>www.snapperth.com</t>
  </si>
  <si>
    <t>Snap Peterborough</t>
  </si>
  <si>
    <t>www.snappeterborough.com</t>
  </si>
  <si>
    <t>Snap Pickering</t>
  </si>
  <si>
    <t>Pickering</t>
  </si>
  <si>
    <t>www.snappickering.com</t>
  </si>
  <si>
    <t>Snap Queen</t>
  </si>
  <si>
    <t>www.snapdqueen.com</t>
  </si>
  <si>
    <t>Snap Quinte</t>
  </si>
  <si>
    <t>Quinte</t>
  </si>
  <si>
    <t>www.snapquinte.com</t>
  </si>
  <si>
    <t>Snap Richmond Hill</t>
  </si>
  <si>
    <t>Richmond Hill</t>
  </si>
  <si>
    <t>www.snaprichmondhill.com</t>
  </si>
  <si>
    <t>Snap Sault Ste. Marie</t>
  </si>
  <si>
    <t>www.snapsoo.com</t>
  </si>
  <si>
    <t>Snap Scarborough</t>
  </si>
  <si>
    <t>www.snapscarborough.com</t>
  </si>
  <si>
    <t>Snap South Mississauga</t>
  </si>
  <si>
    <t>www.snapsouthmississauga.com</t>
  </si>
  <si>
    <t>Snap South Simcoe</t>
  </si>
  <si>
    <t>South Simcoe</t>
  </si>
  <si>
    <t>www.snapsimcoe.com</t>
  </si>
  <si>
    <t>Snap St. Catharines</t>
  </si>
  <si>
    <t>St. Catharines</t>
  </si>
  <si>
    <t>www.snapstcatharines.com</t>
  </si>
  <si>
    <t>Snap St. John's</t>
  </si>
  <si>
    <t>www.snapstjohns.com</t>
  </si>
  <si>
    <t>Snap St. Lawrence</t>
  </si>
  <si>
    <t>St. Lawrence</t>
  </si>
  <si>
    <t>www.snapdstlawrence.com</t>
  </si>
  <si>
    <t>Snap Stouffville/Uxbridge</t>
  </si>
  <si>
    <t>Stouffville/Uxbridge</t>
  </si>
  <si>
    <t>www.snapsu.com</t>
  </si>
  <si>
    <t>Snap Sudbury</t>
  </si>
  <si>
    <t>www.snapsudbury.com</t>
  </si>
  <si>
    <t>Snap Tillsonburg</t>
  </si>
  <si>
    <t>www.snapdtillsonburg.com</t>
  </si>
  <si>
    <t>Snap Toronto Central</t>
  </si>
  <si>
    <t>www.snaptc.com</t>
  </si>
  <si>
    <t>Snap Vaughan East</t>
  </si>
  <si>
    <t>www.snapvaughaneast.com</t>
  </si>
  <si>
    <t>Snap Victoria</t>
  </si>
  <si>
    <t>www.snapvictoria.com</t>
  </si>
  <si>
    <t>Snap Village</t>
  </si>
  <si>
    <t>www.snapdvillage.com</t>
  </si>
  <si>
    <t>Snap Whistler</t>
  </si>
  <si>
    <t>www.snapwhistler.com</t>
  </si>
  <si>
    <t>Snap Whitby</t>
  </si>
  <si>
    <t>www.snapwhitby.com</t>
  </si>
  <si>
    <t>Snap Windsor</t>
  </si>
  <si>
    <t>www.snapdwindsor.com</t>
  </si>
  <si>
    <t>Wood Buffalo</t>
  </si>
  <si>
    <t>www.snapwoodbuffalo.com</t>
  </si>
  <si>
    <t>Snap Woodbridge</t>
  </si>
  <si>
    <t>www.snapwoodbridge.com</t>
  </si>
  <si>
    <t>Snap Woodstock</t>
  </si>
  <si>
    <t>www.snapdwoodstock.com</t>
  </si>
  <si>
    <t>Grant Haven Management Inc.</t>
  </si>
  <si>
    <t>Port Perry/Uxbridge</t>
  </si>
  <si>
    <t>Sun-Tribune</t>
  </si>
  <si>
    <t>The Echo-Pioneer</t>
  </si>
  <si>
    <t>http://www.mrnews.ca/the-echo-web-site?id=869</t>
  </si>
  <si>
    <t>The Highlander</t>
  </si>
  <si>
    <t>The Local Weekly</t>
  </si>
  <si>
    <t>Sechelt</t>
  </si>
  <si>
    <t>www.thelocalweekly.ca</t>
  </si>
  <si>
    <t>www.oxbowherald.sk.ca</t>
  </si>
  <si>
    <t>www.newwestrecord.ca</t>
  </si>
  <si>
    <t>The Sun</t>
  </si>
  <si>
    <t>Wasaga/Stayner</t>
  </si>
  <si>
    <t>www.wasagasun.ca or www.simcoe.com</t>
  </si>
  <si>
    <t>www.trianglenews.sk.ca</t>
  </si>
  <si>
    <t>Two Row Times</t>
  </si>
  <si>
    <t>Hagersville (Six Nations)</t>
  </si>
  <si>
    <t>Garlow Media</t>
  </si>
  <si>
    <t>www.tworowtimes.com</t>
  </si>
  <si>
    <t>Vancouver Courier</t>
  </si>
  <si>
    <t>www.lavoixpopulaire.com</t>
  </si>
  <si>
    <t>Weekend Advisor</t>
  </si>
  <si>
    <t>Circulation by Province/Territory - All Community Newspapers</t>
  </si>
  <si>
    <t>Website by Province/Territory</t>
  </si>
  <si>
    <t>Circulation and Ownership by Province/Territory</t>
  </si>
  <si>
    <t>Dept. of National Defence</t>
  </si>
  <si>
    <t># Editions</t>
  </si>
  <si>
    <t>Number of Titles and Ownership by Province/Territory</t>
  </si>
  <si>
    <t>Total Circ.</t>
  </si>
  <si>
    <t>Edition Format</t>
  </si>
  <si>
    <r>
      <t xml:space="preserve">Median Circulation </t>
    </r>
    <r>
      <rPr>
        <sz val="10"/>
        <color indexed="8"/>
        <rFont val="Calibri"/>
        <family val="2"/>
        <scheme val="minor"/>
      </rPr>
      <t>(per edition)</t>
    </r>
  </si>
  <si>
    <r>
      <t xml:space="preserve">Average Circulation </t>
    </r>
    <r>
      <rPr>
        <sz val="10"/>
        <color indexed="8"/>
        <rFont val="Calibri"/>
        <family val="2"/>
        <scheme val="minor"/>
      </rPr>
      <t>(per edition)</t>
    </r>
  </si>
  <si>
    <r>
      <t xml:space="preserve">% of Total Circulation
</t>
    </r>
    <r>
      <rPr>
        <sz val="10"/>
        <color indexed="8"/>
        <rFont val="Calibri"/>
        <family val="2"/>
        <scheme val="minor"/>
      </rPr>
      <t>(all editions)</t>
    </r>
  </si>
  <si>
    <r>
      <t xml:space="preserve">Total Circulation
</t>
    </r>
    <r>
      <rPr>
        <sz val="10"/>
        <color indexed="8"/>
        <rFont val="Calibri"/>
        <family val="2"/>
        <scheme val="minor"/>
      </rPr>
      <t>(all editions)</t>
    </r>
  </si>
  <si>
    <t># of Titles</t>
  </si>
  <si>
    <t>Edition</t>
  </si>
  <si>
    <t>Total 
Circulation of Smallest Edition</t>
  </si>
  <si>
    <t>Province/ Territory</t>
  </si>
  <si>
    <t>Province/ 
Territory</t>
  </si>
  <si>
    <t>* with 2 or more titles</t>
  </si>
  <si>
    <t>Province/Territory</t>
  </si>
  <si>
    <t>Publishing Frequency</t>
  </si>
  <si>
    <t>Independent - Single or Groups*</t>
  </si>
  <si>
    <t>* # Groups with 2 or more titles</t>
  </si>
  <si>
    <t xml:space="preserve"> 9,594 </t>
  </si>
  <si>
    <t>Groupe Capitales Médias</t>
  </si>
  <si>
    <t>Banner</t>
  </si>
  <si>
    <t>beaucemedia.ca</t>
  </si>
  <si>
    <t>Bedford-Sackville Observer</t>
  </si>
  <si>
    <t>http://bedfordsackvilleobserver.ca/</t>
  </si>
  <si>
    <t>Bradford Topic</t>
  </si>
  <si>
    <t>www.brossardeclair.ca</t>
  </si>
  <si>
    <t>Cape Breton Star</t>
  </si>
  <si>
    <t>http://capebretonstar.ca/</t>
  </si>
  <si>
    <t>Central Hastings/Trent Hill News</t>
  </si>
  <si>
    <t>Stirling/Campbellford</t>
  </si>
  <si>
    <t>http://www.insidebelleville.com/centralhastings-on/</t>
  </si>
  <si>
    <t>Aberdeen Publishing Inc.</t>
  </si>
  <si>
    <t>www.laconcorde.com</t>
  </si>
  <si>
    <t>www.fortmacconnect.ca</t>
  </si>
  <si>
    <t>County Life</t>
  </si>
  <si>
    <t>White Pine Media Corp.</t>
  </si>
  <si>
    <t>Dartmouth Tribune</t>
  </si>
  <si>
    <t>http://dartmouthtribune.ca/</t>
  </si>
  <si>
    <t>Bengough</t>
  </si>
  <si>
    <t>East Central Alberta Review</t>
  </si>
  <si>
    <t>Coronation/Stettler</t>
  </si>
  <si>
    <t>www.lechodelabaie.ca</t>
  </si>
  <si>
    <t>leclaireurprogres.ca</t>
  </si>
  <si>
    <t>Express Weekly News</t>
  </si>
  <si>
    <t>Big and Colourful Printing &amp; Publ.</t>
  </si>
  <si>
    <t>www.expressweeklynews.ca</t>
  </si>
  <si>
    <t>Gazette Transcript &amp; Free Press</t>
  </si>
  <si>
    <t>Parkhill/Glencoe</t>
  </si>
  <si>
    <t>http://www.hayterwalden.com/</t>
  </si>
  <si>
    <t>www.stsimeon.ca/journal-communautaire</t>
  </si>
  <si>
    <t>Halifax Citizen</t>
  </si>
  <si>
    <t>http://halifaxcitizen.ca/</t>
  </si>
  <si>
    <t>www.lecharlevoisien.com</t>
  </si>
  <si>
    <t>www.linformation.ca</t>
  </si>
  <si>
    <t>www.infodeste-julie.ca</t>
  </si>
  <si>
    <t>www.linformationdunordsainteagathe.ca</t>
  </si>
  <si>
    <t>www.linformationdunordvalleedelarouge.ca</t>
  </si>
  <si>
    <t>Jamésien (Le)</t>
  </si>
  <si>
    <t>Chibougamau/Baie-James</t>
  </si>
  <si>
    <t>www.lasentinelle.ca</t>
  </si>
  <si>
    <t>www.journaldechambly.com</t>
  </si>
  <si>
    <t>Journal Le Manic</t>
  </si>
  <si>
    <t>Baie Comeau</t>
  </si>
  <si>
    <t>www.lemanic.ca</t>
  </si>
  <si>
    <t>Journal Le Nord-Côtier</t>
  </si>
  <si>
    <t>Sept-Iles</t>
  </si>
  <si>
    <t>www.lenord-cotier.com</t>
  </si>
  <si>
    <t>KV Style</t>
  </si>
  <si>
    <t>Rothesay</t>
  </si>
  <si>
    <t>New Tecumseh Times</t>
  </si>
  <si>
    <t>Beeton</t>
  </si>
  <si>
    <t>Northern News</t>
  </si>
  <si>
    <t>Kirkland Lake</t>
  </si>
  <si>
    <t>www.northernnews.ca</t>
  </si>
  <si>
    <t>Our London</t>
  </si>
  <si>
    <t>www.lapetitenation.com</t>
  </si>
  <si>
    <t>lepharillon.ca</t>
  </si>
  <si>
    <t>www.lapresse.ca/le-quotidien/progres-dimanche</t>
  </si>
  <si>
    <t>www.leradar.qc.ca</t>
  </si>
  <si>
    <t>www.larafale.ca</t>
  </si>
  <si>
    <t>www.saintfabiendepanet.com</t>
  </si>
  <si>
    <t>Rimbey Review</t>
  </si>
  <si>
    <t>Sault This Week</t>
  </si>
  <si>
    <t>www.laseigneurie.qc.ca</t>
  </si>
  <si>
    <t>Shelburne Free Press</t>
  </si>
  <si>
    <t>Sherbrooke Express (Le)</t>
  </si>
  <si>
    <t>Snapd Wood Buffalo</t>
  </si>
  <si>
    <t>South Shore Breaker</t>
  </si>
  <si>
    <t>Halifax South Shore</t>
  </si>
  <si>
    <t>http://southshorebreaker.ca/</t>
  </si>
  <si>
    <t>Southeast Lifestyles</t>
  </si>
  <si>
    <t>http://www.thestandardnewspaper.ca/</t>
  </si>
  <si>
    <t>Standard Guide-Advocate</t>
  </si>
  <si>
    <t>Forest/Watford</t>
  </si>
  <si>
    <t>The Camrose Booster</t>
  </si>
  <si>
    <t>CCAB*</t>
  </si>
  <si>
    <t>The Fort Saskatchewan Record</t>
  </si>
  <si>
    <t>www.the-gleaner.ca</t>
  </si>
  <si>
    <t>www.thehighlander.ca</t>
  </si>
  <si>
    <t>The Hinton Parklander</t>
  </si>
  <si>
    <t>The Lacombe Globe</t>
  </si>
  <si>
    <t>Thornhill</t>
  </si>
  <si>
    <t>Thorold Niagara News</t>
  </si>
  <si>
    <t>www.thoroldedition.ca</t>
  </si>
  <si>
    <t>Lanaudière</t>
  </si>
  <si>
    <t>www.letraitdunion.com</t>
  </si>
  <si>
    <t>Tri-County Vanguard</t>
  </si>
  <si>
    <t>Yarmouth/Shelburne/Digby</t>
  </si>
  <si>
    <t>Uncut</t>
  </si>
  <si>
    <t>Valley Harvester</t>
  </si>
  <si>
    <t>Annapolis Valley</t>
  </si>
  <si>
    <t>http://valleyharvester.ca/</t>
  </si>
  <si>
    <t>www.lavoixdusud.com</t>
  </si>
  <si>
    <t>Waterfront Press Regional</t>
  </si>
  <si>
    <t>SWNA</t>
  </si>
  <si>
    <t>Editions</t>
  </si>
  <si>
    <t>TOTAL Circulation</t>
  </si>
  <si>
    <t>Total Circulation % Change</t>
  </si>
  <si>
    <t>Note: 2008 circulation data available for CCNA members only (not total industry)</t>
  </si>
  <si>
    <t>Total Circulation Net Change</t>
  </si>
  <si>
    <t>Beausejour, Oakbank, Lac du Bonnet, Powerview</t>
  </si>
  <si>
    <t>Community Bulletin Newspaper Group</t>
  </si>
  <si>
    <t>Longueuil/St-Lambert/Lemoyne/Greenfield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</si>
</sst>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_(* #,##0_);_(* \(#,##0\);_(* &quot;-&quot;_);_(@_)"/>
    <numFmt numFmtId="169" formatCode="m/d/yyyy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17" fillId="0" borderId="0" applyFont="0" applyFill="0" applyBorder="0" applyAlignment="0" applyProtection="0"/>
  </cellStyleXfs>
  <cellXfs count="207">
    <xf numFmtId="0" fontId="0" fillId="0" borderId="0" xfId="0"/>
    <xf numFmtId="165" fontId="0" fillId="0" borderId="0" xfId="1" applyNumberFormat="1" applyFont="1"/>
    <xf numFmtId="0" fontId="10" fillId="0" borderId="0" xfId="7" applyFont="1"/>
    <xf numFmtId="0" fontId="12" fillId="0" borderId="0" xfId="7" applyFont="1" applyAlignment="1">
      <alignment wrapText="1"/>
    </xf>
    <xf numFmtId="0" fontId="13" fillId="0" borderId="0" xfId="0" applyFont="1"/>
    <xf numFmtId="165" fontId="13" fillId="0" borderId="0" xfId="1" applyNumberFormat="1" applyFont="1"/>
    <xf numFmtId="3" fontId="10" fillId="0" borderId="0" xfId="7" applyNumberFormat="1" applyFont="1"/>
    <xf numFmtId="0" fontId="9" fillId="0" borderId="0" xfId="9" applyFont="1"/>
    <xf numFmtId="0" fontId="10" fillId="0" borderId="0" xfId="9" applyNumberFormat="1" applyFont="1"/>
    <xf numFmtId="0" fontId="12" fillId="0" borderId="0" xfId="9" applyFont="1"/>
    <xf numFmtId="0" fontId="10" fillId="0" borderId="0" xfId="9" applyFont="1"/>
    <xf numFmtId="3" fontId="10" fillId="0" borderId="0" xfId="9" applyNumberFormat="1" applyFont="1"/>
    <xf numFmtId="166" fontId="10" fillId="0" borderId="0" xfId="9" applyNumberFormat="1" applyFont="1"/>
    <xf numFmtId="0" fontId="16" fillId="0" borderId="0" xfId="9" applyFont="1"/>
    <xf numFmtId="0" fontId="13" fillId="0" borderId="0" xfId="0" applyFont="1" applyBorder="1"/>
    <xf numFmtId="165" fontId="14" fillId="0" borderId="0" xfId="1" applyNumberFormat="1" applyFont="1" applyFill="1" applyBorder="1" applyAlignment="1">
      <alignment horizontal="left" wrapText="1"/>
    </xf>
    <xf numFmtId="165" fontId="14" fillId="0" borderId="0" xfId="1" applyNumberFormat="1" applyFont="1" applyFill="1" applyBorder="1" applyAlignment="1">
      <alignment horizontal="right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left"/>
    </xf>
    <xf numFmtId="165" fontId="13" fillId="0" borderId="0" xfId="1" applyNumberFormat="1" applyFont="1" applyBorder="1"/>
    <xf numFmtId="165" fontId="14" fillId="0" borderId="1" xfId="1" applyNumberFormat="1" applyFont="1" applyFill="1" applyBorder="1" applyAlignment="1">
      <alignment horizontal="left" wrapText="1"/>
    </xf>
    <xf numFmtId="0" fontId="14" fillId="0" borderId="1" xfId="3" applyFont="1" applyFill="1" applyBorder="1" applyAlignment="1">
      <alignment wrapText="1"/>
    </xf>
    <xf numFmtId="0" fontId="15" fillId="2" borderId="4" xfId="10" applyFont="1" applyFill="1" applyBorder="1" applyAlignment="1">
      <alignment horizontal="center"/>
    </xf>
    <xf numFmtId="0" fontId="14" fillId="0" borderId="1" xfId="5" applyFont="1" applyFill="1" applyBorder="1" applyAlignment="1">
      <alignment wrapText="1"/>
    </xf>
    <xf numFmtId="37" fontId="10" fillId="0" borderId="0" xfId="9" applyNumberFormat="1" applyFont="1"/>
    <xf numFmtId="0" fontId="10" fillId="0" borderId="0" xfId="7" applyFont="1" applyAlignment="1"/>
    <xf numFmtId="0" fontId="10" fillId="0" borderId="0" xfId="7" applyFont="1" applyAlignment="1">
      <alignment wrapText="1"/>
    </xf>
    <xf numFmtId="0" fontId="12" fillId="0" borderId="0" xfId="7" applyFont="1" applyAlignment="1"/>
    <xf numFmtId="0" fontId="14" fillId="0" borderId="0" xfId="11" applyFont="1" applyFill="1" applyBorder="1" applyAlignment="1">
      <alignment wrapText="1"/>
    </xf>
    <xf numFmtId="0" fontId="15" fillId="0" borderId="0" xfId="1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7" fontId="15" fillId="0" borderId="0" xfId="1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9" fontId="0" fillId="0" borderId="0" xfId="0" applyNumberFormat="1" applyAlignment="1">
      <alignment wrapText="1"/>
    </xf>
    <xf numFmtId="9" fontId="13" fillId="0" borderId="0" xfId="6" applyFont="1"/>
    <xf numFmtId="166" fontId="14" fillId="0" borderId="2" xfId="6" applyNumberFormat="1" applyFont="1" applyFill="1" applyBorder="1" applyAlignment="1">
      <alignment horizontal="right" wrapText="1"/>
    </xf>
    <xf numFmtId="0" fontId="14" fillId="0" borderId="11" xfId="5" applyFont="1" applyFill="1" applyBorder="1" applyAlignment="1">
      <alignment wrapText="1"/>
    </xf>
    <xf numFmtId="166" fontId="14" fillId="0" borderId="12" xfId="6" applyNumberFormat="1" applyFont="1" applyFill="1" applyBorder="1" applyAlignment="1">
      <alignment horizontal="right" wrapText="1"/>
    </xf>
    <xf numFmtId="0" fontId="11" fillId="2" borderId="7" xfId="4" applyFont="1" applyFill="1" applyBorder="1" applyAlignment="1">
      <alignment horizontal="center" wrapText="1"/>
    </xf>
    <xf numFmtId="167" fontId="11" fillId="2" borderId="8" xfId="1" applyNumberFormat="1" applyFont="1" applyFill="1" applyBorder="1" applyAlignment="1">
      <alignment horizontal="center" wrapText="1"/>
    </xf>
    <xf numFmtId="0" fontId="11" fillId="2" borderId="8" xfId="4" applyFont="1" applyFill="1" applyBorder="1" applyAlignment="1">
      <alignment horizontal="center" wrapText="1"/>
    </xf>
    <xf numFmtId="0" fontId="11" fillId="2" borderId="9" xfId="4" applyFont="1" applyFill="1" applyBorder="1" applyAlignment="1">
      <alignment horizontal="center" wrapText="1"/>
    </xf>
    <xf numFmtId="0" fontId="15" fillId="2" borderId="7" xfId="4" applyFont="1" applyFill="1" applyBorder="1" applyAlignment="1">
      <alignment horizontal="left" wrapText="1"/>
    </xf>
    <xf numFmtId="3" fontId="15" fillId="2" borderId="8" xfId="4" applyNumberFormat="1" applyFont="1" applyFill="1" applyBorder="1" applyAlignment="1">
      <alignment horizontal="right" wrapText="1"/>
    </xf>
    <xf numFmtId="166" fontId="15" fillId="2" borderId="8" xfId="4" applyNumberFormat="1" applyFont="1" applyFill="1" applyBorder="1" applyAlignment="1">
      <alignment horizontal="right" wrapText="1"/>
    </xf>
    <xf numFmtId="3" fontId="15" fillId="2" borderId="9" xfId="4" applyNumberFormat="1" applyFont="1" applyFill="1" applyBorder="1" applyAlignment="1">
      <alignment horizontal="right" wrapText="1"/>
    </xf>
    <xf numFmtId="0" fontId="14" fillId="0" borderId="1" xfId="2" applyFont="1" applyFill="1" applyBorder="1" applyAlignment="1">
      <alignment wrapText="1"/>
    </xf>
    <xf numFmtId="0" fontId="14" fillId="0" borderId="11" xfId="2" applyFont="1" applyFill="1" applyBorder="1" applyAlignment="1">
      <alignment wrapText="1"/>
    </xf>
    <xf numFmtId="167" fontId="15" fillId="2" borderId="17" xfId="1" applyNumberFormat="1" applyFont="1" applyFill="1" applyBorder="1" applyAlignment="1">
      <alignment horizontal="center" wrapText="1"/>
    </xf>
    <xf numFmtId="0" fontId="15" fillId="2" borderId="17" xfId="4" applyFont="1" applyFill="1" applyBorder="1" applyAlignment="1">
      <alignment horizontal="center" wrapText="1"/>
    </xf>
    <xf numFmtId="0" fontId="15" fillId="2" borderId="10" xfId="4" applyFont="1" applyFill="1" applyBorder="1" applyAlignment="1">
      <alignment horizontal="center" wrapText="1"/>
    </xf>
    <xf numFmtId="3" fontId="15" fillId="2" borderId="21" xfId="4" applyNumberFormat="1" applyFont="1" applyFill="1" applyBorder="1" applyAlignment="1">
      <alignment horizontal="right" wrapText="1"/>
    </xf>
    <xf numFmtId="3" fontId="15" fillId="2" borderId="23" xfId="4" applyNumberFormat="1" applyFont="1" applyFill="1" applyBorder="1" applyAlignment="1">
      <alignment horizontal="right" wrapText="1"/>
    </xf>
    <xf numFmtId="0" fontId="14" fillId="0" borderId="24" xfId="2" applyFont="1" applyFill="1" applyBorder="1" applyAlignment="1">
      <alignment wrapText="1"/>
    </xf>
    <xf numFmtId="0" fontId="11" fillId="2" borderId="8" xfId="8" applyNumberFormat="1" applyFont="1" applyFill="1" applyBorder="1" applyAlignment="1">
      <alignment horizontal="center" wrapText="1"/>
    </xf>
    <xf numFmtId="0" fontId="11" fillId="2" borderId="9" xfId="8" applyNumberFormat="1" applyFont="1" applyFill="1" applyBorder="1" applyAlignment="1">
      <alignment horizontal="center" wrapText="1"/>
    </xf>
    <xf numFmtId="0" fontId="14" fillId="0" borderId="24" xfId="5" applyFont="1" applyFill="1" applyBorder="1" applyAlignment="1">
      <alignment wrapText="1"/>
    </xf>
    <xf numFmtId="166" fontId="14" fillId="0" borderId="15" xfId="6" applyNumberFormat="1" applyFont="1" applyFill="1" applyBorder="1" applyAlignment="1">
      <alignment horizontal="right" wrapText="1"/>
    </xf>
    <xf numFmtId="3" fontId="11" fillId="2" borderId="8" xfId="4" applyNumberFormat="1" applyFont="1" applyFill="1" applyBorder="1" applyAlignment="1">
      <alignment horizontal="center" wrapText="1"/>
    </xf>
    <xf numFmtId="166" fontId="11" fillId="2" borderId="8" xfId="4" applyNumberFormat="1" applyFont="1" applyFill="1" applyBorder="1" applyAlignment="1">
      <alignment horizontal="center" wrapText="1"/>
    </xf>
    <xf numFmtId="3" fontId="11" fillId="2" borderId="9" xfId="4" applyNumberFormat="1" applyFont="1" applyFill="1" applyBorder="1" applyAlignment="1">
      <alignment horizontal="center" wrapText="1"/>
    </xf>
    <xf numFmtId="0" fontId="14" fillId="0" borderId="1" xfId="10" applyFont="1" applyFill="1" applyBorder="1" applyAlignment="1"/>
    <xf numFmtId="0" fontId="14" fillId="0" borderId="24" xfId="10" applyFont="1" applyFill="1" applyBorder="1" applyAlignment="1"/>
    <xf numFmtId="0" fontId="11" fillId="2" borderId="7" xfId="10" applyFont="1" applyFill="1" applyBorder="1" applyAlignment="1">
      <alignment horizontal="center" wrapText="1"/>
    </xf>
    <xf numFmtId="168" fontId="11" fillId="2" borderId="8" xfId="10" applyNumberFormat="1" applyFont="1" applyFill="1" applyBorder="1" applyAlignment="1">
      <alignment horizontal="center" wrapText="1"/>
    </xf>
    <xf numFmtId="168" fontId="11" fillId="2" borderId="9" xfId="10" applyNumberFormat="1" applyFont="1" applyFill="1" applyBorder="1" applyAlignment="1">
      <alignment horizontal="center" wrapText="1"/>
    </xf>
    <xf numFmtId="0" fontId="14" fillId="0" borderId="11" xfId="10" applyFont="1" applyFill="1" applyBorder="1" applyAlignment="1"/>
    <xf numFmtId="0" fontId="11" fillId="2" borderId="8" xfId="10" applyFont="1" applyFill="1" applyBorder="1" applyAlignment="1">
      <alignment horizontal="center" wrapText="1"/>
    </xf>
    <xf numFmtId="0" fontId="11" fillId="2" borderId="9" xfId="10" applyFont="1" applyFill="1" applyBorder="1" applyAlignment="1">
      <alignment horizontal="center" wrapText="1"/>
    </xf>
    <xf numFmtId="9" fontId="15" fillId="2" borderId="9" xfId="6" applyFont="1" applyFill="1" applyBorder="1" applyAlignment="1">
      <alignment wrapText="1"/>
    </xf>
    <xf numFmtId="0" fontId="11" fillId="2" borderId="7" xfId="10" applyFont="1" applyFill="1" applyBorder="1" applyAlignment="1">
      <alignment horizontal="center"/>
    </xf>
    <xf numFmtId="0" fontId="11" fillId="2" borderId="8" xfId="10" applyNumberFormat="1" applyFont="1" applyFill="1" applyBorder="1" applyAlignment="1">
      <alignment horizontal="center"/>
    </xf>
    <xf numFmtId="0" fontId="11" fillId="2" borderId="9" xfId="10" applyNumberFormat="1" applyFont="1" applyFill="1" applyBorder="1" applyAlignment="1">
      <alignment horizontal="center"/>
    </xf>
    <xf numFmtId="0" fontId="15" fillId="2" borderId="7" xfId="10" applyFont="1" applyFill="1" applyBorder="1" applyAlignment="1">
      <alignment horizontal="center"/>
    </xf>
    <xf numFmtId="9" fontId="14" fillId="0" borderId="25" xfId="6" applyFont="1" applyFill="1" applyBorder="1" applyAlignment="1"/>
    <xf numFmtId="9" fontId="14" fillId="0" borderId="16" xfId="6" applyFont="1" applyFill="1" applyBorder="1" applyAlignment="1"/>
    <xf numFmtId="0" fontId="9" fillId="0" borderId="10" xfId="7" applyFont="1" applyBorder="1" applyAlignment="1"/>
    <xf numFmtId="168" fontId="10" fillId="0" borderId="22" xfId="7" applyNumberFormat="1" applyFont="1" applyBorder="1" applyAlignment="1"/>
    <xf numFmtId="168" fontId="10" fillId="0" borderId="23" xfId="7" applyNumberFormat="1" applyFont="1" applyBorder="1" applyAlignment="1"/>
    <xf numFmtId="0" fontId="9" fillId="0" borderId="26" xfId="7" applyFont="1" applyBorder="1"/>
    <xf numFmtId="0" fontId="10" fillId="0" borderId="0" xfId="7" applyFont="1" applyBorder="1"/>
    <xf numFmtId="3" fontId="10" fillId="0" borderId="0" xfId="7" applyNumberFormat="1" applyFont="1" applyBorder="1"/>
    <xf numFmtId="166" fontId="10" fillId="0" borderId="27" xfId="7" applyNumberFormat="1" applyFont="1" applyBorder="1"/>
    <xf numFmtId="0" fontId="14" fillId="0" borderId="24" xfId="11" applyFont="1" applyFill="1" applyBorder="1" applyAlignment="1">
      <alignment wrapText="1"/>
    </xf>
    <xf numFmtId="0" fontId="11" fillId="2" borderId="7" xfId="11" applyFont="1" applyFill="1" applyBorder="1" applyAlignment="1">
      <alignment horizontal="center" wrapText="1"/>
    </xf>
    <xf numFmtId="37" fontId="11" fillId="2" borderId="8" xfId="11" applyNumberFormat="1" applyFont="1" applyFill="1" applyBorder="1" applyAlignment="1">
      <alignment horizontal="center" wrapText="1"/>
    </xf>
    <xf numFmtId="37" fontId="11" fillId="2" borderId="9" xfId="11" applyNumberFormat="1" applyFont="1" applyFill="1" applyBorder="1" applyAlignment="1">
      <alignment horizontal="center" wrapText="1"/>
    </xf>
    <xf numFmtId="0" fontId="14" fillId="0" borderId="11" xfId="11" applyFont="1" applyFill="1" applyBorder="1" applyAlignment="1">
      <alignment wrapText="1"/>
    </xf>
    <xf numFmtId="0" fontId="15" fillId="2" borderId="7" xfId="11" applyFont="1" applyFill="1" applyBorder="1" applyAlignment="1">
      <alignment horizontal="center" wrapText="1"/>
    </xf>
    <xf numFmtId="0" fontId="14" fillId="0" borderId="1" xfId="12" applyFont="1" applyFill="1" applyBorder="1" applyAlignment="1">
      <alignment wrapText="1"/>
    </xf>
    <xf numFmtId="0" fontId="14" fillId="0" borderId="24" xfId="12" applyFont="1" applyFill="1" applyBorder="1" applyAlignment="1">
      <alignment wrapText="1"/>
    </xf>
    <xf numFmtId="0" fontId="11" fillId="2" borderId="7" xfId="12" applyFont="1" applyFill="1" applyBorder="1" applyAlignment="1">
      <alignment horizontal="center" wrapText="1"/>
    </xf>
    <xf numFmtId="0" fontId="11" fillId="2" borderId="8" xfId="12" applyFont="1" applyFill="1" applyBorder="1" applyAlignment="1">
      <alignment horizontal="center" wrapText="1"/>
    </xf>
    <xf numFmtId="166" fontId="11" fillId="2" borderId="9" xfId="12" applyNumberFormat="1" applyFont="1" applyFill="1" applyBorder="1" applyAlignment="1">
      <alignment horizontal="center" wrapText="1"/>
    </xf>
    <xf numFmtId="0" fontId="14" fillId="0" borderId="11" xfId="12" applyFont="1" applyFill="1" applyBorder="1" applyAlignment="1">
      <alignment wrapText="1"/>
    </xf>
    <xf numFmtId="0" fontId="15" fillId="2" borderId="7" xfId="12" applyFont="1" applyFill="1" applyBorder="1" applyAlignment="1">
      <alignment horizontal="center"/>
    </xf>
    <xf numFmtId="166" fontId="15" fillId="2" borderId="9" xfId="12" applyNumberFormat="1" applyFont="1" applyFill="1" applyBorder="1" applyAlignment="1">
      <alignment horizontal="right"/>
    </xf>
    <xf numFmtId="0" fontId="15" fillId="0" borderId="1" xfId="12" applyFont="1" applyFill="1" applyBorder="1" applyAlignment="1">
      <alignment horizontal="center" wrapText="1"/>
    </xf>
    <xf numFmtId="0" fontId="15" fillId="0" borderId="4" xfId="12" applyFont="1" applyFill="1" applyBorder="1" applyAlignment="1">
      <alignment horizontal="center" wrapText="1"/>
    </xf>
    <xf numFmtId="0" fontId="15" fillId="0" borderId="24" xfId="12" applyFont="1" applyFill="1" applyBorder="1" applyAlignment="1">
      <alignment horizontal="center" wrapText="1"/>
    </xf>
    <xf numFmtId="9" fontId="14" fillId="0" borderId="3" xfId="6" applyFont="1" applyFill="1" applyBorder="1" applyAlignment="1">
      <alignment horizontal="center" wrapText="1"/>
    </xf>
    <xf numFmtId="9" fontId="14" fillId="0" borderId="25" xfId="6" applyFont="1" applyFill="1" applyBorder="1" applyAlignment="1">
      <alignment horizontal="center" wrapText="1"/>
    </xf>
    <xf numFmtId="9" fontId="14" fillId="0" borderId="16" xfId="6" applyFont="1" applyFill="1" applyBorder="1" applyAlignment="1">
      <alignment horizontal="center" wrapText="1"/>
    </xf>
    <xf numFmtId="0" fontId="15" fillId="2" borderId="7" xfId="4" applyFont="1" applyFill="1" applyBorder="1" applyAlignment="1">
      <alignment horizontal="center" wrapText="1"/>
    </xf>
    <xf numFmtId="9" fontId="15" fillId="2" borderId="9" xfId="6" applyFont="1" applyFill="1" applyBorder="1" applyAlignment="1">
      <alignment horizontal="center" wrapText="1"/>
    </xf>
    <xf numFmtId="3" fontId="14" fillId="0" borderId="15" xfId="10" applyNumberFormat="1" applyFont="1" applyFill="1" applyBorder="1" applyAlignment="1">
      <alignment horizontal="right"/>
    </xf>
    <xf numFmtId="3" fontId="14" fillId="0" borderId="12" xfId="10" applyNumberFormat="1" applyFont="1" applyFill="1" applyBorder="1" applyAlignment="1"/>
    <xf numFmtId="3" fontId="15" fillId="2" borderId="8" xfId="1" applyNumberFormat="1" applyFont="1" applyFill="1" applyBorder="1" applyAlignment="1">
      <alignment wrapText="1"/>
    </xf>
    <xf numFmtId="3" fontId="14" fillId="0" borderId="15" xfId="1" applyNumberFormat="1" applyFont="1" applyFill="1" applyBorder="1" applyAlignment="1">
      <alignment horizontal="right"/>
    </xf>
    <xf numFmtId="3" fontId="14" fillId="0" borderId="2" xfId="1" applyNumberFormat="1" applyFont="1" applyFill="1" applyBorder="1" applyAlignment="1">
      <alignment horizontal="right"/>
    </xf>
    <xf numFmtId="3" fontId="14" fillId="0" borderId="12" xfId="1" applyNumberFormat="1" applyFont="1" applyFill="1" applyBorder="1" applyAlignment="1">
      <alignment horizontal="right"/>
    </xf>
    <xf numFmtId="3" fontId="15" fillId="2" borderId="8" xfId="10" applyNumberFormat="1" applyFont="1" applyFill="1" applyBorder="1" applyAlignment="1">
      <alignment horizontal="right" wrapText="1"/>
    </xf>
    <xf numFmtId="3" fontId="14" fillId="0" borderId="15" xfId="1" applyNumberFormat="1" applyFont="1" applyFill="1" applyBorder="1" applyAlignment="1">
      <alignment horizontal="right" wrapText="1"/>
    </xf>
    <xf numFmtId="3" fontId="14" fillId="0" borderId="2" xfId="1" applyNumberFormat="1" applyFont="1" applyFill="1" applyBorder="1" applyAlignment="1">
      <alignment horizontal="right" wrapText="1"/>
    </xf>
    <xf numFmtId="3" fontId="14" fillId="0" borderId="12" xfId="1" applyNumberFormat="1" applyFont="1" applyFill="1" applyBorder="1" applyAlignment="1">
      <alignment horizontal="right" wrapText="1"/>
    </xf>
    <xf numFmtId="3" fontId="14" fillId="0" borderId="15" xfId="1" applyNumberFormat="1" applyFont="1" applyFill="1" applyBorder="1" applyAlignment="1">
      <alignment wrapText="1"/>
    </xf>
    <xf numFmtId="3" fontId="7" fillId="0" borderId="25" xfId="1" applyNumberFormat="1" applyFont="1" applyBorder="1" applyAlignment="1"/>
    <xf numFmtId="3" fontId="14" fillId="0" borderId="2" xfId="1" applyNumberFormat="1" applyFont="1" applyFill="1" applyBorder="1" applyAlignment="1">
      <alignment wrapText="1"/>
    </xf>
    <xf numFmtId="3" fontId="7" fillId="0" borderId="3" xfId="1" applyNumberFormat="1" applyFont="1" applyBorder="1" applyAlignment="1"/>
    <xf numFmtId="3" fontId="14" fillId="0" borderId="12" xfId="1" applyNumberFormat="1" applyFont="1" applyFill="1" applyBorder="1" applyAlignment="1">
      <alignment wrapText="1"/>
    </xf>
    <xf numFmtId="3" fontId="7" fillId="0" borderId="16" xfId="1" applyNumberFormat="1" applyFont="1" applyBorder="1" applyAlignment="1"/>
    <xf numFmtId="3" fontId="15" fillId="2" borderId="21" xfId="1" applyNumberFormat="1" applyFont="1" applyFill="1" applyBorder="1" applyAlignment="1">
      <alignment wrapText="1"/>
    </xf>
    <xf numFmtId="3" fontId="15" fillId="2" borderId="23" xfId="1" applyNumberFormat="1" applyFont="1" applyFill="1" applyBorder="1" applyAlignment="1">
      <alignment wrapText="1"/>
    </xf>
    <xf numFmtId="3" fontId="14" fillId="0" borderId="15" xfId="2" applyNumberFormat="1" applyFont="1" applyFill="1" applyBorder="1" applyAlignment="1">
      <alignment horizontal="right" wrapText="1"/>
    </xf>
    <xf numFmtId="3" fontId="14" fillId="0" borderId="25" xfId="2" applyNumberFormat="1" applyFont="1" applyFill="1" applyBorder="1" applyAlignment="1">
      <alignment horizontal="right" wrapText="1"/>
    </xf>
    <xf numFmtId="3" fontId="14" fillId="0" borderId="2" xfId="2" applyNumberFormat="1" applyFont="1" applyFill="1" applyBorder="1" applyAlignment="1">
      <alignment horizontal="right" wrapText="1"/>
    </xf>
    <xf numFmtId="3" fontId="14" fillId="0" borderId="3" xfId="2" applyNumberFormat="1" applyFont="1" applyFill="1" applyBorder="1" applyAlignment="1">
      <alignment horizontal="right" wrapText="1"/>
    </xf>
    <xf numFmtId="3" fontId="14" fillId="0" borderId="12" xfId="2" applyNumberFormat="1" applyFont="1" applyFill="1" applyBorder="1" applyAlignment="1">
      <alignment horizontal="right" wrapText="1"/>
    </xf>
    <xf numFmtId="3" fontId="14" fillId="0" borderId="16" xfId="2" applyNumberFormat="1" applyFont="1" applyFill="1" applyBorder="1" applyAlignment="1">
      <alignment horizontal="right" wrapText="1"/>
    </xf>
    <xf numFmtId="3" fontId="15" fillId="2" borderId="22" xfId="4" applyNumberFormat="1" applyFont="1" applyFill="1" applyBorder="1" applyAlignment="1">
      <alignment horizontal="right" wrapText="1"/>
    </xf>
    <xf numFmtId="3" fontId="15" fillId="2" borderId="8" xfId="1" applyNumberFormat="1" applyFont="1" applyFill="1" applyBorder="1" applyAlignment="1">
      <alignment horizontal="right" wrapText="1"/>
    </xf>
    <xf numFmtId="3" fontId="14" fillId="0" borderId="25" xfId="1" applyNumberFormat="1" applyFont="1" applyFill="1" applyBorder="1" applyAlignment="1">
      <alignment horizontal="right" wrapText="1"/>
    </xf>
    <xf numFmtId="3" fontId="14" fillId="0" borderId="3" xfId="1" applyNumberFormat="1" applyFont="1" applyFill="1" applyBorder="1" applyAlignment="1">
      <alignment horizontal="right" wrapText="1"/>
    </xf>
    <xf numFmtId="3" fontId="14" fillId="0" borderId="16" xfId="1" applyNumberFormat="1" applyFont="1" applyFill="1" applyBorder="1" applyAlignment="1">
      <alignment horizontal="right" wrapText="1"/>
    </xf>
    <xf numFmtId="3" fontId="3" fillId="0" borderId="25" xfId="0" applyNumberFormat="1" applyFont="1" applyBorder="1" applyAlignment="1"/>
    <xf numFmtId="3" fontId="15" fillId="2" borderId="8" xfId="1" applyNumberFormat="1" applyFont="1" applyFill="1" applyBorder="1" applyAlignment="1"/>
    <xf numFmtId="3" fontId="15" fillId="2" borderId="9" xfId="1" applyNumberFormat="1" applyFont="1" applyFill="1" applyBorder="1" applyAlignment="1"/>
    <xf numFmtId="3" fontId="14" fillId="0" borderId="25" xfId="1" applyNumberFormat="1" applyFont="1" applyFill="1" applyBorder="1" applyAlignment="1">
      <alignment wrapText="1"/>
    </xf>
    <xf numFmtId="3" fontId="15" fillId="2" borderId="5" xfId="1" applyNumberFormat="1" applyFont="1" applyFill="1" applyBorder="1" applyAlignment="1"/>
    <xf numFmtId="3" fontId="15" fillId="2" borderId="6" xfId="1" applyNumberFormat="1" applyFont="1" applyFill="1" applyBorder="1" applyAlignment="1"/>
    <xf numFmtId="3" fontId="15" fillId="2" borderId="9" xfId="1" applyNumberFormat="1" applyFont="1" applyFill="1" applyBorder="1" applyAlignment="1">
      <alignment horizontal="right" wrapText="1"/>
    </xf>
    <xf numFmtId="3" fontId="15" fillId="2" borderId="8" xfId="4" applyNumberFormat="1" applyFont="1" applyFill="1" applyBorder="1" applyAlignment="1">
      <alignment wrapText="1"/>
    </xf>
    <xf numFmtId="0" fontId="19" fillId="0" borderId="0" xfId="3" quotePrefix="1" applyFont="1" applyFill="1" applyBorder="1" applyAlignment="1">
      <alignment wrapText="1"/>
    </xf>
    <xf numFmtId="0" fontId="20" fillId="0" borderId="0" xfId="7" applyFont="1"/>
    <xf numFmtId="9" fontId="21" fillId="2" borderId="18" xfId="6" applyFont="1" applyFill="1" applyBorder="1" applyAlignment="1">
      <alignment horizontal="right" wrapText="1"/>
    </xf>
    <xf numFmtId="9" fontId="22" fillId="2" borderId="20" xfId="6" applyFont="1" applyFill="1" applyBorder="1" applyAlignment="1">
      <alignment horizontal="right" wrapText="1"/>
    </xf>
    <xf numFmtId="9" fontId="21" fillId="2" borderId="19" xfId="6" applyFont="1" applyFill="1" applyBorder="1" applyAlignment="1">
      <alignment horizontal="right" wrapText="1"/>
    </xf>
    <xf numFmtId="9" fontId="22" fillId="2" borderId="20" xfId="4" applyNumberFormat="1" applyFont="1" applyFill="1" applyBorder="1" applyAlignment="1">
      <alignment horizontal="right" wrapText="1"/>
    </xf>
    <xf numFmtId="0" fontId="15" fillId="2" borderId="13" xfId="4" applyFont="1" applyFill="1" applyBorder="1" applyAlignment="1">
      <alignment horizontal="center" wrapText="1"/>
    </xf>
    <xf numFmtId="3" fontId="15" fillId="2" borderId="9" xfId="10" applyNumberFormat="1" applyFont="1" applyFill="1" applyBorder="1" applyAlignment="1">
      <alignment horizontal="right" wrapText="1"/>
    </xf>
    <xf numFmtId="3" fontId="19" fillId="0" borderId="0" xfId="3" quotePrefix="1" applyNumberFormat="1" applyFont="1" applyFill="1" applyBorder="1" applyAlignment="1">
      <alignment wrapText="1"/>
    </xf>
    <xf numFmtId="3" fontId="23" fillId="0" borderId="0" xfId="0" applyNumberFormat="1" applyFont="1" applyBorder="1" applyAlignment="1"/>
    <xf numFmtId="0" fontId="24" fillId="0" borderId="0" xfId="0" applyFont="1" applyBorder="1"/>
    <xf numFmtId="9" fontId="0" fillId="0" borderId="0" xfId="6" applyFont="1"/>
    <xf numFmtId="9" fontId="14" fillId="0" borderId="25" xfId="6" applyNumberFormat="1" applyFont="1" applyFill="1" applyBorder="1" applyAlignment="1">
      <alignment horizontal="right" wrapText="1"/>
    </xf>
    <xf numFmtId="9" fontId="14" fillId="0" borderId="16" xfId="6" applyNumberFormat="1" applyFont="1" applyFill="1" applyBorder="1" applyAlignment="1">
      <alignment horizontal="right" wrapText="1"/>
    </xf>
    <xf numFmtId="165" fontId="14" fillId="0" borderId="2" xfId="1" applyNumberFormat="1" applyFont="1" applyFill="1" applyBorder="1" applyAlignment="1">
      <alignment horizontal="left" wrapText="1"/>
    </xf>
    <xf numFmtId="166" fontId="15" fillId="2" borderId="3" xfId="6" applyNumberFormat="1" applyFont="1" applyFill="1" applyBorder="1" applyAlignment="1">
      <alignment horizontal="center" wrapText="1"/>
    </xf>
    <xf numFmtId="165" fontId="14" fillId="0" borderId="5" xfId="1" applyNumberFormat="1" applyFont="1" applyFill="1" applyBorder="1" applyAlignment="1">
      <alignment horizontal="left" wrapText="1"/>
    </xf>
    <xf numFmtId="166" fontId="15" fillId="2" borderId="6" xfId="6" applyNumberFormat="1" applyFont="1" applyFill="1" applyBorder="1" applyAlignment="1">
      <alignment horizontal="center" wrapText="1"/>
    </xf>
    <xf numFmtId="165" fontId="14" fillId="0" borderId="1" xfId="1" applyNumberFormat="1" applyFont="1" applyFill="1" applyBorder="1" applyAlignment="1">
      <alignment horizontal="right" wrapText="1"/>
    </xf>
    <xf numFmtId="165" fontId="14" fillId="0" borderId="4" xfId="1" applyNumberFormat="1" applyFont="1" applyFill="1" applyBorder="1" applyAlignment="1">
      <alignment horizontal="right" wrapText="1"/>
    </xf>
    <xf numFmtId="165" fontId="14" fillId="0" borderId="24" xfId="1" applyNumberFormat="1" applyFont="1" applyFill="1" applyBorder="1" applyAlignment="1">
      <alignment horizontal="right" wrapText="1"/>
    </xf>
    <xf numFmtId="165" fontId="14" fillId="0" borderId="15" xfId="1" applyNumberFormat="1" applyFont="1" applyFill="1" applyBorder="1" applyAlignment="1">
      <alignment horizontal="left" wrapText="1"/>
    </xf>
    <xf numFmtId="166" fontId="15" fillId="2" borderId="25" xfId="6" applyNumberFormat="1" applyFont="1" applyFill="1" applyBorder="1" applyAlignment="1">
      <alignment horizontal="center" wrapText="1"/>
    </xf>
    <xf numFmtId="0" fontId="25" fillId="0" borderId="0" xfId="0" applyFont="1"/>
    <xf numFmtId="166" fontId="14" fillId="0" borderId="25" xfId="6" applyNumberFormat="1" applyFont="1" applyFill="1" applyBorder="1" applyAlignment="1">
      <alignment horizontal="right" wrapText="1"/>
    </xf>
    <xf numFmtId="166" fontId="14" fillId="0" borderId="3" xfId="6" applyNumberFormat="1" applyFont="1" applyFill="1" applyBorder="1" applyAlignment="1">
      <alignment horizontal="right" wrapText="1"/>
    </xf>
    <xf numFmtId="166" fontId="14" fillId="0" borderId="16" xfId="6" applyNumberFormat="1" applyFont="1" applyFill="1" applyBorder="1" applyAlignment="1">
      <alignment horizontal="right" wrapText="1"/>
    </xf>
    <xf numFmtId="166" fontId="0" fillId="0" borderId="0" xfId="6" applyNumberFormat="1" applyFont="1"/>
    <xf numFmtId="0" fontId="15" fillId="2" borderId="7" xfId="12" applyFont="1" applyFill="1" applyBorder="1" applyAlignment="1">
      <alignment horizontal="center" wrapText="1"/>
    </xf>
    <xf numFmtId="0" fontId="15" fillId="2" borderId="8" xfId="12" applyFont="1" applyFill="1" applyBorder="1" applyAlignment="1">
      <alignment horizontal="center" wrapText="1"/>
    </xf>
    <xf numFmtId="0" fontId="15" fillId="2" borderId="28" xfId="12" applyFont="1" applyFill="1" applyBorder="1" applyAlignment="1">
      <alignment horizontal="center" wrapText="1"/>
    </xf>
    <xf numFmtId="0" fontId="15" fillId="2" borderId="9" xfId="12" applyFont="1" applyFill="1" applyBorder="1" applyAlignment="1">
      <alignment horizontal="center" wrapText="1"/>
    </xf>
    <xf numFmtId="0" fontId="2" fillId="0" borderId="15" xfId="0" applyFont="1" applyBorder="1"/>
    <xf numFmtId="0" fontId="2" fillId="0" borderId="14" xfId="0" applyFont="1" applyBorder="1"/>
    <xf numFmtId="165" fontId="2" fillId="0" borderId="2" xfId="1" applyNumberFormat="1" applyFont="1" applyBorder="1"/>
    <xf numFmtId="165" fontId="2" fillId="0" borderId="29" xfId="1" applyNumberFormat="1" applyFont="1" applyBorder="1"/>
    <xf numFmtId="165" fontId="2" fillId="0" borderId="5" xfId="1" applyNumberFormat="1" applyFont="1" applyBorder="1"/>
    <xf numFmtId="165" fontId="2" fillId="0" borderId="30" xfId="1" applyNumberFormat="1" applyFont="1" applyBorder="1"/>
    <xf numFmtId="0" fontId="15" fillId="2" borderId="2" xfId="4" applyFont="1" applyFill="1" applyBorder="1" applyAlignment="1">
      <alignment horizontal="center" wrapText="1"/>
    </xf>
    <xf numFmtId="167" fontId="15" fillId="2" borderId="2" xfId="1" applyNumberFormat="1" applyFont="1" applyFill="1" applyBorder="1" applyAlignment="1">
      <alignment horizontal="center" wrapText="1"/>
    </xf>
    <xf numFmtId="0" fontId="15" fillId="2" borderId="0" xfId="4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5" fontId="2" fillId="0" borderId="2" xfId="1" applyNumberFormat="1" applyFont="1" applyFill="1" applyBorder="1" applyAlignment="1">
      <alignment wrapText="1"/>
    </xf>
    <xf numFmtId="165" fontId="7" fillId="3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wrapText="1"/>
    </xf>
    <xf numFmtId="165" fontId="2" fillId="0" borderId="2" xfId="1" applyNumberFormat="1" applyFont="1" applyBorder="1" applyAlignment="1">
      <alignment wrapText="1"/>
    </xf>
    <xf numFmtId="0" fontId="2" fillId="0" borderId="0" xfId="0" applyFont="1" applyFill="1" applyBorder="1"/>
    <xf numFmtId="0" fontId="7" fillId="0" borderId="0" xfId="0" applyFont="1"/>
    <xf numFmtId="0" fontId="2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165" fontId="7" fillId="3" borderId="2" xfId="1" applyNumberFormat="1" applyFont="1" applyFill="1" applyBorder="1" applyAlignment="1">
      <alignment wrapText="1"/>
    </xf>
    <xf numFmtId="0" fontId="7" fillId="0" borderId="0" xfId="0" applyFont="1" applyBorder="1"/>
    <xf numFmtId="0" fontId="2" fillId="0" borderId="0" xfId="0" applyFont="1" applyAlignment="1">
      <alignment horizontal="center"/>
    </xf>
    <xf numFmtId="0" fontId="9" fillId="0" borderId="0" xfId="7" applyFont="1" applyAlignment="1">
      <alignment horizontal="center"/>
    </xf>
    <xf numFmtId="0" fontId="1" fillId="0" borderId="2" xfId="0" applyFont="1" applyBorder="1" applyAlignment="1">
      <alignment wrapText="1"/>
    </xf>
  </cellXfs>
  <cellStyles count="15">
    <cellStyle name="Comma" xfId="1" builtinId="3"/>
    <cellStyle name="Normal" xfId="0" builtinId="0"/>
    <cellStyle name="Normal 2" xfId="13"/>
    <cellStyle name="Normal 3" xfId="7"/>
    <cellStyle name="Normal 4" xfId="9"/>
    <cellStyle name="Normal_Circ - Paid or Ctrld 2" xfId="11"/>
    <cellStyle name="Normal_Editions and Circ by Prov" xfId="5"/>
    <cellStyle name="Normal_Ownership - by province 2" xfId="10"/>
    <cellStyle name="Normal_Sheet1" xfId="2"/>
    <cellStyle name="Normal_Sheet6" xfId="3"/>
    <cellStyle name="Normal_Sheet7" xfId="4"/>
    <cellStyle name="Normal_Sheet7 2" xfId="8"/>
    <cellStyle name="Normal_Tabloid Broadsheet 2" xfId="12"/>
    <cellStyle name="Percent" xfId="6" builtinId="5"/>
    <cellStyle name="Percent 2" xfId="14"/>
  </cellStyles>
  <dxfs count="5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9" formatCode="m/d/yyyy"/>
      <alignment horizontal="general" vertical="bottom" textRotation="0" wrapText="1" indent="0" justifyLastLine="0" shrinkToFit="0" readingOrder="0"/>
    </dxf>
    <dxf>
      <numFmt numFmtId="16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AED246"/>
      <color rgb="FF3244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lly/Documents/A%20-%20Newspapers%20Canada/Snapshot/2014/Snapshot%202014%20DRAFT%200723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Editions by prov"/>
      <sheetName val="# Titles by prov"/>
      <sheetName val="Ed&amp;Circ - Smallest and Largest"/>
      <sheetName val="Edn and Circ by Prov"/>
      <sheetName val="Ownership - Titles by Prov"/>
      <sheetName val="Ownership - Circ by Prov"/>
      <sheetName val="Ownership - Edn and Circ"/>
      <sheetName val="Circ - Paid or Controlled"/>
      <sheetName val="Format - Tabloid or Broadsheet"/>
      <sheetName val="Count of Websites by Prov"/>
      <sheetName val="RAW - Editions and Circ"/>
      <sheetName val="RAW - Owners - Groups"/>
      <sheetName val="RAW Owners - Groups by prov"/>
      <sheetName val="RAW Owners -Groups Circ By Prov"/>
      <sheetName val="RAW - Owners Groups - Edn&amp;Circ"/>
      <sheetName val="RAW Websites"/>
      <sheetName val="RAW Circ and Owner"/>
      <sheetName val="Snapshot 2014 DRAFT 0723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id="1" name="Table6" displayName="Table6" ref="A2:X1148" totalsRowCount="1" headerRowDxfId="49" dataDxfId="48">
  <autoFilter ref="A2:X1147"/>
  <tableColumns count="24">
    <tableColumn id="1" name="Newspaper" dataDxfId="47" totalsRowDxfId="46"/>
    <tableColumn id="2" name="PROV" dataDxfId="45" totalsRowDxfId="44"/>
    <tableColumn id="3" name="Market" dataDxfId="43" totalsRowDxfId="42"/>
    <tableColumn id="4" name="Owner" dataDxfId="41" totalsRowDxfId="40"/>
    <tableColumn id="5" name="CCNA ID" dataDxfId="39" totalsRowDxfId="38"/>
    <tableColumn id="6" name="CCNA Membership Type" dataDxfId="37" totalsRowDxfId="36"/>
    <tableColumn id="7" name="Publication Language" dataDxfId="35" totalsRowDxfId="34"/>
    <tableColumn id="8" name="Owner Type" dataDxfId="33" totalsRowDxfId="32"/>
    <tableColumn id="9" name="Publication Type" dataDxfId="31" totalsRowDxfId="30"/>
    <tableColumn id="10" name="Publisher Fname" dataDxfId="29" totalsRowDxfId="28"/>
    <tableColumn id="11" name="Publisher Lname" dataDxfId="27" totalsRowDxfId="26"/>
    <tableColumn id="12" name="Title" dataDxfId="25" totalsRowDxfId="24"/>
    <tableColumn id="13" name="Telephone" dataDxfId="23" totalsRowDxfId="22"/>
    <tableColumn id="14" name="Email" dataDxfId="21" totalsRowDxfId="20"/>
    <tableColumn id="15" name="Web site" dataDxfId="19" totalsRowDxfId="18"/>
    <tableColumn id="16" name="Format (T/B)" dataDxfId="17" totalsRowDxfId="16"/>
    <tableColumn id="17" name="EDITION" dataDxfId="15" totalsRowDxfId="14"/>
    <tableColumn id="18" name="Paid Circulation" dataDxfId="13" totalsRowDxfId="12"/>
    <tableColumn id="19" name="Controlled Circulation" dataDxfId="11" totalsRowDxfId="10"/>
    <tableColumn id="20" name="Total Circulation" totalsRowFunction="sum" dataDxfId="9" totalsRowDxfId="8"/>
    <tableColumn id="21" name="AUDIT BASIS" dataDxfId="7" totalsRowDxfId="6"/>
    <tableColumn id="22" name="Audit End Date" dataDxfId="5" totalsRowDxfId="4"/>
    <tableColumn id="23" name="Edition of Record" dataDxfId="3" totalsRowDxfId="2"/>
    <tableColumn id="24" name="Frequency of This Edition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9.42578125" style="4" customWidth="1"/>
    <col min="2" max="2" width="10.85546875" style="4" customWidth="1"/>
    <col min="3" max="3" width="11.42578125" style="5" bestFit="1" customWidth="1"/>
    <col min="4" max="4" width="11.28515625" style="5" bestFit="1" customWidth="1"/>
    <col min="5" max="5" width="12.42578125" style="5" bestFit="1" customWidth="1"/>
    <col min="6" max="6" width="12.42578125" style="5" customWidth="1"/>
    <col min="7" max="7" width="12" style="5" customWidth="1"/>
    <col min="8" max="8" width="10.7109375" style="5" customWidth="1"/>
    <col min="9" max="9" width="11.7109375" style="4" bestFit="1" customWidth="1"/>
    <col min="10" max="10" width="14" style="4" customWidth="1"/>
    <col min="11" max="11" width="12.5703125" style="4" customWidth="1"/>
    <col min="12" max="16384" width="9.140625" style="4"/>
  </cols>
  <sheetData>
    <row r="1" spans="1:11" s="2" customFormat="1" ht="24" thickBot="1" x14ac:dyDescent="0.4">
      <c r="A1" s="205" t="s">
        <v>5801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s="3" customFormat="1" ht="42.75" customHeight="1" thickBot="1" x14ac:dyDescent="0.25">
      <c r="A2" s="41" t="s">
        <v>5816</v>
      </c>
      <c r="B2" s="43" t="s">
        <v>13</v>
      </c>
      <c r="C2" s="43" t="s">
        <v>14</v>
      </c>
      <c r="D2" s="61" t="s">
        <v>15</v>
      </c>
      <c r="E2" s="61" t="s">
        <v>16</v>
      </c>
      <c r="F2" s="61" t="s">
        <v>5812</v>
      </c>
      <c r="G2" s="62" t="s">
        <v>5811</v>
      </c>
      <c r="H2" s="61" t="s">
        <v>5810</v>
      </c>
      <c r="I2" s="61" t="s">
        <v>5809</v>
      </c>
      <c r="J2" s="61" t="s">
        <v>5815</v>
      </c>
      <c r="K2" s="63" t="s">
        <v>39</v>
      </c>
    </row>
    <row r="3" spans="1:11" ht="15" x14ac:dyDescent="0.25">
      <c r="A3" s="59" t="s">
        <v>0</v>
      </c>
      <c r="B3" s="115">
        <v>127</v>
      </c>
      <c r="C3" s="115">
        <v>169</v>
      </c>
      <c r="D3" s="115">
        <v>53539</v>
      </c>
      <c r="E3" s="115">
        <v>3009227</v>
      </c>
      <c r="F3" s="115">
        <f>SUM(D3:E3)</f>
        <v>3062766</v>
      </c>
      <c r="G3" s="60">
        <f t="shared" ref="G3:G15" si="0">F3/$F$16</f>
        <v>0.15743538063797813</v>
      </c>
      <c r="H3" s="115">
        <f>F3/C3</f>
        <v>18122.875739644969</v>
      </c>
      <c r="I3" s="115">
        <v>10400</v>
      </c>
      <c r="J3" s="115">
        <v>352</v>
      </c>
      <c r="K3" s="134">
        <v>117700</v>
      </c>
    </row>
    <row r="4" spans="1:11" ht="15" x14ac:dyDescent="0.25">
      <c r="A4" s="23" t="s">
        <v>1</v>
      </c>
      <c r="B4" s="116">
        <v>127</v>
      </c>
      <c r="C4" s="116">
        <v>132</v>
      </c>
      <c r="D4" s="116">
        <v>91084</v>
      </c>
      <c r="E4" s="116">
        <v>916909</v>
      </c>
      <c r="F4" s="116">
        <f t="shared" ref="F4:F15" si="1">SUM(D4:E4)</f>
        <v>1007993</v>
      </c>
      <c r="G4" s="38">
        <f t="shared" si="0"/>
        <v>5.1813870741485801E-2</v>
      </c>
      <c r="H4" s="116">
        <f t="shared" ref="H4:H15" si="2">F4/C4</f>
        <v>7636.310606060606</v>
      </c>
      <c r="I4" s="116">
        <v>3876.5</v>
      </c>
      <c r="J4" s="116">
        <v>184</v>
      </c>
      <c r="K4" s="135">
        <v>119825</v>
      </c>
    </row>
    <row r="5" spans="1:11" ht="15" x14ac:dyDescent="0.25">
      <c r="A5" s="23" t="s">
        <v>2</v>
      </c>
      <c r="B5" s="116">
        <v>80</v>
      </c>
      <c r="C5" s="116">
        <v>81</v>
      </c>
      <c r="D5" s="116">
        <v>64726</v>
      </c>
      <c r="E5" s="116">
        <v>405261</v>
      </c>
      <c r="F5" s="116">
        <f t="shared" si="1"/>
        <v>469987</v>
      </c>
      <c r="G5" s="38">
        <f t="shared" si="0"/>
        <v>2.4158744820825827E-2</v>
      </c>
      <c r="H5" s="116">
        <f t="shared" si="2"/>
        <v>5802.308641975309</v>
      </c>
      <c r="I5" s="116">
        <v>1432</v>
      </c>
      <c r="J5" s="116">
        <v>273</v>
      </c>
      <c r="K5" s="135">
        <v>90312</v>
      </c>
    </row>
    <row r="6" spans="1:11" ht="15" x14ac:dyDescent="0.25">
      <c r="A6" s="23" t="s">
        <v>3</v>
      </c>
      <c r="B6" s="116">
        <v>55</v>
      </c>
      <c r="C6" s="116">
        <v>58</v>
      </c>
      <c r="D6" s="116">
        <v>44947</v>
      </c>
      <c r="E6" s="116">
        <v>392558</v>
      </c>
      <c r="F6" s="116">
        <f t="shared" si="1"/>
        <v>437505</v>
      </c>
      <c r="G6" s="38">
        <f t="shared" si="0"/>
        <v>2.2489072363353461E-2</v>
      </c>
      <c r="H6" s="116">
        <f t="shared" si="2"/>
        <v>7543.1896551724139</v>
      </c>
      <c r="I6" s="116">
        <v>3582</v>
      </c>
      <c r="J6" s="116">
        <v>515</v>
      </c>
      <c r="K6" s="135">
        <v>43749</v>
      </c>
    </row>
    <row r="7" spans="1:11" ht="15" x14ac:dyDescent="0.25">
      <c r="A7" s="23" t="s">
        <v>4</v>
      </c>
      <c r="B7" s="116">
        <v>390</v>
      </c>
      <c r="C7" s="116">
        <v>432</v>
      </c>
      <c r="D7" s="116">
        <v>265864</v>
      </c>
      <c r="E7" s="116">
        <v>8203356</v>
      </c>
      <c r="F7" s="116">
        <f t="shared" si="1"/>
        <v>8469220</v>
      </c>
      <c r="G7" s="38">
        <f t="shared" si="0"/>
        <v>0.43534337079841462</v>
      </c>
      <c r="H7" s="116">
        <f t="shared" si="2"/>
        <v>19604.675925925927</v>
      </c>
      <c r="I7" s="116">
        <v>10000</v>
      </c>
      <c r="J7" s="116">
        <v>201</v>
      </c>
      <c r="K7" s="135">
        <v>197547</v>
      </c>
    </row>
    <row r="8" spans="1:11" ht="15" x14ac:dyDescent="0.25">
      <c r="A8" s="23" t="s">
        <v>5</v>
      </c>
      <c r="B8" s="116">
        <v>184</v>
      </c>
      <c r="C8" s="116">
        <v>187</v>
      </c>
      <c r="D8" s="116">
        <v>96142</v>
      </c>
      <c r="E8" s="116">
        <v>4941210</v>
      </c>
      <c r="F8" s="116">
        <f t="shared" si="1"/>
        <v>5037352</v>
      </c>
      <c r="G8" s="38">
        <f t="shared" si="0"/>
        <v>0.25893503765141718</v>
      </c>
      <c r="H8" s="116">
        <f t="shared" si="2"/>
        <v>26937.711229946523</v>
      </c>
      <c r="I8" s="116">
        <v>20015</v>
      </c>
      <c r="J8" s="116">
        <v>200</v>
      </c>
      <c r="K8" s="135">
        <v>145815</v>
      </c>
    </row>
    <row r="9" spans="1:11" ht="15" x14ac:dyDescent="0.25">
      <c r="A9" s="23" t="s">
        <v>6</v>
      </c>
      <c r="B9" s="116">
        <v>27</v>
      </c>
      <c r="C9" s="116">
        <v>28</v>
      </c>
      <c r="D9" s="116">
        <v>35013</v>
      </c>
      <c r="E9" s="116">
        <v>215744</v>
      </c>
      <c r="F9" s="116">
        <f t="shared" si="1"/>
        <v>250757</v>
      </c>
      <c r="G9" s="38">
        <f t="shared" si="0"/>
        <v>1.2889663703540357E-2</v>
      </c>
      <c r="H9" s="116">
        <f t="shared" si="2"/>
        <v>8955.6071428571431</v>
      </c>
      <c r="I9" s="116">
        <v>4306.5</v>
      </c>
      <c r="J9" s="116">
        <v>1521</v>
      </c>
      <c r="K9" s="135">
        <v>37109</v>
      </c>
    </row>
    <row r="10" spans="1:11" ht="15" x14ac:dyDescent="0.25">
      <c r="A10" s="23" t="s">
        <v>7</v>
      </c>
      <c r="B10" s="116">
        <v>14</v>
      </c>
      <c r="C10" s="116">
        <v>15</v>
      </c>
      <c r="D10" s="116">
        <v>21767</v>
      </c>
      <c r="E10" s="116">
        <v>27623</v>
      </c>
      <c r="F10" s="116">
        <f t="shared" si="1"/>
        <v>49390</v>
      </c>
      <c r="G10" s="38">
        <f t="shared" si="0"/>
        <v>2.5387944915510165E-3</v>
      </c>
      <c r="H10" s="116">
        <f t="shared" si="2"/>
        <v>3292.6666666666665</v>
      </c>
      <c r="I10" s="116">
        <v>2009</v>
      </c>
      <c r="J10" s="116">
        <v>731</v>
      </c>
      <c r="K10" s="135">
        <v>17600</v>
      </c>
    </row>
    <row r="11" spans="1:11" ht="15" x14ac:dyDescent="0.25">
      <c r="A11" s="23" t="s">
        <v>8</v>
      </c>
      <c r="B11" s="116">
        <v>40</v>
      </c>
      <c r="C11" s="116">
        <v>40</v>
      </c>
      <c r="D11" s="116">
        <v>44068</v>
      </c>
      <c r="E11" s="116">
        <v>555525</v>
      </c>
      <c r="F11" s="116">
        <f t="shared" si="1"/>
        <v>599593</v>
      </c>
      <c r="G11" s="38">
        <f t="shared" si="0"/>
        <v>3.0820882882618923E-2</v>
      </c>
      <c r="H11" s="116">
        <f t="shared" si="2"/>
        <v>14989.825000000001</v>
      </c>
      <c r="I11" s="116">
        <v>6723</v>
      </c>
      <c r="J11" s="116">
        <v>823</v>
      </c>
      <c r="K11" s="135">
        <v>55000</v>
      </c>
    </row>
    <row r="12" spans="1:11" ht="15" x14ac:dyDescent="0.25">
      <c r="A12" s="23" t="s">
        <v>9</v>
      </c>
      <c r="B12" s="116">
        <v>4</v>
      </c>
      <c r="C12" s="116">
        <v>4</v>
      </c>
      <c r="D12" s="116">
        <v>5647</v>
      </c>
      <c r="E12" s="116">
        <v>8771</v>
      </c>
      <c r="F12" s="116">
        <f t="shared" si="1"/>
        <v>14418</v>
      </c>
      <c r="G12" s="38">
        <f t="shared" si="0"/>
        <v>7.4112854786763621E-4</v>
      </c>
      <c r="H12" s="116">
        <f t="shared" si="2"/>
        <v>3604.5</v>
      </c>
      <c r="I12" s="116">
        <v>3586</v>
      </c>
      <c r="J12" s="116">
        <v>1405</v>
      </c>
      <c r="K12" s="135">
        <v>5841</v>
      </c>
    </row>
    <row r="13" spans="1:11" ht="15" x14ac:dyDescent="0.25">
      <c r="A13" s="23" t="s">
        <v>10</v>
      </c>
      <c r="B13" s="116">
        <v>2</v>
      </c>
      <c r="C13" s="116">
        <v>3</v>
      </c>
      <c r="D13" s="116">
        <v>4873</v>
      </c>
      <c r="E13" s="116">
        <v>5690</v>
      </c>
      <c r="F13" s="116">
        <f t="shared" si="1"/>
        <v>10563</v>
      </c>
      <c r="G13" s="38">
        <f t="shared" si="0"/>
        <v>5.4296995776985997E-4</v>
      </c>
      <c r="H13" s="116">
        <f t="shared" si="2"/>
        <v>3521</v>
      </c>
      <c r="I13" s="116">
        <v>4066</v>
      </c>
      <c r="J13" s="116">
        <v>958</v>
      </c>
      <c r="K13" s="135">
        <v>5539</v>
      </c>
    </row>
    <row r="14" spans="1:11" ht="15" x14ac:dyDescent="0.25">
      <c r="A14" s="23" t="s">
        <v>11</v>
      </c>
      <c r="B14" s="116">
        <v>7</v>
      </c>
      <c r="C14" s="116">
        <v>8</v>
      </c>
      <c r="D14" s="116">
        <v>18115</v>
      </c>
      <c r="E14" s="116">
        <v>11289</v>
      </c>
      <c r="F14" s="116">
        <f t="shared" si="1"/>
        <v>29404</v>
      </c>
      <c r="G14" s="38">
        <f t="shared" si="0"/>
        <v>1.5114540034332068E-3</v>
      </c>
      <c r="H14" s="116">
        <f t="shared" si="2"/>
        <v>3675.5</v>
      </c>
      <c r="I14" s="116">
        <v>3731</v>
      </c>
      <c r="J14" s="116">
        <v>875</v>
      </c>
      <c r="K14" s="135">
        <v>7059</v>
      </c>
    </row>
    <row r="15" spans="1:11" ht="15.75" thickBot="1" x14ac:dyDescent="0.3">
      <c r="A15" s="39" t="s">
        <v>12</v>
      </c>
      <c r="B15" s="117">
        <v>3</v>
      </c>
      <c r="C15" s="117">
        <v>3</v>
      </c>
      <c r="D15" s="117">
        <v>4423</v>
      </c>
      <c r="E15" s="117">
        <v>10744</v>
      </c>
      <c r="F15" s="117">
        <f t="shared" si="1"/>
        <v>15167</v>
      </c>
      <c r="G15" s="40">
        <f t="shared" si="0"/>
        <v>7.7962939974396167E-4</v>
      </c>
      <c r="H15" s="117">
        <f t="shared" si="2"/>
        <v>5055.666666666667</v>
      </c>
      <c r="I15" s="116">
        <v>5942</v>
      </c>
      <c r="J15" s="117">
        <v>2857</v>
      </c>
      <c r="K15" s="136">
        <v>6368</v>
      </c>
    </row>
    <row r="16" spans="1:11" s="3" customFormat="1" ht="15.75" thickBot="1" x14ac:dyDescent="0.3">
      <c r="A16" s="45" t="s">
        <v>4742</v>
      </c>
      <c r="B16" s="133">
        <f>SUM(B3:B15)</f>
        <v>1060</v>
      </c>
      <c r="C16" s="133">
        <f>SUM(C3:C15)</f>
        <v>1160</v>
      </c>
      <c r="D16" s="46">
        <f t="shared" ref="D16:F16" si="3">SUM(D3:D15)</f>
        <v>750208</v>
      </c>
      <c r="E16" s="46">
        <f t="shared" si="3"/>
        <v>18703907</v>
      </c>
      <c r="F16" s="46">
        <f t="shared" si="3"/>
        <v>19454115</v>
      </c>
      <c r="G16" s="47">
        <f>SUM(G3:G15)</f>
        <v>1.0000000000000002</v>
      </c>
      <c r="H16" s="46">
        <f>F16/C16</f>
        <v>16770.788793103449</v>
      </c>
      <c r="I16" s="46" t="s">
        <v>5823</v>
      </c>
      <c r="J16" s="46">
        <v>184</v>
      </c>
      <c r="K16" s="48">
        <v>197547</v>
      </c>
    </row>
    <row r="17" spans="1:11" ht="24" thickBot="1" x14ac:dyDescent="0.4">
      <c r="A17" s="205" t="s">
        <v>601</v>
      </c>
      <c r="B17" s="205"/>
      <c r="C17" s="205"/>
      <c r="D17" s="205"/>
      <c r="E17" s="205"/>
      <c r="G17" s="205" t="s">
        <v>5820</v>
      </c>
      <c r="H17" s="205"/>
      <c r="I17" s="205"/>
      <c r="J17" s="205"/>
      <c r="K17" s="205"/>
    </row>
    <row r="18" spans="1:11" ht="25.5" customHeight="1" thickBot="1" x14ac:dyDescent="0.25">
      <c r="A18" s="41" t="s">
        <v>5816</v>
      </c>
      <c r="B18" s="42" t="s">
        <v>30</v>
      </c>
      <c r="C18" s="43" t="s">
        <v>41</v>
      </c>
      <c r="D18" s="42" t="s">
        <v>36</v>
      </c>
      <c r="E18" s="44" t="s">
        <v>13</v>
      </c>
      <c r="G18" s="41" t="s">
        <v>5817</v>
      </c>
      <c r="H18" s="57" t="s">
        <v>43</v>
      </c>
      <c r="I18" s="57" t="s">
        <v>44</v>
      </c>
      <c r="J18" s="57" t="s">
        <v>45</v>
      </c>
      <c r="K18" s="58" t="s">
        <v>13</v>
      </c>
    </row>
    <row r="19" spans="1:11" ht="15" x14ac:dyDescent="0.25">
      <c r="A19" s="56" t="s">
        <v>0</v>
      </c>
      <c r="B19" s="118">
        <v>14</v>
      </c>
      <c r="C19" s="118">
        <v>3</v>
      </c>
      <c r="D19" s="118">
        <v>110</v>
      </c>
      <c r="E19" s="119">
        <f>SUM(B19:D19)</f>
        <v>127</v>
      </c>
      <c r="G19" s="56" t="s">
        <v>0</v>
      </c>
      <c r="H19" s="126">
        <v>91</v>
      </c>
      <c r="I19" s="126">
        <v>30</v>
      </c>
      <c r="J19" s="126">
        <v>6</v>
      </c>
      <c r="K19" s="127">
        <f>SUM(H19:J19)</f>
        <v>127</v>
      </c>
    </row>
    <row r="20" spans="1:11" ht="15" x14ac:dyDescent="0.25">
      <c r="A20" s="49" t="s">
        <v>1</v>
      </c>
      <c r="B20" s="120">
        <v>31</v>
      </c>
      <c r="C20" s="120">
        <v>24</v>
      </c>
      <c r="D20" s="120">
        <v>72</v>
      </c>
      <c r="E20" s="121">
        <f t="shared" ref="E20:E31" si="4">SUM(B20:D20)</f>
        <v>127</v>
      </c>
      <c r="G20" s="49" t="s">
        <v>1</v>
      </c>
      <c r="H20" s="128">
        <v>123</v>
      </c>
      <c r="I20" s="128">
        <v>3</v>
      </c>
      <c r="J20" s="128">
        <v>1</v>
      </c>
      <c r="K20" s="129">
        <f t="shared" ref="K20:K31" si="5">SUM(H20:J20)</f>
        <v>127</v>
      </c>
    </row>
    <row r="21" spans="1:11" ht="15" x14ac:dyDescent="0.25">
      <c r="A21" s="49" t="s">
        <v>2</v>
      </c>
      <c r="B21" s="120">
        <v>26</v>
      </c>
      <c r="C21" s="120">
        <v>14</v>
      </c>
      <c r="D21" s="120">
        <v>40</v>
      </c>
      <c r="E21" s="121">
        <f t="shared" si="4"/>
        <v>80</v>
      </c>
      <c r="G21" s="49" t="s">
        <v>2</v>
      </c>
      <c r="H21" s="128">
        <v>79</v>
      </c>
      <c r="I21" s="128">
        <v>1</v>
      </c>
      <c r="J21" s="128">
        <v>0</v>
      </c>
      <c r="K21" s="129">
        <f t="shared" si="5"/>
        <v>80</v>
      </c>
    </row>
    <row r="22" spans="1:11" ht="15" x14ac:dyDescent="0.25">
      <c r="A22" s="49" t="s">
        <v>3</v>
      </c>
      <c r="B22" s="120">
        <v>15</v>
      </c>
      <c r="C22" s="120">
        <v>13</v>
      </c>
      <c r="D22" s="120">
        <v>27</v>
      </c>
      <c r="E22" s="121">
        <f t="shared" si="4"/>
        <v>55</v>
      </c>
      <c r="G22" s="49" t="s">
        <v>3</v>
      </c>
      <c r="H22" s="128">
        <v>53</v>
      </c>
      <c r="I22" s="128">
        <v>1</v>
      </c>
      <c r="J22" s="128">
        <v>1</v>
      </c>
      <c r="K22" s="129">
        <f t="shared" si="5"/>
        <v>55</v>
      </c>
    </row>
    <row r="23" spans="1:11" ht="15" x14ac:dyDescent="0.25">
      <c r="A23" s="49" t="s">
        <v>4</v>
      </c>
      <c r="B23" s="120">
        <v>97</v>
      </c>
      <c r="C23" s="120">
        <v>37</v>
      </c>
      <c r="D23" s="120">
        <v>256</v>
      </c>
      <c r="E23" s="121">
        <f t="shared" si="4"/>
        <v>390</v>
      </c>
      <c r="G23" s="49" t="s">
        <v>4</v>
      </c>
      <c r="H23" s="128">
        <v>358</v>
      </c>
      <c r="I23" s="128">
        <v>22</v>
      </c>
      <c r="J23" s="128">
        <v>10</v>
      </c>
      <c r="K23" s="129">
        <f t="shared" si="5"/>
        <v>390</v>
      </c>
    </row>
    <row r="24" spans="1:11" ht="15" x14ac:dyDescent="0.25">
      <c r="A24" s="49" t="s">
        <v>5</v>
      </c>
      <c r="B24" s="120">
        <v>50</v>
      </c>
      <c r="C24" s="120">
        <v>16</v>
      </c>
      <c r="D24" s="120">
        <v>118</v>
      </c>
      <c r="E24" s="121">
        <f t="shared" si="4"/>
        <v>184</v>
      </c>
      <c r="G24" s="49" t="s">
        <v>5</v>
      </c>
      <c r="H24" s="128">
        <v>181</v>
      </c>
      <c r="I24" s="128">
        <v>3</v>
      </c>
      <c r="J24" s="128">
        <v>0</v>
      </c>
      <c r="K24" s="129">
        <f t="shared" si="5"/>
        <v>184</v>
      </c>
    </row>
    <row r="25" spans="1:11" ht="15" x14ac:dyDescent="0.25">
      <c r="A25" s="49" t="s">
        <v>6</v>
      </c>
      <c r="B25" s="120">
        <v>1</v>
      </c>
      <c r="C25" s="120">
        <v>1</v>
      </c>
      <c r="D25" s="120">
        <v>25</v>
      </c>
      <c r="E25" s="121">
        <f t="shared" si="4"/>
        <v>27</v>
      </c>
      <c r="G25" s="49" t="s">
        <v>6</v>
      </c>
      <c r="H25" s="128">
        <v>26</v>
      </c>
      <c r="I25" s="128">
        <v>1</v>
      </c>
      <c r="J25" s="128">
        <v>0</v>
      </c>
      <c r="K25" s="129">
        <f t="shared" si="5"/>
        <v>27</v>
      </c>
    </row>
    <row r="26" spans="1:11" ht="15" x14ac:dyDescent="0.25">
      <c r="A26" s="49" t="s">
        <v>7</v>
      </c>
      <c r="B26" s="120">
        <v>2</v>
      </c>
      <c r="C26" s="120">
        <v>0</v>
      </c>
      <c r="D26" s="120">
        <v>12</v>
      </c>
      <c r="E26" s="121">
        <f t="shared" si="4"/>
        <v>14</v>
      </c>
      <c r="G26" s="49" t="s">
        <v>7</v>
      </c>
      <c r="H26" s="128">
        <v>13</v>
      </c>
      <c r="I26" s="128">
        <v>1</v>
      </c>
      <c r="J26" s="128">
        <v>0</v>
      </c>
      <c r="K26" s="129">
        <f t="shared" si="5"/>
        <v>14</v>
      </c>
    </row>
    <row r="27" spans="1:11" ht="15" x14ac:dyDescent="0.25">
      <c r="A27" s="49" t="s">
        <v>8</v>
      </c>
      <c r="B27" s="120">
        <v>6</v>
      </c>
      <c r="C27" s="120">
        <v>0</v>
      </c>
      <c r="D27" s="120">
        <v>34</v>
      </c>
      <c r="E27" s="121">
        <f t="shared" si="4"/>
        <v>40</v>
      </c>
      <c r="G27" s="49" t="s">
        <v>8</v>
      </c>
      <c r="H27" s="128">
        <v>40</v>
      </c>
      <c r="I27" s="128">
        <v>0</v>
      </c>
      <c r="J27" s="128">
        <v>0</v>
      </c>
      <c r="K27" s="129">
        <f t="shared" si="5"/>
        <v>40</v>
      </c>
    </row>
    <row r="28" spans="1:11" ht="15" x14ac:dyDescent="0.25">
      <c r="A28" s="49" t="s">
        <v>9</v>
      </c>
      <c r="B28" s="120">
        <v>1</v>
      </c>
      <c r="C28" s="120">
        <v>3</v>
      </c>
      <c r="D28" s="120">
        <v>0</v>
      </c>
      <c r="E28" s="121">
        <f t="shared" si="4"/>
        <v>4</v>
      </c>
      <c r="G28" s="49" t="s">
        <v>9</v>
      </c>
      <c r="H28" s="128">
        <v>4</v>
      </c>
      <c r="I28" s="128">
        <v>0</v>
      </c>
      <c r="J28" s="128">
        <v>0</v>
      </c>
      <c r="K28" s="129">
        <f t="shared" si="5"/>
        <v>4</v>
      </c>
    </row>
    <row r="29" spans="1:11" ht="15" x14ac:dyDescent="0.25">
      <c r="A29" s="49" t="s">
        <v>10</v>
      </c>
      <c r="B29" s="120">
        <v>1</v>
      </c>
      <c r="C29" s="120">
        <v>0</v>
      </c>
      <c r="D29" s="120">
        <v>1</v>
      </c>
      <c r="E29" s="121">
        <f t="shared" si="4"/>
        <v>2</v>
      </c>
      <c r="G29" s="49" t="s">
        <v>10</v>
      </c>
      <c r="H29" s="128">
        <v>1</v>
      </c>
      <c r="I29" s="128">
        <v>1</v>
      </c>
      <c r="J29" s="128">
        <v>0</v>
      </c>
      <c r="K29" s="129">
        <f t="shared" si="5"/>
        <v>2</v>
      </c>
    </row>
    <row r="30" spans="1:11" ht="15" x14ac:dyDescent="0.25">
      <c r="A30" s="49" t="s">
        <v>11</v>
      </c>
      <c r="B30" s="120">
        <v>2</v>
      </c>
      <c r="C30" s="120">
        <v>0</v>
      </c>
      <c r="D30" s="120">
        <v>5</v>
      </c>
      <c r="E30" s="121">
        <f t="shared" si="4"/>
        <v>7</v>
      </c>
      <c r="G30" s="49" t="s">
        <v>11</v>
      </c>
      <c r="H30" s="128">
        <v>6</v>
      </c>
      <c r="I30" s="128">
        <v>1</v>
      </c>
      <c r="J30" s="128">
        <v>0</v>
      </c>
      <c r="K30" s="129">
        <f t="shared" si="5"/>
        <v>7</v>
      </c>
    </row>
    <row r="31" spans="1:11" ht="15.75" thickBot="1" x14ac:dyDescent="0.3">
      <c r="A31" s="50" t="s">
        <v>12</v>
      </c>
      <c r="B31" s="122">
        <v>1</v>
      </c>
      <c r="C31" s="122">
        <v>0</v>
      </c>
      <c r="D31" s="122">
        <v>2</v>
      </c>
      <c r="E31" s="123">
        <f t="shared" si="4"/>
        <v>3</v>
      </c>
      <c r="G31" s="50" t="s">
        <v>12</v>
      </c>
      <c r="H31" s="130">
        <v>3</v>
      </c>
      <c r="I31" s="130">
        <v>0</v>
      </c>
      <c r="J31" s="130">
        <v>0</v>
      </c>
      <c r="K31" s="131">
        <f t="shared" si="5"/>
        <v>3</v>
      </c>
    </row>
    <row r="32" spans="1:11" ht="15" x14ac:dyDescent="0.25">
      <c r="A32" s="53" t="s">
        <v>42</v>
      </c>
      <c r="B32" s="124">
        <f>SUM(B19:B31)</f>
        <v>247</v>
      </c>
      <c r="C32" s="124">
        <f t="shared" ref="C32:E32" si="6">SUM(C19:C31)</f>
        <v>111</v>
      </c>
      <c r="D32" s="124">
        <f t="shared" si="6"/>
        <v>702</v>
      </c>
      <c r="E32" s="125">
        <f t="shared" si="6"/>
        <v>1060</v>
      </c>
      <c r="G32" s="53" t="s">
        <v>42</v>
      </c>
      <c r="H32" s="54">
        <f>SUM(H19:H31)</f>
        <v>978</v>
      </c>
      <c r="I32" s="132">
        <f t="shared" ref="I32:J32" si="7">SUM(I19:I31)</f>
        <v>64</v>
      </c>
      <c r="J32" s="54">
        <f t="shared" si="7"/>
        <v>18</v>
      </c>
      <c r="K32" s="55">
        <f>SUM(K19:K31)</f>
        <v>1060</v>
      </c>
    </row>
    <row r="33" spans="1:11" ht="15.75" thickBot="1" x14ac:dyDescent="0.3">
      <c r="A33" s="51"/>
      <c r="B33" s="147">
        <f>B32/$E$32</f>
        <v>0.23301886792452831</v>
      </c>
      <c r="C33" s="147">
        <f t="shared" ref="C33:D33" si="8">C32/$E$32</f>
        <v>0.10471698113207548</v>
      </c>
      <c r="D33" s="147">
        <f t="shared" si="8"/>
        <v>0.66226415094339619</v>
      </c>
      <c r="E33" s="148">
        <f>SUM(B33:D33)</f>
        <v>1</v>
      </c>
      <c r="G33" s="52"/>
      <c r="H33" s="147">
        <f>H32/K32</f>
        <v>0.92264150943396228</v>
      </c>
      <c r="I33" s="149">
        <f>I32/K32</f>
        <v>6.0377358490566038E-2</v>
      </c>
      <c r="J33" s="147">
        <f>J32/K32</f>
        <v>1.6981132075471698E-2</v>
      </c>
      <c r="K33" s="150">
        <f>SUM(H33:J33)</f>
        <v>1</v>
      </c>
    </row>
    <row r="34" spans="1:11" x14ac:dyDescent="0.2">
      <c r="A34" s="146" t="s">
        <v>5818</v>
      </c>
      <c r="D34" s="37"/>
    </row>
  </sheetData>
  <mergeCells count="3">
    <mergeCell ref="A1:K1"/>
    <mergeCell ref="A17:E17"/>
    <mergeCell ref="G17:K17"/>
  </mergeCells>
  <printOptions horizontalCentered="1"/>
  <pageMargins left="0.23622047244094499" right="0.196850393700787" top="0.75" bottom="0.43" header="0.23622047244094499" footer="0.23622047244094499"/>
  <pageSetup scale="93" orientation="landscape" horizontalDpi="300" verticalDpi="300" r:id="rId1"/>
  <headerFooter scaleWithDoc="0">
    <oddHeader>&amp;C&amp;"Arial,Bold"&amp;16&amp;KAED246NEWSPAPERS CANADA&amp;10&amp;K01+000
&amp;12&amp;K324481Community Newspaper Snapshot Report 2016</oddHeader>
    <oddFooter>&amp;L&amp;8Source:  Newspapers Canada database, June 30, 2016&amp;R&amp;P</oddFooter>
  </headerFooter>
  <ignoredErrors>
    <ignoredError sqref="F3:F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pane xSplit="1" ySplit="3" topLeftCell="B4" activePane="bottomRight" state="frozen"/>
      <selection activeCell="D39" sqref="D39"/>
      <selection pane="topRight" activeCell="D39" sqref="D39"/>
      <selection pane="bottomLeft" activeCell="D39" sqref="D39"/>
      <selection pane="bottomRight" activeCell="B4" sqref="B4"/>
    </sheetView>
  </sheetViews>
  <sheetFormatPr defaultRowHeight="12.75" x14ac:dyDescent="0.2"/>
  <cols>
    <col min="1" max="1" width="35.42578125" customWidth="1"/>
    <col min="2" max="2" width="9" bestFit="1" customWidth="1"/>
    <col min="3" max="3" width="11" style="1" bestFit="1" customWidth="1"/>
    <col min="4" max="4" width="9" style="1" bestFit="1" customWidth="1"/>
    <col min="5" max="5" width="11.28515625" style="1" bestFit="1" customWidth="1"/>
    <col min="6" max="6" width="14" style="1" bestFit="1" customWidth="1"/>
    <col min="7" max="7" width="16.7109375" style="1" bestFit="1" customWidth="1"/>
  </cols>
  <sheetData>
    <row r="1" spans="1:8" s="25" customFormat="1" ht="23.25" x14ac:dyDescent="0.35">
      <c r="A1" s="79" t="s">
        <v>54</v>
      </c>
      <c r="B1" s="80"/>
      <c r="C1" s="80"/>
      <c r="D1" s="80"/>
      <c r="E1" s="80"/>
      <c r="F1" s="80"/>
      <c r="G1" s="81"/>
    </row>
    <row r="2" spans="1:8" s="2" customFormat="1" ht="24" thickBot="1" x14ac:dyDescent="0.4">
      <c r="A2" s="82" t="s">
        <v>46</v>
      </c>
      <c r="B2" s="83"/>
      <c r="C2" s="84"/>
      <c r="D2" s="84"/>
      <c r="E2" s="84"/>
      <c r="F2" s="84"/>
      <c r="G2" s="85"/>
      <c r="H2" s="6"/>
    </row>
    <row r="3" spans="1:8" s="26" customFormat="1" ht="26.25" thickBot="1" x14ac:dyDescent="0.25">
      <c r="A3" s="66" t="s">
        <v>47</v>
      </c>
      <c r="B3" s="67" t="s">
        <v>55</v>
      </c>
      <c r="C3" s="67" t="s">
        <v>5805</v>
      </c>
      <c r="D3" s="67" t="s">
        <v>15</v>
      </c>
      <c r="E3" s="67" t="s">
        <v>16</v>
      </c>
      <c r="F3" s="67" t="s">
        <v>48</v>
      </c>
      <c r="G3" s="68" t="s">
        <v>56</v>
      </c>
    </row>
    <row r="4" spans="1:8" ht="15" x14ac:dyDescent="0.25">
      <c r="A4" s="65" t="s">
        <v>5601</v>
      </c>
      <c r="B4" s="111">
        <v>7</v>
      </c>
      <c r="C4" s="111">
        <v>7</v>
      </c>
      <c r="D4" s="111">
        <v>3594</v>
      </c>
      <c r="E4" s="111">
        <v>37926</v>
      </c>
      <c r="F4" s="111">
        <f>SUM(D4:E4)</f>
        <v>41520</v>
      </c>
      <c r="G4" s="111">
        <f>F4/C4</f>
        <v>5931.4285714285716</v>
      </c>
    </row>
    <row r="5" spans="1:8" ht="15" x14ac:dyDescent="0.25">
      <c r="A5" s="65" t="s">
        <v>428</v>
      </c>
      <c r="B5" s="111">
        <v>10</v>
      </c>
      <c r="C5" s="111">
        <v>10</v>
      </c>
      <c r="D5" s="111">
        <v>16359</v>
      </c>
      <c r="E5" s="111">
        <v>56156</v>
      </c>
      <c r="F5" s="111">
        <f t="shared" ref="F5:F25" si="0">SUM(D5:E5)</f>
        <v>72515</v>
      </c>
      <c r="G5" s="111">
        <f t="shared" ref="G5:G25" si="1">F5/C5</f>
        <v>7251.5</v>
      </c>
    </row>
    <row r="6" spans="1:8" ht="15" x14ac:dyDescent="0.25">
      <c r="A6" s="65" t="s">
        <v>21</v>
      </c>
      <c r="B6" s="111">
        <v>88</v>
      </c>
      <c r="C6" s="111">
        <v>119</v>
      </c>
      <c r="D6" s="111">
        <v>41655</v>
      </c>
      <c r="E6" s="111">
        <v>2016060</v>
      </c>
      <c r="F6" s="111">
        <f t="shared" si="0"/>
        <v>2057715</v>
      </c>
      <c r="G6" s="111">
        <f t="shared" si="1"/>
        <v>17291.722689075632</v>
      </c>
    </row>
    <row r="7" spans="1:8" ht="15" x14ac:dyDescent="0.25">
      <c r="A7" s="65" t="s">
        <v>23</v>
      </c>
      <c r="B7" s="112">
        <v>20</v>
      </c>
      <c r="C7" s="112">
        <v>21</v>
      </c>
      <c r="D7" s="112">
        <v>25080</v>
      </c>
      <c r="E7" s="112">
        <v>179446</v>
      </c>
      <c r="F7" s="111">
        <f t="shared" si="0"/>
        <v>204526</v>
      </c>
      <c r="G7" s="111">
        <f t="shared" si="1"/>
        <v>9739.3333333333339</v>
      </c>
    </row>
    <row r="8" spans="1:8" ht="15" x14ac:dyDescent="0.25">
      <c r="A8" s="65" t="s">
        <v>246</v>
      </c>
      <c r="B8" s="112">
        <v>8</v>
      </c>
      <c r="C8" s="112">
        <v>8</v>
      </c>
      <c r="D8" s="112">
        <v>13418</v>
      </c>
      <c r="E8" s="112">
        <v>127482</v>
      </c>
      <c r="F8" s="111">
        <f t="shared" si="0"/>
        <v>140900</v>
      </c>
      <c r="G8" s="111">
        <f t="shared" si="1"/>
        <v>17612.5</v>
      </c>
    </row>
    <row r="9" spans="1:8" ht="15" x14ac:dyDescent="0.25">
      <c r="A9" s="65" t="s">
        <v>535</v>
      </c>
      <c r="B9" s="112">
        <v>1</v>
      </c>
      <c r="C9" s="112">
        <v>2</v>
      </c>
      <c r="D9" s="112">
        <v>0</v>
      </c>
      <c r="E9" s="112">
        <v>24496</v>
      </c>
      <c r="F9" s="111">
        <f t="shared" si="0"/>
        <v>24496</v>
      </c>
      <c r="G9" s="111">
        <f t="shared" si="1"/>
        <v>12248</v>
      </c>
    </row>
    <row r="10" spans="1:8" ht="15" x14ac:dyDescent="0.25">
      <c r="A10" s="65" t="s">
        <v>25</v>
      </c>
      <c r="B10" s="112">
        <v>16</v>
      </c>
      <c r="C10" s="112">
        <v>16</v>
      </c>
      <c r="D10" s="112">
        <v>0</v>
      </c>
      <c r="E10" s="112">
        <v>90295</v>
      </c>
      <c r="F10" s="111">
        <f t="shared" si="0"/>
        <v>90295</v>
      </c>
      <c r="G10" s="111">
        <f t="shared" si="1"/>
        <v>5643.4375</v>
      </c>
    </row>
    <row r="11" spans="1:8" ht="15" x14ac:dyDescent="0.25">
      <c r="A11" s="65" t="s">
        <v>26</v>
      </c>
      <c r="B11" s="112">
        <v>8</v>
      </c>
      <c r="C11" s="112">
        <v>8</v>
      </c>
      <c r="D11" s="112">
        <v>5830</v>
      </c>
      <c r="E11" s="112">
        <v>200418</v>
      </c>
      <c r="F11" s="111">
        <f t="shared" si="0"/>
        <v>206248</v>
      </c>
      <c r="G11" s="111">
        <f t="shared" si="1"/>
        <v>25781</v>
      </c>
    </row>
    <row r="12" spans="1:8" ht="15" x14ac:dyDescent="0.25">
      <c r="A12" s="65" t="s">
        <v>22</v>
      </c>
      <c r="B12" s="112">
        <v>59</v>
      </c>
      <c r="C12" s="112">
        <v>69</v>
      </c>
      <c r="D12" s="112">
        <v>47717</v>
      </c>
      <c r="E12" s="112">
        <v>964650</v>
      </c>
      <c r="F12" s="111">
        <f t="shared" si="0"/>
        <v>1012367</v>
      </c>
      <c r="G12" s="111">
        <f t="shared" si="1"/>
        <v>14671.985507246376</v>
      </c>
    </row>
    <row r="13" spans="1:8" ht="15" x14ac:dyDescent="0.25">
      <c r="A13" s="65" t="s">
        <v>24</v>
      </c>
      <c r="B13" s="112">
        <v>18</v>
      </c>
      <c r="C13" s="112">
        <v>19</v>
      </c>
      <c r="D13" s="112">
        <v>17571</v>
      </c>
      <c r="E13" s="112">
        <v>139595</v>
      </c>
      <c r="F13" s="111">
        <f t="shared" si="0"/>
        <v>157166</v>
      </c>
      <c r="G13" s="111">
        <f t="shared" si="1"/>
        <v>8271.894736842105</v>
      </c>
    </row>
    <row r="14" spans="1:8" ht="15" x14ac:dyDescent="0.25">
      <c r="A14" s="65" t="s">
        <v>5824</v>
      </c>
      <c r="B14" s="112">
        <v>1</v>
      </c>
      <c r="C14" s="112">
        <v>1</v>
      </c>
      <c r="D14" s="112">
        <v>26591</v>
      </c>
      <c r="E14" s="112">
        <v>2726</v>
      </c>
      <c r="F14" s="111">
        <f t="shared" si="0"/>
        <v>29317</v>
      </c>
      <c r="G14" s="111">
        <f t="shared" si="1"/>
        <v>29317</v>
      </c>
    </row>
    <row r="15" spans="1:8" ht="15" x14ac:dyDescent="0.25">
      <c r="A15" s="65" t="s">
        <v>195</v>
      </c>
      <c r="B15" s="112">
        <v>11</v>
      </c>
      <c r="C15" s="112">
        <v>11</v>
      </c>
      <c r="D15" s="112">
        <v>7698</v>
      </c>
      <c r="E15" s="112">
        <v>99819</v>
      </c>
      <c r="F15" s="111">
        <f t="shared" si="0"/>
        <v>107517</v>
      </c>
      <c r="G15" s="111">
        <f t="shared" si="1"/>
        <v>9774.2727272727279</v>
      </c>
    </row>
    <row r="16" spans="1:8" ht="15" x14ac:dyDescent="0.25">
      <c r="A16" s="65" t="s">
        <v>19</v>
      </c>
      <c r="B16" s="112">
        <v>112</v>
      </c>
      <c r="C16" s="112">
        <v>148</v>
      </c>
      <c r="D16" s="112">
        <v>20355</v>
      </c>
      <c r="E16" s="112">
        <v>5348362</v>
      </c>
      <c r="F16" s="111">
        <f t="shared" si="0"/>
        <v>5368717</v>
      </c>
      <c r="G16" s="111">
        <f t="shared" si="1"/>
        <v>36275.114864864867</v>
      </c>
    </row>
    <row r="17" spans="1:7" ht="15" x14ac:dyDescent="0.25">
      <c r="A17" s="65" t="s">
        <v>424</v>
      </c>
      <c r="B17" s="112">
        <v>7</v>
      </c>
      <c r="C17" s="112">
        <v>8</v>
      </c>
      <c r="D17" s="112">
        <v>22004</v>
      </c>
      <c r="E17" s="112">
        <v>10284</v>
      </c>
      <c r="F17" s="111">
        <f t="shared" si="0"/>
        <v>32288</v>
      </c>
      <c r="G17" s="111">
        <f t="shared" si="1"/>
        <v>4036</v>
      </c>
    </row>
    <row r="18" spans="1:7" ht="15" x14ac:dyDescent="0.25">
      <c r="A18" s="65" t="s">
        <v>27</v>
      </c>
      <c r="B18" s="112">
        <v>9</v>
      </c>
      <c r="C18" s="112">
        <v>9</v>
      </c>
      <c r="D18" s="112">
        <v>3579</v>
      </c>
      <c r="E18" s="112">
        <v>225484</v>
      </c>
      <c r="F18" s="111">
        <f t="shared" si="0"/>
        <v>229063</v>
      </c>
      <c r="G18" s="111">
        <f t="shared" si="1"/>
        <v>25451.444444444445</v>
      </c>
    </row>
    <row r="19" spans="1:7" ht="15" x14ac:dyDescent="0.25">
      <c r="A19" s="65" t="s">
        <v>5618</v>
      </c>
      <c r="B19" s="112">
        <v>72</v>
      </c>
      <c r="C19" s="112">
        <v>72</v>
      </c>
      <c r="D19" s="112">
        <v>0</v>
      </c>
      <c r="E19" s="112">
        <v>733000</v>
      </c>
      <c r="F19" s="111">
        <f t="shared" si="0"/>
        <v>733000</v>
      </c>
      <c r="G19" s="111">
        <f t="shared" si="1"/>
        <v>10180.555555555555</v>
      </c>
    </row>
    <row r="20" spans="1:7" ht="15" x14ac:dyDescent="0.25">
      <c r="A20" s="65" t="s">
        <v>542</v>
      </c>
      <c r="B20" s="112">
        <v>11</v>
      </c>
      <c r="C20" s="112">
        <v>11</v>
      </c>
      <c r="D20" s="112">
        <v>3509</v>
      </c>
      <c r="E20" s="112">
        <v>55913</v>
      </c>
      <c r="F20" s="111">
        <f t="shared" si="0"/>
        <v>59422</v>
      </c>
      <c r="G20" s="111">
        <f t="shared" si="1"/>
        <v>5402</v>
      </c>
    </row>
    <row r="21" spans="1:7" ht="15" x14ac:dyDescent="0.25">
      <c r="A21" s="65" t="s">
        <v>18</v>
      </c>
      <c r="B21" s="112">
        <v>95</v>
      </c>
      <c r="C21" s="112">
        <v>104</v>
      </c>
      <c r="D21" s="112">
        <v>54802</v>
      </c>
      <c r="E21" s="112">
        <v>1194352</v>
      </c>
      <c r="F21" s="111">
        <f t="shared" si="0"/>
        <v>1249154</v>
      </c>
      <c r="G21" s="111">
        <f t="shared" si="1"/>
        <v>12011.096153846154</v>
      </c>
    </row>
    <row r="22" spans="1:7" ht="15" x14ac:dyDescent="0.25">
      <c r="A22" s="65" t="s">
        <v>20</v>
      </c>
      <c r="B22" s="112">
        <v>142</v>
      </c>
      <c r="C22" s="112">
        <v>146</v>
      </c>
      <c r="D22" s="112">
        <v>63121</v>
      </c>
      <c r="E22" s="112">
        <v>4203061</v>
      </c>
      <c r="F22" s="111">
        <f t="shared" si="0"/>
        <v>4266182</v>
      </c>
      <c r="G22" s="111">
        <f t="shared" si="1"/>
        <v>29220.424657534248</v>
      </c>
    </row>
    <row r="23" spans="1:7" ht="15" x14ac:dyDescent="0.25">
      <c r="A23" s="65" t="s">
        <v>28</v>
      </c>
      <c r="B23" s="112">
        <v>7</v>
      </c>
      <c r="C23" s="112">
        <v>7</v>
      </c>
      <c r="D23" s="112">
        <v>3355</v>
      </c>
      <c r="E23" s="112">
        <v>256072</v>
      </c>
      <c r="F23" s="111">
        <f t="shared" si="0"/>
        <v>259427</v>
      </c>
      <c r="G23" s="111">
        <f t="shared" si="1"/>
        <v>37061</v>
      </c>
    </row>
    <row r="24" spans="1:7" ht="15" x14ac:dyDescent="0.25">
      <c r="A24" s="64" t="s">
        <v>41</v>
      </c>
      <c r="B24" s="112">
        <v>111</v>
      </c>
      <c r="C24" s="112">
        <v>115</v>
      </c>
      <c r="D24" s="112">
        <v>131857</v>
      </c>
      <c r="E24" s="112">
        <v>1020904</v>
      </c>
      <c r="F24" s="111">
        <f t="shared" si="0"/>
        <v>1152761</v>
      </c>
      <c r="G24" s="111">
        <f t="shared" si="1"/>
        <v>10024.008695652174</v>
      </c>
    </row>
    <row r="25" spans="1:7" ht="15.75" thickBot="1" x14ac:dyDescent="0.3">
      <c r="A25" s="69" t="s">
        <v>30</v>
      </c>
      <c r="B25" s="113">
        <v>247</v>
      </c>
      <c r="C25" s="113">
        <v>249</v>
      </c>
      <c r="D25" s="113">
        <v>242113</v>
      </c>
      <c r="E25" s="113">
        <v>1717406</v>
      </c>
      <c r="F25" s="111">
        <f t="shared" si="0"/>
        <v>1959519</v>
      </c>
      <c r="G25" s="111">
        <f t="shared" si="1"/>
        <v>7869.5542168674701</v>
      </c>
    </row>
    <row r="26" spans="1:7" s="27" customFormat="1" ht="15.75" thickBot="1" x14ac:dyDescent="0.3">
      <c r="A26" s="151" t="s">
        <v>42</v>
      </c>
      <c r="B26" s="114">
        <f>SUM(B4:B25)</f>
        <v>1060</v>
      </c>
      <c r="C26" s="114">
        <f>SUM(C4:C25)</f>
        <v>1160</v>
      </c>
      <c r="D26" s="114">
        <f>SUM(D4:D25)</f>
        <v>750208</v>
      </c>
      <c r="E26" s="114">
        <f>SUM(E4:E25)</f>
        <v>18703907</v>
      </c>
      <c r="F26" s="114">
        <f>SUM(F4:F25)</f>
        <v>19454115</v>
      </c>
      <c r="G26" s="152">
        <f t="shared" ref="G26" si="2">F26/C26</f>
        <v>16770.788793103449</v>
      </c>
    </row>
    <row r="27" spans="1:7" ht="13.5" thickBot="1" x14ac:dyDescent="0.25"/>
    <row r="28" spans="1:7" ht="13.5" thickBot="1" x14ac:dyDescent="0.25">
      <c r="A28" s="66" t="s">
        <v>37</v>
      </c>
      <c r="B28" s="70" t="s">
        <v>17</v>
      </c>
      <c r="C28" s="71" t="s">
        <v>35</v>
      </c>
    </row>
    <row r="29" spans="1:7" ht="15" x14ac:dyDescent="0.25">
      <c r="A29" s="65" t="s">
        <v>36</v>
      </c>
      <c r="B29" s="108">
        <f>SUM(B4:B23)</f>
        <v>702</v>
      </c>
      <c r="C29" s="77">
        <f>B29/$B$31</f>
        <v>0.66226415094339619</v>
      </c>
      <c r="G29" s="156"/>
    </row>
    <row r="30" spans="1:7" ht="15.75" thickBot="1" x14ac:dyDescent="0.3">
      <c r="A30" s="69" t="s">
        <v>5821</v>
      </c>
      <c r="B30" s="109">
        <f>SUM(B24:B25)</f>
        <v>358</v>
      </c>
      <c r="C30" s="78">
        <f>B30/$B$31</f>
        <v>0.33773584905660375</v>
      </c>
      <c r="G30" s="156"/>
    </row>
    <row r="31" spans="1:7" ht="15.75" thickBot="1" x14ac:dyDescent="0.3">
      <c r="A31" s="151" t="s">
        <v>42</v>
      </c>
      <c r="B31" s="110">
        <f>SUM(B29:B30)</f>
        <v>1060</v>
      </c>
      <c r="C31" s="72">
        <f>SUM(C29:C30)</f>
        <v>1</v>
      </c>
    </row>
    <row r="32" spans="1:7" x14ac:dyDescent="0.2">
      <c r="A32" s="146" t="s">
        <v>5818</v>
      </c>
    </row>
  </sheetData>
  <sortState ref="A2:G16">
    <sortCondition ref="A2:A16"/>
  </sortState>
  <printOptions horizontalCentered="1"/>
  <pageMargins left="0.23622047244094499" right="0.196850393700787" top="0.75" bottom="0.43" header="0.23622047244094499" footer="0.23622047244094499"/>
  <pageSetup scale="95" orientation="landscape" horizontalDpi="4294967293" verticalDpi="1200" r:id="rId1"/>
  <headerFooter scaleWithDoc="0">
    <oddHeader>&amp;C&amp;"Arial,Bold"&amp;16&amp;KAED246NEWSPAPERS CANADA&amp;10&amp;K01+000
&amp;12&amp;K324481Community Newspaper Snapshot Report 2016</oddHeader>
    <oddFooter>&amp;L&amp;8Source:  Newspapers Canada database, June 30, 2016&amp;R&amp;P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Normal="100" zoomScaleSheetLayoutView="100" workbookViewId="0">
      <pane xSplit="1" ySplit="3" topLeftCell="B4" activePane="bottomRight" state="frozen"/>
      <selection activeCell="D39" sqref="D39"/>
      <selection pane="topRight" activeCell="D39" sqref="D39"/>
      <selection pane="bottomLeft" activeCell="D39" sqref="D39"/>
      <selection pane="bottomRight" activeCell="B4" sqref="B4"/>
    </sheetView>
  </sheetViews>
  <sheetFormatPr defaultRowHeight="12.75" x14ac:dyDescent="0.2"/>
  <cols>
    <col min="1" max="1" width="36.5703125" style="18" customWidth="1"/>
    <col min="2" max="3" width="9.140625" style="19" bestFit="1" customWidth="1"/>
    <col min="4" max="4" width="7.5703125" style="14" bestFit="1" customWidth="1"/>
    <col min="5" max="5" width="7.5703125" style="19" bestFit="1" customWidth="1"/>
    <col min="6" max="6" width="9.140625" style="19" bestFit="1" customWidth="1"/>
    <col min="7" max="7" width="9.140625" style="14" bestFit="1" customWidth="1"/>
    <col min="8" max="8" width="7.5703125" style="19" bestFit="1" customWidth="1"/>
    <col min="9" max="9" width="6.5703125" style="19" bestFit="1" customWidth="1"/>
    <col min="10" max="10" width="7.5703125" style="19" bestFit="1" customWidth="1"/>
    <col min="11" max="12" width="6.5703125" style="14" bestFit="1" customWidth="1"/>
    <col min="13" max="14" width="6.5703125" style="19" bestFit="1" customWidth="1"/>
    <col min="15" max="15" width="10.140625" style="14" bestFit="1" customWidth="1"/>
    <col min="16" max="16384" width="9.140625" style="14"/>
  </cols>
  <sheetData>
    <row r="1" spans="1:16" s="10" customFormat="1" ht="23.25" x14ac:dyDescent="0.35">
      <c r="A1" s="7" t="s">
        <v>5803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6" s="10" customFormat="1" ht="24" thickBot="1" x14ac:dyDescent="0.4">
      <c r="A2" s="7" t="s">
        <v>46</v>
      </c>
      <c r="E2" s="11"/>
      <c r="F2" s="11"/>
      <c r="H2" s="11"/>
      <c r="I2" s="11"/>
      <c r="J2" s="11"/>
      <c r="K2" s="11"/>
      <c r="L2" s="11"/>
      <c r="M2" s="11"/>
      <c r="N2" s="12"/>
    </row>
    <row r="3" spans="1:16" s="13" customFormat="1" ht="15.75" thickBot="1" x14ac:dyDescent="0.3">
      <c r="A3" s="73" t="s">
        <v>47</v>
      </c>
      <c r="B3" s="74" t="s">
        <v>0</v>
      </c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  <c r="H3" s="74" t="s">
        <v>6</v>
      </c>
      <c r="I3" s="74" t="s">
        <v>7</v>
      </c>
      <c r="J3" s="74" t="s">
        <v>8</v>
      </c>
      <c r="K3" s="74" t="s">
        <v>9</v>
      </c>
      <c r="L3" s="74" t="s">
        <v>10</v>
      </c>
      <c r="M3" s="74" t="s">
        <v>11</v>
      </c>
      <c r="N3" s="74" t="s">
        <v>12</v>
      </c>
      <c r="O3" s="75" t="s">
        <v>5807</v>
      </c>
    </row>
    <row r="4" spans="1:16" ht="15" x14ac:dyDescent="0.25">
      <c r="A4" s="20" t="s">
        <v>5601</v>
      </c>
      <c r="B4" s="118">
        <v>37907</v>
      </c>
      <c r="C4" s="118">
        <v>3613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40">
        <f t="shared" ref="O4:O26" si="0">SUM(B4:N4)</f>
        <v>41520</v>
      </c>
      <c r="P4" s="16"/>
    </row>
    <row r="5" spans="1:16" ht="15" x14ac:dyDescent="0.25">
      <c r="A5" s="20" t="s">
        <v>428</v>
      </c>
      <c r="B5" s="120"/>
      <c r="C5" s="120"/>
      <c r="D5" s="120"/>
      <c r="E5" s="120"/>
      <c r="F5" s="120"/>
      <c r="G5" s="120"/>
      <c r="H5" s="120">
        <v>4018</v>
      </c>
      <c r="I5" s="120"/>
      <c r="J5" s="120">
        <v>68497</v>
      </c>
      <c r="K5" s="120"/>
      <c r="L5" s="120"/>
      <c r="M5" s="120"/>
      <c r="N5" s="120"/>
      <c r="O5" s="140">
        <f t="shared" si="0"/>
        <v>72515</v>
      </c>
      <c r="P5" s="16"/>
    </row>
    <row r="6" spans="1:16" ht="15" x14ac:dyDescent="0.25">
      <c r="A6" s="20" t="s">
        <v>21</v>
      </c>
      <c r="B6" s="120">
        <v>1951184</v>
      </c>
      <c r="C6" s="120">
        <v>96926</v>
      </c>
      <c r="D6" s="120"/>
      <c r="E6" s="120"/>
      <c r="F6" s="120"/>
      <c r="G6" s="120"/>
      <c r="H6" s="120"/>
      <c r="I6" s="120"/>
      <c r="J6" s="120"/>
      <c r="K6" s="120"/>
      <c r="L6" s="120">
        <v>9605</v>
      </c>
      <c r="M6" s="120"/>
      <c r="N6" s="120"/>
      <c r="O6" s="140">
        <f t="shared" si="0"/>
        <v>2057715</v>
      </c>
      <c r="P6" s="16"/>
    </row>
    <row r="7" spans="1:16" ht="15" x14ac:dyDescent="0.25">
      <c r="A7" s="20" t="s">
        <v>23</v>
      </c>
      <c r="B7" s="120"/>
      <c r="C7" s="120"/>
      <c r="D7" s="120"/>
      <c r="E7" s="120"/>
      <c r="F7" s="120"/>
      <c r="G7" s="120"/>
      <c r="H7" s="120">
        <v>204526</v>
      </c>
      <c r="I7" s="120"/>
      <c r="J7" s="120"/>
      <c r="K7" s="120"/>
      <c r="L7" s="120"/>
      <c r="M7" s="120"/>
      <c r="N7" s="120"/>
      <c r="O7" s="140">
        <f t="shared" si="0"/>
        <v>204526</v>
      </c>
      <c r="P7" s="16"/>
    </row>
    <row r="8" spans="1:16" ht="15" x14ac:dyDescent="0.25">
      <c r="A8" s="20" t="s">
        <v>246</v>
      </c>
      <c r="B8" s="120"/>
      <c r="C8" s="120"/>
      <c r="D8" s="120"/>
      <c r="E8" s="120"/>
      <c r="F8" s="120">
        <v>112300</v>
      </c>
      <c r="G8" s="120">
        <v>28600</v>
      </c>
      <c r="H8" s="120"/>
      <c r="I8" s="120"/>
      <c r="J8" s="120"/>
      <c r="K8" s="120"/>
      <c r="L8" s="120"/>
      <c r="M8" s="120"/>
      <c r="N8" s="120"/>
      <c r="O8" s="140">
        <f t="shared" si="0"/>
        <v>140900</v>
      </c>
      <c r="P8" s="16"/>
    </row>
    <row r="9" spans="1:16" ht="15" x14ac:dyDescent="0.25">
      <c r="A9" s="20" t="s">
        <v>535</v>
      </c>
      <c r="B9" s="120">
        <v>24496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40">
        <f t="shared" si="0"/>
        <v>24496</v>
      </c>
      <c r="P9" s="16"/>
    </row>
    <row r="10" spans="1:16" ht="15" x14ac:dyDescent="0.25">
      <c r="A10" s="20" t="s">
        <v>5804</v>
      </c>
      <c r="B10" s="120">
        <v>6600</v>
      </c>
      <c r="C10" s="120">
        <v>11995</v>
      </c>
      <c r="D10" s="120"/>
      <c r="E10" s="120">
        <v>6000</v>
      </c>
      <c r="F10" s="120">
        <v>28800</v>
      </c>
      <c r="G10" s="120">
        <v>10000</v>
      </c>
      <c r="H10" s="120"/>
      <c r="I10" s="120"/>
      <c r="J10" s="120">
        <v>26900</v>
      </c>
      <c r="K10" s="120"/>
      <c r="L10" s="120"/>
      <c r="M10" s="120"/>
      <c r="N10" s="120"/>
      <c r="O10" s="140">
        <f t="shared" si="0"/>
        <v>90295</v>
      </c>
      <c r="P10" s="16"/>
    </row>
    <row r="11" spans="1:16" ht="15" x14ac:dyDescent="0.25">
      <c r="A11" s="20" t="s">
        <v>26</v>
      </c>
      <c r="B11" s="120"/>
      <c r="C11" s="120"/>
      <c r="D11" s="120"/>
      <c r="E11" s="120">
        <v>206248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40">
        <f t="shared" si="0"/>
        <v>206248</v>
      </c>
      <c r="P11" s="16"/>
    </row>
    <row r="12" spans="1:16" ht="15" x14ac:dyDescent="0.25">
      <c r="A12" s="20" t="s">
        <v>22</v>
      </c>
      <c r="B12" s="120">
        <v>828010</v>
      </c>
      <c r="C12" s="120">
        <v>40931</v>
      </c>
      <c r="D12" s="120">
        <v>102969</v>
      </c>
      <c r="E12" s="120">
        <v>28337</v>
      </c>
      <c r="F12" s="120"/>
      <c r="G12" s="120">
        <v>12120</v>
      </c>
      <c r="H12" s="120"/>
      <c r="I12" s="120"/>
      <c r="J12" s="120"/>
      <c r="K12" s="120"/>
      <c r="L12" s="120"/>
      <c r="M12" s="120"/>
      <c r="N12" s="120"/>
      <c r="O12" s="140">
        <f t="shared" si="0"/>
        <v>1012367</v>
      </c>
      <c r="P12" s="16"/>
    </row>
    <row r="13" spans="1:16" ht="15" x14ac:dyDescent="0.25">
      <c r="A13" s="20" t="s">
        <v>24</v>
      </c>
      <c r="B13" s="120"/>
      <c r="C13" s="120">
        <v>157166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40">
        <f t="shared" si="0"/>
        <v>157166</v>
      </c>
      <c r="P13" s="16"/>
    </row>
    <row r="14" spans="1:16" ht="15" x14ac:dyDescent="0.25">
      <c r="A14" s="20" t="s">
        <v>5824</v>
      </c>
      <c r="B14" s="120"/>
      <c r="C14" s="120"/>
      <c r="D14" s="120"/>
      <c r="E14" s="120"/>
      <c r="F14" s="120"/>
      <c r="G14" s="120">
        <v>29317</v>
      </c>
      <c r="H14" s="120"/>
      <c r="I14" s="120"/>
      <c r="J14" s="120"/>
      <c r="K14" s="120"/>
      <c r="L14" s="120"/>
      <c r="M14" s="120"/>
      <c r="N14" s="120"/>
      <c r="O14" s="140">
        <f t="shared" si="0"/>
        <v>29317</v>
      </c>
      <c r="P14" s="16"/>
    </row>
    <row r="15" spans="1:16" ht="15" x14ac:dyDescent="0.25">
      <c r="A15" s="20" t="s">
        <v>195</v>
      </c>
      <c r="B15" s="120"/>
      <c r="C15" s="120"/>
      <c r="D15" s="120"/>
      <c r="E15" s="120"/>
      <c r="F15" s="120">
        <v>107517</v>
      </c>
      <c r="G15" s="120"/>
      <c r="H15" s="120"/>
      <c r="I15" s="120"/>
      <c r="J15" s="120"/>
      <c r="K15" s="120"/>
      <c r="L15" s="120"/>
      <c r="M15" s="120"/>
      <c r="N15" s="120"/>
      <c r="O15" s="140">
        <f t="shared" si="0"/>
        <v>107517</v>
      </c>
      <c r="P15" s="16"/>
    </row>
    <row r="16" spans="1:16" ht="15" x14ac:dyDescent="0.25">
      <c r="A16" s="20" t="s">
        <v>19</v>
      </c>
      <c r="B16" s="120"/>
      <c r="C16" s="120"/>
      <c r="D16" s="120"/>
      <c r="E16" s="120"/>
      <c r="F16" s="120">
        <v>5368717</v>
      </c>
      <c r="G16" s="120"/>
      <c r="H16" s="120"/>
      <c r="I16" s="120"/>
      <c r="J16" s="120"/>
      <c r="K16" s="120"/>
      <c r="L16" s="120"/>
      <c r="M16" s="120"/>
      <c r="N16" s="120"/>
      <c r="O16" s="140">
        <f t="shared" si="0"/>
        <v>5368717</v>
      </c>
      <c r="P16" s="16"/>
    </row>
    <row r="17" spans="1:16" ht="15" x14ac:dyDescent="0.25">
      <c r="A17" s="20" t="s">
        <v>424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>
        <v>23063</v>
      </c>
      <c r="N17" s="120">
        <v>9225</v>
      </c>
      <c r="O17" s="140">
        <f t="shared" si="0"/>
        <v>32288</v>
      </c>
      <c r="P17" s="16"/>
    </row>
    <row r="18" spans="1:16" ht="15" x14ac:dyDescent="0.25">
      <c r="A18" s="20" t="s">
        <v>27</v>
      </c>
      <c r="B18" s="120"/>
      <c r="C18" s="120">
        <v>1510</v>
      </c>
      <c r="D18" s="120">
        <v>167401</v>
      </c>
      <c r="E18" s="120"/>
      <c r="F18" s="120">
        <v>40051</v>
      </c>
      <c r="G18" s="120">
        <v>20101</v>
      </c>
      <c r="H18" s="120"/>
      <c r="I18" s="120"/>
      <c r="J18" s="120"/>
      <c r="K18" s="120"/>
      <c r="L18" s="120"/>
      <c r="M18" s="120"/>
      <c r="N18" s="120"/>
      <c r="O18" s="140">
        <f t="shared" si="0"/>
        <v>229063</v>
      </c>
      <c r="P18" s="16"/>
    </row>
    <row r="19" spans="1:16" ht="15" x14ac:dyDescent="0.25">
      <c r="A19" s="20" t="s">
        <v>5618</v>
      </c>
      <c r="B19" s="120">
        <v>68000</v>
      </c>
      <c r="C19" s="120">
        <v>10000</v>
      </c>
      <c r="D19" s="120"/>
      <c r="E19" s="120"/>
      <c r="F19" s="120">
        <v>615000</v>
      </c>
      <c r="G19" s="120"/>
      <c r="H19" s="120">
        <v>10000</v>
      </c>
      <c r="I19" s="120">
        <v>10000</v>
      </c>
      <c r="J19" s="120">
        <v>20000</v>
      </c>
      <c r="K19" s="120"/>
      <c r="L19" s="120"/>
      <c r="M19" s="120"/>
      <c r="N19" s="120"/>
      <c r="O19" s="140">
        <f t="shared" si="0"/>
        <v>733000</v>
      </c>
      <c r="P19" s="16"/>
    </row>
    <row r="20" spans="1:16" ht="15" x14ac:dyDescent="0.25">
      <c r="A20" s="20" t="s">
        <v>542</v>
      </c>
      <c r="B20" s="120"/>
      <c r="C20" s="120">
        <v>6494</v>
      </c>
      <c r="D20" s="120">
        <v>52928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40">
        <f t="shared" si="0"/>
        <v>59422</v>
      </c>
      <c r="P20" s="16"/>
    </row>
    <row r="21" spans="1:16" ht="15" x14ac:dyDescent="0.25">
      <c r="A21" s="20" t="s">
        <v>18</v>
      </c>
      <c r="B21" s="120"/>
      <c r="C21" s="120">
        <v>426616</v>
      </c>
      <c r="D21" s="120">
        <v>24249</v>
      </c>
      <c r="E21" s="120">
        <v>72374</v>
      </c>
      <c r="F21" s="120">
        <v>725915</v>
      </c>
      <c r="G21" s="120"/>
      <c r="H21" s="120"/>
      <c r="I21" s="120"/>
      <c r="J21" s="120"/>
      <c r="K21" s="120"/>
      <c r="L21" s="120"/>
      <c r="M21" s="120"/>
      <c r="N21" s="120"/>
      <c r="O21" s="140">
        <f t="shared" si="0"/>
        <v>1249154</v>
      </c>
      <c r="P21" s="16"/>
    </row>
    <row r="22" spans="1:16" ht="15" x14ac:dyDescent="0.25">
      <c r="A22" s="20" t="s">
        <v>20</v>
      </c>
      <c r="B22" s="120"/>
      <c r="C22" s="120"/>
      <c r="D22" s="120"/>
      <c r="E22" s="120"/>
      <c r="F22" s="120">
        <v>124682</v>
      </c>
      <c r="G22" s="120">
        <v>3925362</v>
      </c>
      <c r="H22" s="120">
        <v>5713</v>
      </c>
      <c r="I22" s="120">
        <v>21059</v>
      </c>
      <c r="J22" s="120">
        <v>189366</v>
      </c>
      <c r="K22" s="120"/>
      <c r="L22" s="120"/>
      <c r="M22" s="120"/>
      <c r="N22" s="120"/>
      <c r="O22" s="140">
        <f t="shared" si="0"/>
        <v>4266182</v>
      </c>
      <c r="P22" s="16"/>
    </row>
    <row r="23" spans="1:16" ht="15" x14ac:dyDescent="0.25">
      <c r="A23" s="20" t="s">
        <v>28</v>
      </c>
      <c r="B23" s="120"/>
      <c r="C23" s="120"/>
      <c r="D23" s="120"/>
      <c r="E23" s="120"/>
      <c r="F23" s="120"/>
      <c r="G23" s="120"/>
      <c r="H23" s="120"/>
      <c r="I23" s="120"/>
      <c r="J23" s="120">
        <v>259427</v>
      </c>
      <c r="K23" s="120"/>
      <c r="L23" s="120"/>
      <c r="M23" s="120"/>
      <c r="N23" s="120"/>
      <c r="O23" s="140">
        <f t="shared" si="0"/>
        <v>259427</v>
      </c>
      <c r="P23" s="16"/>
    </row>
    <row r="24" spans="1:16" ht="15" x14ac:dyDescent="0.25">
      <c r="A24" s="21" t="s">
        <v>41</v>
      </c>
      <c r="B24" s="120">
        <v>111582</v>
      </c>
      <c r="C24" s="120">
        <v>91029</v>
      </c>
      <c r="D24" s="120">
        <v>32372</v>
      </c>
      <c r="E24" s="120">
        <v>75932</v>
      </c>
      <c r="F24" s="120">
        <v>451109</v>
      </c>
      <c r="G24" s="120">
        <v>357019</v>
      </c>
      <c r="H24" s="120">
        <v>21500</v>
      </c>
      <c r="I24" s="120"/>
      <c r="J24" s="120"/>
      <c r="K24" s="120">
        <v>12218</v>
      </c>
      <c r="L24" s="120"/>
      <c r="M24" s="120"/>
      <c r="N24" s="120"/>
      <c r="O24" s="140">
        <f t="shared" si="0"/>
        <v>1152761</v>
      </c>
    </row>
    <row r="25" spans="1:16" ht="15" x14ac:dyDescent="0.25">
      <c r="A25" s="21" t="s">
        <v>30</v>
      </c>
      <c r="B25" s="120">
        <v>34987</v>
      </c>
      <c r="C25" s="120">
        <v>161713</v>
      </c>
      <c r="D25" s="120">
        <v>90068</v>
      </c>
      <c r="E25" s="120">
        <v>48614</v>
      </c>
      <c r="F25" s="120">
        <v>895129</v>
      </c>
      <c r="G25" s="120">
        <v>654833</v>
      </c>
      <c r="H25" s="120">
        <v>5000</v>
      </c>
      <c r="I25" s="120">
        <v>26668</v>
      </c>
      <c r="J25" s="120">
        <v>27066</v>
      </c>
      <c r="K25" s="120">
        <v>2200</v>
      </c>
      <c r="L25" s="120">
        <v>958</v>
      </c>
      <c r="M25" s="120">
        <v>6341</v>
      </c>
      <c r="N25" s="120">
        <v>5942</v>
      </c>
      <c r="O25" s="140">
        <f t="shared" si="0"/>
        <v>1959519</v>
      </c>
      <c r="P25" s="16"/>
    </row>
    <row r="26" spans="1:16" s="13" customFormat="1" ht="15.75" thickBot="1" x14ac:dyDescent="0.3">
      <c r="A26" s="22" t="s">
        <v>48</v>
      </c>
      <c r="B26" s="141">
        <f t="shared" ref="B26:N26" si="1">SUM(B4:B25)</f>
        <v>3062766</v>
      </c>
      <c r="C26" s="141">
        <f t="shared" si="1"/>
        <v>1007993</v>
      </c>
      <c r="D26" s="141">
        <f t="shared" si="1"/>
        <v>469987</v>
      </c>
      <c r="E26" s="141">
        <f t="shared" si="1"/>
        <v>437505</v>
      </c>
      <c r="F26" s="141">
        <f t="shared" si="1"/>
        <v>8469220</v>
      </c>
      <c r="G26" s="141">
        <f t="shared" si="1"/>
        <v>5037352</v>
      </c>
      <c r="H26" s="141">
        <f t="shared" si="1"/>
        <v>250757</v>
      </c>
      <c r="I26" s="141">
        <f t="shared" si="1"/>
        <v>57727</v>
      </c>
      <c r="J26" s="141">
        <f t="shared" si="1"/>
        <v>591256</v>
      </c>
      <c r="K26" s="141">
        <f t="shared" si="1"/>
        <v>14418</v>
      </c>
      <c r="L26" s="141">
        <f t="shared" si="1"/>
        <v>10563</v>
      </c>
      <c r="M26" s="141">
        <f t="shared" si="1"/>
        <v>29404</v>
      </c>
      <c r="N26" s="141">
        <f t="shared" si="1"/>
        <v>15167</v>
      </c>
      <c r="O26" s="142">
        <f t="shared" si="0"/>
        <v>19454115</v>
      </c>
    </row>
    <row r="27" spans="1:16" ht="15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10" customFormat="1" ht="23.25" x14ac:dyDescent="0.35">
      <c r="A28" s="7" t="s">
        <v>5806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6" s="10" customFormat="1" ht="24" thickBot="1" x14ac:dyDescent="0.4">
      <c r="A29" s="7" t="s">
        <v>46</v>
      </c>
      <c r="E29" s="11"/>
      <c r="F29" s="11"/>
      <c r="H29" s="11"/>
      <c r="I29" s="11"/>
      <c r="J29" s="11"/>
      <c r="K29" s="11"/>
      <c r="L29" s="11"/>
      <c r="M29" s="11"/>
      <c r="N29" s="12"/>
    </row>
    <row r="30" spans="1:16" s="13" customFormat="1" ht="15.75" thickBot="1" x14ac:dyDescent="0.3">
      <c r="A30" s="73" t="s">
        <v>47</v>
      </c>
      <c r="B30" s="74" t="s">
        <v>0</v>
      </c>
      <c r="C30" s="74" t="s">
        <v>1</v>
      </c>
      <c r="D30" s="74" t="s">
        <v>2</v>
      </c>
      <c r="E30" s="74" t="s">
        <v>3</v>
      </c>
      <c r="F30" s="74" t="s">
        <v>4</v>
      </c>
      <c r="G30" s="74" t="s">
        <v>5</v>
      </c>
      <c r="H30" s="74" t="s">
        <v>6</v>
      </c>
      <c r="I30" s="74" t="s">
        <v>7</v>
      </c>
      <c r="J30" s="74" t="s">
        <v>8</v>
      </c>
      <c r="K30" s="74" t="s">
        <v>9</v>
      </c>
      <c r="L30" s="74" t="s">
        <v>10</v>
      </c>
      <c r="M30" s="74" t="s">
        <v>11</v>
      </c>
      <c r="N30" s="74" t="s">
        <v>12</v>
      </c>
      <c r="O30" s="75" t="s">
        <v>55</v>
      </c>
    </row>
    <row r="31" spans="1:16" ht="15" x14ac:dyDescent="0.25">
      <c r="A31" s="20" t="s">
        <v>5601</v>
      </c>
      <c r="B31" s="118">
        <v>6</v>
      </c>
      <c r="C31" s="118">
        <v>1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37">
        <f t="shared" ref="O31:O52" si="2">SUM(B31:N31)</f>
        <v>7</v>
      </c>
    </row>
    <row r="32" spans="1:16" ht="15" x14ac:dyDescent="0.25">
      <c r="A32" s="20" t="s">
        <v>428</v>
      </c>
      <c r="B32" s="118"/>
      <c r="C32" s="118"/>
      <c r="D32" s="118"/>
      <c r="E32" s="118"/>
      <c r="F32" s="118"/>
      <c r="G32" s="118"/>
      <c r="H32" s="118">
        <v>2</v>
      </c>
      <c r="I32" s="118"/>
      <c r="J32" s="118">
        <v>8</v>
      </c>
      <c r="K32" s="118"/>
      <c r="L32" s="118"/>
      <c r="M32" s="118"/>
      <c r="N32" s="118"/>
      <c r="O32" s="137">
        <f t="shared" si="2"/>
        <v>10</v>
      </c>
    </row>
    <row r="33" spans="1:15" ht="15" x14ac:dyDescent="0.25">
      <c r="A33" s="20" t="s">
        <v>21</v>
      </c>
      <c r="B33" s="118">
        <v>76</v>
      </c>
      <c r="C33" s="118">
        <v>11</v>
      </c>
      <c r="D33" s="118"/>
      <c r="E33" s="118"/>
      <c r="F33" s="118"/>
      <c r="G33" s="118"/>
      <c r="H33" s="118"/>
      <c r="I33" s="118"/>
      <c r="J33" s="118"/>
      <c r="K33" s="118"/>
      <c r="L33" s="118">
        <v>1</v>
      </c>
      <c r="M33" s="118"/>
      <c r="N33" s="118"/>
      <c r="O33" s="137">
        <f t="shared" si="2"/>
        <v>88</v>
      </c>
    </row>
    <row r="34" spans="1:15" ht="15" x14ac:dyDescent="0.25">
      <c r="A34" s="20" t="s">
        <v>23</v>
      </c>
      <c r="B34" s="118"/>
      <c r="C34" s="118"/>
      <c r="D34" s="118"/>
      <c r="E34" s="118"/>
      <c r="F34" s="118"/>
      <c r="G34" s="118"/>
      <c r="H34" s="118">
        <v>20</v>
      </c>
      <c r="I34" s="118"/>
      <c r="J34" s="118"/>
      <c r="K34" s="118"/>
      <c r="L34" s="118"/>
      <c r="M34" s="118"/>
      <c r="N34" s="118"/>
      <c r="O34" s="137">
        <f t="shared" si="2"/>
        <v>20</v>
      </c>
    </row>
    <row r="35" spans="1:15" ht="15" x14ac:dyDescent="0.25">
      <c r="A35" s="20" t="s">
        <v>246</v>
      </c>
      <c r="B35" s="118"/>
      <c r="C35" s="118"/>
      <c r="D35" s="118"/>
      <c r="E35" s="118"/>
      <c r="F35" s="118">
        <v>6</v>
      </c>
      <c r="G35" s="118">
        <v>2</v>
      </c>
      <c r="H35" s="118"/>
      <c r="I35" s="118"/>
      <c r="J35" s="118"/>
      <c r="K35" s="118"/>
      <c r="L35" s="118"/>
      <c r="M35" s="118"/>
      <c r="N35" s="118"/>
      <c r="O35" s="137">
        <f t="shared" si="2"/>
        <v>8</v>
      </c>
    </row>
    <row r="36" spans="1:15" ht="15" x14ac:dyDescent="0.25">
      <c r="A36" s="20" t="s">
        <v>535</v>
      </c>
      <c r="B36" s="118">
        <v>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37">
        <f t="shared" si="2"/>
        <v>1</v>
      </c>
    </row>
    <row r="37" spans="1:15" ht="15" x14ac:dyDescent="0.25">
      <c r="A37" s="20" t="s">
        <v>5804</v>
      </c>
      <c r="B37" s="118">
        <v>2</v>
      </c>
      <c r="C37" s="118">
        <v>2</v>
      </c>
      <c r="D37" s="118"/>
      <c r="E37" s="118">
        <v>2</v>
      </c>
      <c r="F37" s="118">
        <v>5</v>
      </c>
      <c r="G37" s="118">
        <v>3</v>
      </c>
      <c r="H37" s="118"/>
      <c r="I37" s="118"/>
      <c r="J37" s="118">
        <v>2</v>
      </c>
      <c r="K37" s="118"/>
      <c r="L37" s="118"/>
      <c r="M37" s="118"/>
      <c r="N37" s="118"/>
      <c r="O37" s="137">
        <f t="shared" si="2"/>
        <v>16</v>
      </c>
    </row>
    <row r="38" spans="1:15" ht="15" x14ac:dyDescent="0.25">
      <c r="A38" s="20" t="s">
        <v>26</v>
      </c>
      <c r="B38" s="118"/>
      <c r="C38" s="118"/>
      <c r="D38" s="118"/>
      <c r="E38" s="118">
        <v>8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37">
        <f t="shared" si="2"/>
        <v>8</v>
      </c>
    </row>
    <row r="39" spans="1:15" ht="15" x14ac:dyDescent="0.25">
      <c r="A39" s="20" t="s">
        <v>22</v>
      </c>
      <c r="B39" s="118">
        <v>18</v>
      </c>
      <c r="C39" s="118">
        <v>7</v>
      </c>
      <c r="D39" s="118">
        <v>25</v>
      </c>
      <c r="E39" s="118">
        <v>8</v>
      </c>
      <c r="F39" s="118"/>
      <c r="G39" s="118">
        <v>1</v>
      </c>
      <c r="H39" s="118"/>
      <c r="I39" s="118"/>
      <c r="J39" s="118"/>
      <c r="K39" s="118"/>
      <c r="L39" s="118"/>
      <c r="M39" s="118"/>
      <c r="N39" s="118"/>
      <c r="O39" s="137">
        <f t="shared" si="2"/>
        <v>59</v>
      </c>
    </row>
    <row r="40" spans="1:15" ht="15" x14ac:dyDescent="0.25">
      <c r="A40" s="20" t="s">
        <v>24</v>
      </c>
      <c r="B40" s="118"/>
      <c r="C40" s="118">
        <v>18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37">
        <f t="shared" si="2"/>
        <v>18</v>
      </c>
    </row>
    <row r="41" spans="1:15" ht="15" x14ac:dyDescent="0.25">
      <c r="A41" s="20" t="s">
        <v>5824</v>
      </c>
      <c r="B41" s="120"/>
      <c r="C41" s="120"/>
      <c r="D41" s="120"/>
      <c r="E41" s="120"/>
      <c r="F41" s="120"/>
      <c r="G41" s="120">
        <v>1</v>
      </c>
      <c r="H41" s="120"/>
      <c r="I41" s="120"/>
      <c r="J41" s="120"/>
      <c r="K41" s="120"/>
      <c r="L41" s="120"/>
      <c r="M41" s="120"/>
      <c r="N41" s="120"/>
      <c r="O41" s="137">
        <f t="shared" si="2"/>
        <v>1</v>
      </c>
    </row>
    <row r="42" spans="1:15" ht="15" x14ac:dyDescent="0.25">
      <c r="A42" s="20" t="s">
        <v>195</v>
      </c>
      <c r="B42" s="120"/>
      <c r="C42" s="120"/>
      <c r="D42" s="120"/>
      <c r="E42" s="120"/>
      <c r="F42" s="120">
        <v>11</v>
      </c>
      <c r="G42" s="120"/>
      <c r="H42" s="120"/>
      <c r="I42" s="120"/>
      <c r="J42" s="120"/>
      <c r="K42" s="120"/>
      <c r="L42" s="120"/>
      <c r="M42" s="120"/>
      <c r="N42" s="120"/>
      <c r="O42" s="137">
        <f t="shared" si="2"/>
        <v>11</v>
      </c>
    </row>
    <row r="43" spans="1:15" ht="15" x14ac:dyDescent="0.25">
      <c r="A43" s="20" t="s">
        <v>19</v>
      </c>
      <c r="B43" s="120"/>
      <c r="C43" s="120"/>
      <c r="D43" s="120"/>
      <c r="E43" s="120"/>
      <c r="F43" s="120">
        <v>112</v>
      </c>
      <c r="G43" s="120"/>
      <c r="H43" s="120"/>
      <c r="I43" s="120"/>
      <c r="J43" s="120"/>
      <c r="K43" s="120"/>
      <c r="L43" s="120"/>
      <c r="M43" s="120"/>
      <c r="N43" s="120"/>
      <c r="O43" s="137">
        <f t="shared" si="2"/>
        <v>112</v>
      </c>
    </row>
    <row r="44" spans="1:15" ht="15" x14ac:dyDescent="0.25">
      <c r="A44" s="20" t="s">
        <v>424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>
        <v>5</v>
      </c>
      <c r="N44" s="120">
        <v>2</v>
      </c>
      <c r="O44" s="137">
        <f t="shared" si="2"/>
        <v>7</v>
      </c>
    </row>
    <row r="45" spans="1:15" ht="15" x14ac:dyDescent="0.25">
      <c r="A45" s="20" t="s">
        <v>27</v>
      </c>
      <c r="B45" s="120"/>
      <c r="C45" s="120">
        <v>1</v>
      </c>
      <c r="D45" s="120">
        <v>2</v>
      </c>
      <c r="E45" s="120"/>
      <c r="F45" s="120">
        <v>5</v>
      </c>
      <c r="G45" s="120">
        <v>1</v>
      </c>
      <c r="H45" s="120"/>
      <c r="I45" s="120"/>
      <c r="J45" s="120"/>
      <c r="K45" s="120"/>
      <c r="L45" s="120"/>
      <c r="M45" s="120"/>
      <c r="N45" s="120"/>
      <c r="O45" s="137">
        <f t="shared" si="2"/>
        <v>9</v>
      </c>
    </row>
    <row r="46" spans="1:15" ht="15" x14ac:dyDescent="0.25">
      <c r="A46" s="20" t="s">
        <v>5618</v>
      </c>
      <c r="B46" s="120">
        <v>7</v>
      </c>
      <c r="C46" s="120">
        <v>1</v>
      </c>
      <c r="D46" s="120"/>
      <c r="E46" s="120"/>
      <c r="F46" s="120">
        <v>60</v>
      </c>
      <c r="G46" s="120"/>
      <c r="H46" s="120">
        <v>1</v>
      </c>
      <c r="I46" s="120">
        <v>1</v>
      </c>
      <c r="J46" s="120">
        <v>2</v>
      </c>
      <c r="K46" s="120"/>
      <c r="L46" s="120"/>
      <c r="M46" s="120"/>
      <c r="N46" s="120"/>
      <c r="O46" s="137">
        <f t="shared" si="2"/>
        <v>72</v>
      </c>
    </row>
    <row r="47" spans="1:15" ht="15" x14ac:dyDescent="0.25">
      <c r="A47" s="20" t="s">
        <v>542</v>
      </c>
      <c r="B47" s="120"/>
      <c r="C47" s="120">
        <v>1</v>
      </c>
      <c r="D47" s="120">
        <v>10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37">
        <f t="shared" si="2"/>
        <v>11</v>
      </c>
    </row>
    <row r="48" spans="1:15" s="17" customFormat="1" ht="15" x14ac:dyDescent="0.25">
      <c r="A48" s="20" t="s">
        <v>18</v>
      </c>
      <c r="B48" s="120"/>
      <c r="C48" s="120">
        <v>30</v>
      </c>
      <c r="D48" s="120">
        <v>3</v>
      </c>
      <c r="E48" s="120">
        <v>9</v>
      </c>
      <c r="F48" s="120">
        <v>53</v>
      </c>
      <c r="G48" s="120"/>
      <c r="H48" s="120"/>
      <c r="I48" s="120"/>
      <c r="J48" s="120"/>
      <c r="K48" s="120"/>
      <c r="L48" s="120"/>
      <c r="M48" s="120"/>
      <c r="N48" s="120"/>
      <c r="O48" s="137">
        <f t="shared" si="2"/>
        <v>95</v>
      </c>
    </row>
    <row r="49" spans="1:15" ht="15" x14ac:dyDescent="0.25">
      <c r="A49" s="20" t="s">
        <v>20</v>
      </c>
      <c r="B49" s="120"/>
      <c r="C49" s="120"/>
      <c r="D49" s="120"/>
      <c r="E49" s="120"/>
      <c r="F49" s="120">
        <v>4</v>
      </c>
      <c r="G49" s="120">
        <v>110</v>
      </c>
      <c r="H49" s="120">
        <v>2</v>
      </c>
      <c r="I49" s="120">
        <v>11</v>
      </c>
      <c r="J49" s="120">
        <v>15</v>
      </c>
      <c r="K49" s="120"/>
      <c r="L49" s="120"/>
      <c r="M49" s="120"/>
      <c r="N49" s="120"/>
      <c r="O49" s="137">
        <f t="shared" si="2"/>
        <v>142</v>
      </c>
    </row>
    <row r="50" spans="1:15" ht="15" x14ac:dyDescent="0.25">
      <c r="A50" s="20" t="s">
        <v>28</v>
      </c>
      <c r="B50" s="120"/>
      <c r="C50" s="120"/>
      <c r="D50" s="120"/>
      <c r="E50" s="120"/>
      <c r="F50" s="120"/>
      <c r="G50" s="120"/>
      <c r="H50" s="120"/>
      <c r="I50" s="120"/>
      <c r="J50" s="120">
        <v>7</v>
      </c>
      <c r="K50" s="120"/>
      <c r="L50" s="120"/>
      <c r="M50" s="120"/>
      <c r="N50" s="120"/>
      <c r="O50" s="137">
        <f t="shared" si="2"/>
        <v>7</v>
      </c>
    </row>
    <row r="51" spans="1:15" ht="15" x14ac:dyDescent="0.25">
      <c r="A51" s="21" t="s">
        <v>41</v>
      </c>
      <c r="B51" s="120">
        <v>3</v>
      </c>
      <c r="C51" s="120">
        <v>24</v>
      </c>
      <c r="D51" s="120">
        <v>14</v>
      </c>
      <c r="E51" s="120">
        <v>13</v>
      </c>
      <c r="F51" s="120">
        <v>37</v>
      </c>
      <c r="G51" s="120">
        <v>16</v>
      </c>
      <c r="H51" s="120">
        <v>1</v>
      </c>
      <c r="I51" s="120"/>
      <c r="J51" s="120"/>
      <c r="K51" s="120">
        <v>3</v>
      </c>
      <c r="L51" s="120"/>
      <c r="M51" s="120"/>
      <c r="N51" s="120"/>
      <c r="O51" s="137">
        <f t="shared" si="2"/>
        <v>111</v>
      </c>
    </row>
    <row r="52" spans="1:15" ht="15.75" thickBot="1" x14ac:dyDescent="0.3">
      <c r="A52" s="21" t="s">
        <v>30</v>
      </c>
      <c r="B52" s="122">
        <v>14</v>
      </c>
      <c r="C52" s="122">
        <v>31</v>
      </c>
      <c r="D52" s="122">
        <v>26</v>
      </c>
      <c r="E52" s="122">
        <v>15</v>
      </c>
      <c r="F52" s="122">
        <v>97</v>
      </c>
      <c r="G52" s="122">
        <v>50</v>
      </c>
      <c r="H52" s="122">
        <v>1</v>
      </c>
      <c r="I52" s="122">
        <v>2</v>
      </c>
      <c r="J52" s="122">
        <v>6</v>
      </c>
      <c r="K52" s="122">
        <v>1</v>
      </c>
      <c r="L52" s="122">
        <v>1</v>
      </c>
      <c r="M52" s="122">
        <v>2</v>
      </c>
      <c r="N52" s="122">
        <v>1</v>
      </c>
      <c r="O52" s="137">
        <f t="shared" si="2"/>
        <v>247</v>
      </c>
    </row>
    <row r="53" spans="1:15" s="13" customFormat="1" ht="15.75" thickBot="1" x14ac:dyDescent="0.3">
      <c r="A53" s="76" t="s">
        <v>29</v>
      </c>
      <c r="B53" s="138">
        <v>127</v>
      </c>
      <c r="C53" s="138">
        <v>127</v>
      </c>
      <c r="D53" s="138">
        <v>80</v>
      </c>
      <c r="E53" s="138">
        <v>55</v>
      </c>
      <c r="F53" s="138">
        <v>390</v>
      </c>
      <c r="G53" s="138">
        <v>184</v>
      </c>
      <c r="H53" s="138">
        <v>27</v>
      </c>
      <c r="I53" s="138">
        <v>14</v>
      </c>
      <c r="J53" s="138">
        <v>40</v>
      </c>
      <c r="K53" s="138">
        <v>4</v>
      </c>
      <c r="L53" s="138">
        <v>2</v>
      </c>
      <c r="M53" s="138">
        <v>7</v>
      </c>
      <c r="N53" s="138">
        <v>3</v>
      </c>
      <c r="O53" s="139">
        <f t="shared" ref="O53" si="3">SUM(O31:O52)</f>
        <v>1060</v>
      </c>
    </row>
    <row r="54" spans="1:15" s="155" customFormat="1" x14ac:dyDescent="0.2">
      <c r="A54" s="145" t="s">
        <v>5822</v>
      </c>
      <c r="B54" s="153">
        <v>2</v>
      </c>
      <c r="C54" s="153">
        <v>9</v>
      </c>
      <c r="D54" s="153">
        <v>5</v>
      </c>
      <c r="E54" s="153">
        <v>4</v>
      </c>
      <c r="F54" s="153">
        <v>15</v>
      </c>
      <c r="G54" s="153">
        <v>7</v>
      </c>
      <c r="H54" s="153">
        <v>1</v>
      </c>
      <c r="I54" s="153"/>
      <c r="J54" s="153"/>
      <c r="K54" s="153">
        <v>1</v>
      </c>
      <c r="L54" s="153"/>
      <c r="M54" s="153"/>
      <c r="N54" s="153"/>
      <c r="O54" s="154">
        <f>SUM(B54:N54)</f>
        <v>44</v>
      </c>
    </row>
  </sheetData>
  <printOptions horizontalCentered="1"/>
  <pageMargins left="0.23622047244094499" right="0.196850393700787" top="0.75" bottom="0.43" header="0.23622047244094499" footer="0.23622047244094499"/>
  <pageSetup scale="93" orientation="landscape" horizontalDpi="4294967293" verticalDpi="1200" r:id="rId1"/>
  <headerFooter scaleWithDoc="0">
    <oddHeader>&amp;C&amp;"Arial,Bold"&amp;16&amp;KAED246NEWSPAPERS CANADA&amp;10&amp;K01+000
&amp;12&amp;K324481Community Newspaper Snapshot Report 2016</oddHeader>
    <oddFooter>&amp;L&amp;8Source:  Newspapers Canada database, June 30, 2016&amp;R&amp;P</oddFoot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zoomScaleSheetLayoutView="100" workbookViewId="0">
      <pane xSplit="1" ySplit="3" topLeftCell="B4" activePane="bottomRight" state="frozen"/>
      <selection activeCell="D39" sqref="D39"/>
      <selection pane="topRight" activeCell="D39" sqref="D39"/>
      <selection pane="bottomLeft" activeCell="D39" sqref="D39"/>
      <selection pane="bottomRight" activeCell="B4" sqref="B4"/>
    </sheetView>
  </sheetViews>
  <sheetFormatPr defaultColWidth="9.28515625" defaultRowHeight="12.75" x14ac:dyDescent="0.2"/>
  <cols>
    <col min="1" max="1" width="17.28515625" customWidth="1"/>
    <col min="2" max="2" width="12.28515625" style="1" customWidth="1"/>
    <col min="3" max="3" width="11.28515625" style="1" customWidth="1"/>
    <col min="4" max="4" width="12.5703125" style="1" bestFit="1" customWidth="1"/>
    <col min="5" max="5" width="12.140625" customWidth="1"/>
    <col min="6" max="6" width="20.5703125" customWidth="1"/>
    <col min="8" max="8" width="13" customWidth="1"/>
    <col min="9" max="9" width="14.140625" customWidth="1"/>
  </cols>
  <sheetData>
    <row r="1" spans="1:6" ht="23.25" x14ac:dyDescent="0.35">
      <c r="A1" s="7" t="s">
        <v>49</v>
      </c>
      <c r="B1" s="24"/>
      <c r="C1" s="24"/>
      <c r="D1" s="24"/>
      <c r="E1" s="24"/>
      <c r="F1" s="24"/>
    </row>
    <row r="2" spans="1:6" ht="24" thickBot="1" x14ac:dyDescent="0.4">
      <c r="A2" s="7" t="s">
        <v>46</v>
      </c>
      <c r="B2" s="10"/>
      <c r="C2" s="10"/>
      <c r="D2" s="11"/>
      <c r="E2" s="11"/>
      <c r="F2" s="11"/>
    </row>
    <row r="3" spans="1:6" ht="32.25" customHeight="1" thickBot="1" x14ac:dyDescent="0.25">
      <c r="A3" s="87" t="s">
        <v>50</v>
      </c>
      <c r="B3" s="88" t="s">
        <v>51</v>
      </c>
      <c r="C3" s="88" t="s">
        <v>15</v>
      </c>
      <c r="D3" s="88" t="s">
        <v>16</v>
      </c>
      <c r="E3" s="88" t="s">
        <v>48</v>
      </c>
      <c r="F3" s="89" t="s">
        <v>52</v>
      </c>
    </row>
    <row r="4" spans="1:6" ht="15" x14ac:dyDescent="0.25">
      <c r="A4" s="86" t="s">
        <v>34</v>
      </c>
      <c r="B4" s="115">
        <v>820</v>
      </c>
      <c r="C4" s="115">
        <v>99303</v>
      </c>
      <c r="D4" s="115">
        <v>18667761</v>
      </c>
      <c r="E4" s="115">
        <f>SUM(C4:D4)</f>
        <v>18767064</v>
      </c>
      <c r="F4" s="134">
        <f>E4/B4</f>
        <v>22886.663414634146</v>
      </c>
    </row>
    <row r="5" spans="1:6" ht="15.75" thickBot="1" x14ac:dyDescent="0.3">
      <c r="A5" s="90" t="s">
        <v>15</v>
      </c>
      <c r="B5" s="117">
        <v>340</v>
      </c>
      <c r="C5" s="117">
        <v>650905</v>
      </c>
      <c r="D5" s="117">
        <v>36146</v>
      </c>
      <c r="E5" s="117">
        <f>SUM(C5:D5)</f>
        <v>687051</v>
      </c>
      <c r="F5" s="136">
        <f>E5/B5</f>
        <v>2020.7382352941177</v>
      </c>
    </row>
    <row r="6" spans="1:6" ht="15.75" thickBot="1" x14ac:dyDescent="0.3">
      <c r="A6" s="91" t="s">
        <v>42</v>
      </c>
      <c r="B6" s="133">
        <f>SUM(B4:B5)</f>
        <v>1160</v>
      </c>
      <c r="C6" s="133">
        <f>SUM(C4:C5)</f>
        <v>750208</v>
      </c>
      <c r="D6" s="133">
        <f>SUM(D4:D5)</f>
        <v>18703907</v>
      </c>
      <c r="E6" s="133">
        <f>SUM(E4:E5)</f>
        <v>19454115</v>
      </c>
      <c r="F6" s="143">
        <f>E6/B6</f>
        <v>16770.788793103449</v>
      </c>
    </row>
    <row r="7" spans="1:6" ht="15" x14ac:dyDescent="0.25">
      <c r="A7" s="29"/>
      <c r="B7" s="30"/>
      <c r="C7" s="30"/>
      <c r="D7" s="30"/>
      <c r="E7" s="30"/>
      <c r="F7" s="31"/>
    </row>
    <row r="8" spans="1:6" ht="23.25" x14ac:dyDescent="0.35">
      <c r="A8" s="7" t="s">
        <v>5808</v>
      </c>
      <c r="B8" s="10"/>
      <c r="C8" s="12"/>
      <c r="D8" s="30"/>
      <c r="E8" s="30"/>
      <c r="F8" s="31"/>
    </row>
    <row r="9" spans="1:6" ht="24" thickBot="1" x14ac:dyDescent="0.4">
      <c r="A9" s="7" t="s">
        <v>46</v>
      </c>
      <c r="B9" s="10"/>
      <c r="C9" s="10"/>
      <c r="D9" s="30"/>
      <c r="E9" s="30"/>
      <c r="F9" s="31"/>
    </row>
    <row r="10" spans="1:6" ht="15.75" thickBot="1" x14ac:dyDescent="0.3">
      <c r="A10" s="94" t="s">
        <v>33</v>
      </c>
      <c r="B10" s="95" t="s">
        <v>51</v>
      </c>
      <c r="C10" s="96" t="s">
        <v>53</v>
      </c>
      <c r="D10" s="30"/>
      <c r="E10" s="30"/>
      <c r="F10" s="31"/>
    </row>
    <row r="11" spans="1:6" ht="15" x14ac:dyDescent="0.25">
      <c r="A11" s="93" t="s">
        <v>31</v>
      </c>
      <c r="B11" s="115">
        <v>136</v>
      </c>
      <c r="C11" s="157">
        <f>B11/B13</f>
        <v>0.11724137931034483</v>
      </c>
      <c r="D11" s="30"/>
      <c r="E11" s="30"/>
      <c r="F11" s="31"/>
    </row>
    <row r="12" spans="1:6" ht="15.75" thickBot="1" x14ac:dyDescent="0.3">
      <c r="A12" s="97" t="s">
        <v>32</v>
      </c>
      <c r="B12" s="117">
        <v>1024</v>
      </c>
      <c r="C12" s="158">
        <f>B12/B13</f>
        <v>0.88275862068965516</v>
      </c>
      <c r="D12" s="30"/>
      <c r="E12" s="30"/>
      <c r="F12" s="31"/>
    </row>
    <row r="13" spans="1:6" ht="15.75" thickBot="1" x14ac:dyDescent="0.3">
      <c r="A13" s="98" t="s">
        <v>42</v>
      </c>
      <c r="B13" s="138">
        <f>SUM(B11:B12)</f>
        <v>1160</v>
      </c>
      <c r="C13" s="99">
        <f>SUM(C11:C12)</f>
        <v>1</v>
      </c>
      <c r="D13" s="30"/>
      <c r="E13" s="30"/>
      <c r="F13" s="31"/>
    </row>
    <row r="14" spans="1:6" ht="15" x14ac:dyDescent="0.25">
      <c r="A14" s="29"/>
      <c r="B14" s="30"/>
      <c r="C14" s="30"/>
      <c r="D14" s="30"/>
      <c r="E14" s="30"/>
      <c r="F14" s="31"/>
    </row>
    <row r="15" spans="1:6" ht="23.25" x14ac:dyDescent="0.35">
      <c r="A15" s="7" t="s">
        <v>5562</v>
      </c>
      <c r="B15" s="10"/>
      <c r="C15" s="12"/>
      <c r="D15"/>
    </row>
    <row r="16" spans="1:6" ht="24" thickBot="1" x14ac:dyDescent="0.4">
      <c r="A16" s="7" t="s">
        <v>46</v>
      </c>
      <c r="B16" s="10"/>
      <c r="C16" s="10"/>
    </row>
    <row r="17" spans="1:3" ht="13.5" thickBot="1" x14ac:dyDescent="0.25">
      <c r="A17" s="94" t="s">
        <v>33</v>
      </c>
      <c r="B17" s="95" t="s">
        <v>5813</v>
      </c>
      <c r="C17" s="96" t="s">
        <v>53</v>
      </c>
    </row>
    <row r="18" spans="1:3" ht="15" x14ac:dyDescent="0.25">
      <c r="A18" s="93" t="s">
        <v>616</v>
      </c>
      <c r="B18" s="115">
        <v>852</v>
      </c>
      <c r="C18" s="169">
        <f>B18/$B$22</f>
        <v>0.80377358490566042</v>
      </c>
    </row>
    <row r="19" spans="1:3" ht="15" x14ac:dyDescent="0.25">
      <c r="A19" s="92" t="s">
        <v>1122</v>
      </c>
      <c r="B19" s="116">
        <v>21</v>
      </c>
      <c r="C19" s="170">
        <f>B19/$B$22</f>
        <v>1.981132075471698E-2</v>
      </c>
    </row>
    <row r="20" spans="1:3" ht="15" x14ac:dyDescent="0.25">
      <c r="A20" s="92" t="s">
        <v>4060</v>
      </c>
      <c r="B20" s="116">
        <v>3</v>
      </c>
      <c r="C20" s="170">
        <f>B20/$B$22</f>
        <v>2.8301886792452828E-3</v>
      </c>
    </row>
    <row r="21" spans="1:3" ht="15.75" thickBot="1" x14ac:dyDescent="0.3">
      <c r="A21" s="97" t="s">
        <v>627</v>
      </c>
      <c r="B21" s="117">
        <v>184</v>
      </c>
      <c r="C21" s="171">
        <f>B21/$B$22</f>
        <v>0.17358490566037735</v>
      </c>
    </row>
    <row r="22" spans="1:3" ht="15.75" thickBot="1" x14ac:dyDescent="0.3">
      <c r="A22" s="98" t="s">
        <v>42</v>
      </c>
      <c r="B22" s="138">
        <f>SUM(B18:B21)</f>
        <v>1060</v>
      </c>
      <c r="C22" s="99">
        <f>SUM(C18:C21)</f>
        <v>1.0000000000000002</v>
      </c>
    </row>
  </sheetData>
  <printOptions horizontalCentered="1"/>
  <pageMargins left="0.23622047244094499" right="0.196850393700787" top="0.75" bottom="0.43" header="0.23622047244094499" footer="0.23622047244094499"/>
  <pageSetup scale="95" orientation="landscape" horizontalDpi="4294967293" verticalDpi="1200" r:id="rId1"/>
  <headerFooter scaleWithDoc="0">
    <oddHeader>&amp;C&amp;"Arial,Bold"&amp;16&amp;KAED246NEWSPAPERS CANADA&amp;10&amp;K01+000
&amp;12&amp;K324481Community Newspaper Snapshot Report 2016</oddHeader>
    <oddFooter>&amp;L&amp;8Source:  Newspapers Canada database, June 30, 2016&amp;R&amp;P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zoomScaleSheetLayoutView="100" workbookViewId="0">
      <pane xSplit="1" ySplit="3" topLeftCell="B4" activePane="bottomRight" state="frozen"/>
      <selection activeCell="D39" sqref="D39"/>
      <selection pane="topRight" activeCell="D39" sqref="D39"/>
      <selection pane="bottomLeft" activeCell="D39" sqref="D39"/>
      <selection pane="bottomRight" activeCell="B4" sqref="B4"/>
    </sheetView>
  </sheetViews>
  <sheetFormatPr defaultColWidth="9.28515625" defaultRowHeight="12.75" x14ac:dyDescent="0.2"/>
  <cols>
    <col min="1" max="1" width="18.7109375" customWidth="1"/>
    <col min="2" max="2" width="12" style="1" bestFit="1" customWidth="1"/>
    <col min="3" max="3" width="18.7109375" style="1" customWidth="1"/>
    <col min="4" max="4" width="14.7109375" style="1" bestFit="1" customWidth="1"/>
    <col min="5" max="5" width="16.42578125" style="1" customWidth="1"/>
    <col min="6" max="6" width="14.140625" style="1" bestFit="1" customWidth="1"/>
  </cols>
  <sheetData>
    <row r="1" spans="1:8" s="10" customFormat="1" ht="23.25" x14ac:dyDescent="0.35">
      <c r="A1" s="7" t="s">
        <v>5802</v>
      </c>
      <c r="C1" s="12"/>
      <c r="D1" s="24"/>
      <c r="E1"/>
      <c r="F1" s="1"/>
    </row>
    <row r="2" spans="1:8" s="10" customFormat="1" ht="24" thickBot="1" x14ac:dyDescent="0.4">
      <c r="A2" s="7" t="s">
        <v>46</v>
      </c>
      <c r="D2" s="24"/>
      <c r="E2"/>
      <c r="F2" s="1"/>
      <c r="G2" s="11"/>
      <c r="H2" s="11"/>
    </row>
    <row r="3" spans="1:8" ht="26.25" thickBot="1" x14ac:dyDescent="0.25">
      <c r="A3" s="41" t="s">
        <v>5819</v>
      </c>
      <c r="B3" s="43" t="s">
        <v>13</v>
      </c>
      <c r="C3" s="43" t="s">
        <v>14</v>
      </c>
      <c r="D3" s="61" t="s">
        <v>38</v>
      </c>
      <c r="E3" s="63" t="s">
        <v>40</v>
      </c>
    </row>
    <row r="4" spans="1:8" s="28" customFormat="1" ht="15" x14ac:dyDescent="0.25">
      <c r="A4" s="59" t="s">
        <v>0</v>
      </c>
      <c r="B4" s="118">
        <v>127</v>
      </c>
      <c r="C4" s="115">
        <v>169</v>
      </c>
      <c r="D4" s="118">
        <v>127</v>
      </c>
      <c r="E4" s="104">
        <f t="shared" ref="E4:E17" si="0">D4/B4</f>
        <v>1</v>
      </c>
      <c r="F4" s="1"/>
    </row>
    <row r="5" spans="1:8" s="28" customFormat="1" ht="15" x14ac:dyDescent="0.25">
      <c r="A5" s="23" t="s">
        <v>1</v>
      </c>
      <c r="B5" s="120">
        <v>127</v>
      </c>
      <c r="C5" s="116">
        <v>132</v>
      </c>
      <c r="D5" s="120">
        <v>118</v>
      </c>
      <c r="E5" s="103">
        <f t="shared" si="0"/>
        <v>0.92913385826771655</v>
      </c>
      <c r="F5" s="1"/>
    </row>
    <row r="6" spans="1:8" ht="15" x14ac:dyDescent="0.25">
      <c r="A6" s="23" t="s">
        <v>2</v>
      </c>
      <c r="B6" s="120">
        <v>80</v>
      </c>
      <c r="C6" s="116">
        <v>81</v>
      </c>
      <c r="D6" s="120">
        <v>49</v>
      </c>
      <c r="E6" s="103">
        <f t="shared" si="0"/>
        <v>0.61250000000000004</v>
      </c>
    </row>
    <row r="7" spans="1:8" s="32" customFormat="1" ht="15" x14ac:dyDescent="0.25">
      <c r="A7" s="23" t="s">
        <v>3</v>
      </c>
      <c r="B7" s="120">
        <v>55</v>
      </c>
      <c r="C7" s="116">
        <v>58</v>
      </c>
      <c r="D7" s="120">
        <v>48</v>
      </c>
      <c r="E7" s="103">
        <f t="shared" si="0"/>
        <v>0.87272727272727268</v>
      </c>
      <c r="F7" s="1"/>
    </row>
    <row r="8" spans="1:8" ht="15" x14ac:dyDescent="0.25">
      <c r="A8" s="23" t="s">
        <v>4</v>
      </c>
      <c r="B8" s="120">
        <v>390</v>
      </c>
      <c r="C8" s="116">
        <v>432</v>
      </c>
      <c r="D8" s="120">
        <v>368</v>
      </c>
      <c r="E8" s="103">
        <f t="shared" si="0"/>
        <v>0.94358974358974357</v>
      </c>
    </row>
    <row r="9" spans="1:8" ht="15" x14ac:dyDescent="0.25">
      <c r="A9" s="23" t="s">
        <v>5</v>
      </c>
      <c r="B9" s="120">
        <v>184</v>
      </c>
      <c r="C9" s="116">
        <v>187</v>
      </c>
      <c r="D9" s="120">
        <v>182</v>
      </c>
      <c r="E9" s="103">
        <f t="shared" si="0"/>
        <v>0.98913043478260865</v>
      </c>
    </row>
    <row r="10" spans="1:8" ht="15" x14ac:dyDescent="0.25">
      <c r="A10" s="23" t="s">
        <v>6</v>
      </c>
      <c r="B10" s="120">
        <v>27</v>
      </c>
      <c r="C10" s="116">
        <v>28</v>
      </c>
      <c r="D10" s="120">
        <v>26</v>
      </c>
      <c r="E10" s="103">
        <f t="shared" si="0"/>
        <v>0.96296296296296291</v>
      </c>
    </row>
    <row r="11" spans="1:8" ht="15" x14ac:dyDescent="0.25">
      <c r="A11" s="23" t="s">
        <v>7</v>
      </c>
      <c r="B11" s="120">
        <v>14</v>
      </c>
      <c r="C11" s="116">
        <v>15</v>
      </c>
      <c r="D11" s="120">
        <v>14</v>
      </c>
      <c r="E11" s="103">
        <f t="shared" si="0"/>
        <v>1</v>
      </c>
    </row>
    <row r="12" spans="1:8" ht="15" x14ac:dyDescent="0.25">
      <c r="A12" s="23" t="s">
        <v>8</v>
      </c>
      <c r="B12" s="120">
        <v>40</v>
      </c>
      <c r="C12" s="116">
        <v>40</v>
      </c>
      <c r="D12" s="120">
        <v>39</v>
      </c>
      <c r="E12" s="103">
        <f t="shared" si="0"/>
        <v>0.97499999999999998</v>
      </c>
    </row>
    <row r="13" spans="1:8" ht="15" x14ac:dyDescent="0.25">
      <c r="A13" s="23" t="s">
        <v>9</v>
      </c>
      <c r="B13" s="120">
        <v>4</v>
      </c>
      <c r="C13" s="116">
        <v>4</v>
      </c>
      <c r="D13" s="120">
        <v>4</v>
      </c>
      <c r="E13" s="103">
        <f t="shared" si="0"/>
        <v>1</v>
      </c>
    </row>
    <row r="14" spans="1:8" ht="15" x14ac:dyDescent="0.25">
      <c r="A14" s="23" t="s">
        <v>10</v>
      </c>
      <c r="B14" s="120">
        <v>2</v>
      </c>
      <c r="C14" s="116">
        <v>3</v>
      </c>
      <c r="D14" s="120">
        <v>2</v>
      </c>
      <c r="E14" s="103">
        <f t="shared" si="0"/>
        <v>1</v>
      </c>
    </row>
    <row r="15" spans="1:8" ht="15" x14ac:dyDescent="0.25">
      <c r="A15" s="23" t="s">
        <v>11</v>
      </c>
      <c r="B15" s="120">
        <v>7</v>
      </c>
      <c r="C15" s="116">
        <v>8</v>
      </c>
      <c r="D15" s="120">
        <v>7</v>
      </c>
      <c r="E15" s="103">
        <f t="shared" si="0"/>
        <v>1</v>
      </c>
    </row>
    <row r="16" spans="1:8" ht="15.75" thickBot="1" x14ac:dyDescent="0.3">
      <c r="A16" s="39" t="s">
        <v>12</v>
      </c>
      <c r="B16" s="122">
        <v>3</v>
      </c>
      <c r="C16" s="117">
        <v>3</v>
      </c>
      <c r="D16" s="122">
        <v>3</v>
      </c>
      <c r="E16" s="105">
        <f t="shared" si="0"/>
        <v>1</v>
      </c>
    </row>
    <row r="17" spans="1:5" ht="15.75" thickBot="1" x14ac:dyDescent="0.3">
      <c r="A17" s="106" t="s">
        <v>42</v>
      </c>
      <c r="B17" s="110">
        <f>SUM(B4:B16)</f>
        <v>1060</v>
      </c>
      <c r="C17" s="110">
        <f>SUM(C4:C16)</f>
        <v>1160</v>
      </c>
      <c r="D17" s="144">
        <f>SUM(D4:D16)</f>
        <v>987</v>
      </c>
      <c r="E17" s="107">
        <f t="shared" si="0"/>
        <v>0.93113207547169807</v>
      </c>
    </row>
    <row r="18" spans="1:5" x14ac:dyDescent="0.2">
      <c r="E18"/>
    </row>
  </sheetData>
  <printOptions horizontalCentered="1"/>
  <pageMargins left="0.23622047244094499" right="0.196850393700787" top="0.75" bottom="0.43" header="0.23622047244094499" footer="0.23622047244094499"/>
  <pageSetup scale="95" orientation="landscape" horizontalDpi="4294967293" verticalDpi="1200" r:id="rId1"/>
  <headerFooter scaleWithDoc="0">
    <oddHeader>&amp;C&amp;"Arial,Bold"&amp;16&amp;KAED246NEWSPAPERS CANADA&amp;10&amp;K01+000
&amp;12&amp;K324481Community Newspaper Snapshot Report 2016</oddHeader>
    <oddFooter>&amp;L&amp;8Source:  Newspapers Canada database, June 30, 2016&amp;R&amp;P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pane xSplit="1" ySplit="3" topLeftCell="B4" activePane="bottomRight" state="frozen"/>
      <selection activeCell="D39" sqref="D39"/>
      <selection pane="topRight" activeCell="D39" sqref="D39"/>
      <selection pane="bottomLeft" activeCell="D39" sqref="D39"/>
      <selection pane="bottomRight" activeCell="B4" sqref="B4"/>
    </sheetView>
  </sheetViews>
  <sheetFormatPr defaultRowHeight="12.75" x14ac:dyDescent="0.2"/>
  <cols>
    <col min="1" max="1" width="9.7109375" customWidth="1"/>
    <col min="2" max="3" width="9.42578125" bestFit="1" customWidth="1"/>
    <col min="4" max="4" width="10.5703125" bestFit="1" customWidth="1"/>
    <col min="5" max="5" width="11.5703125" bestFit="1" customWidth="1"/>
    <col min="6" max="6" width="11.140625" bestFit="1" customWidth="1"/>
    <col min="7" max="7" width="15.7109375" bestFit="1" customWidth="1"/>
    <col min="8" max="8" width="13.85546875" bestFit="1" customWidth="1"/>
  </cols>
  <sheetData>
    <row r="1" spans="1:8" ht="23.25" x14ac:dyDescent="0.35">
      <c r="A1" s="7" t="s">
        <v>58</v>
      </c>
    </row>
    <row r="2" spans="1:8" ht="24" thickBot="1" x14ac:dyDescent="0.4">
      <c r="A2" s="7" t="s">
        <v>46</v>
      </c>
    </row>
    <row r="3" spans="1:8" ht="45.75" thickBot="1" x14ac:dyDescent="0.3">
      <c r="A3" s="173" t="s">
        <v>57</v>
      </c>
      <c r="B3" s="174" t="s">
        <v>17</v>
      </c>
      <c r="C3" s="174" t="s">
        <v>5920</v>
      </c>
      <c r="D3" s="174" t="s">
        <v>589</v>
      </c>
      <c r="E3" s="175" t="s">
        <v>595</v>
      </c>
      <c r="F3" s="173" t="s">
        <v>5921</v>
      </c>
      <c r="G3" s="174" t="s">
        <v>5924</v>
      </c>
      <c r="H3" s="176" t="s">
        <v>5922</v>
      </c>
    </row>
    <row r="4" spans="1:8" ht="18" customHeight="1" x14ac:dyDescent="0.25">
      <c r="A4" s="102">
        <v>2008</v>
      </c>
      <c r="B4" s="177"/>
      <c r="C4" s="177"/>
      <c r="D4" s="177"/>
      <c r="E4" s="178"/>
      <c r="F4" s="165">
        <v>20686166</v>
      </c>
      <c r="G4" s="166"/>
      <c r="H4" s="167"/>
    </row>
    <row r="5" spans="1:8" ht="18" customHeight="1" x14ac:dyDescent="0.25">
      <c r="A5" s="100">
        <v>2010</v>
      </c>
      <c r="B5" s="179">
        <v>1064</v>
      </c>
      <c r="C5" s="179">
        <v>1180</v>
      </c>
      <c r="D5" s="179">
        <v>1209596</v>
      </c>
      <c r="E5" s="180">
        <v>18431674</v>
      </c>
      <c r="F5" s="163">
        <v>19641270</v>
      </c>
      <c r="G5" s="159">
        <f t="shared" ref="G5:G7" si="0">F5-F4</f>
        <v>-1044896</v>
      </c>
      <c r="H5" s="160">
        <f t="shared" ref="H5:H8" si="1">G5/F4</f>
        <v>-5.0511825149232581E-2</v>
      </c>
    </row>
    <row r="6" spans="1:8" ht="18" customHeight="1" x14ac:dyDescent="0.25">
      <c r="A6" s="100">
        <v>2011</v>
      </c>
      <c r="B6" s="179">
        <v>1042</v>
      </c>
      <c r="C6" s="179">
        <v>1157</v>
      </c>
      <c r="D6" s="179">
        <v>1207448</v>
      </c>
      <c r="E6" s="180">
        <v>18105394</v>
      </c>
      <c r="F6" s="163">
        <v>19312842</v>
      </c>
      <c r="G6" s="159">
        <f t="shared" si="0"/>
        <v>-328428</v>
      </c>
      <c r="H6" s="160">
        <f t="shared" si="1"/>
        <v>-1.6721321991907855E-2</v>
      </c>
    </row>
    <row r="7" spans="1:8" ht="18" customHeight="1" x14ac:dyDescent="0.25">
      <c r="A7" s="100">
        <v>2012</v>
      </c>
      <c r="B7" s="179">
        <v>1029</v>
      </c>
      <c r="C7" s="179">
        <v>1142</v>
      </c>
      <c r="D7" s="179">
        <v>1066385</v>
      </c>
      <c r="E7" s="180">
        <v>18669783</v>
      </c>
      <c r="F7" s="163">
        <v>19736168</v>
      </c>
      <c r="G7" s="159">
        <f t="shared" si="0"/>
        <v>423326</v>
      </c>
      <c r="H7" s="160">
        <f t="shared" si="1"/>
        <v>2.1919404715266662E-2</v>
      </c>
    </row>
    <row r="8" spans="1:8" ht="18" customHeight="1" x14ac:dyDescent="0.25">
      <c r="A8" s="100">
        <v>2013</v>
      </c>
      <c r="B8" s="179">
        <v>1019</v>
      </c>
      <c r="C8" s="179">
        <v>1130</v>
      </c>
      <c r="D8" s="179">
        <v>1027609</v>
      </c>
      <c r="E8" s="180">
        <v>18585321</v>
      </c>
      <c r="F8" s="163">
        <v>19612930</v>
      </c>
      <c r="G8" s="159">
        <f>F8-F7</f>
        <v>-123238</v>
      </c>
      <c r="H8" s="160">
        <f t="shared" si="1"/>
        <v>-6.2442719376932746E-3</v>
      </c>
    </row>
    <row r="9" spans="1:8" ht="18" customHeight="1" x14ac:dyDescent="0.25">
      <c r="A9" s="100">
        <v>2014</v>
      </c>
      <c r="B9" s="179">
        <v>1040</v>
      </c>
      <c r="C9" s="179">
        <v>1145</v>
      </c>
      <c r="D9" s="179">
        <v>885346</v>
      </c>
      <c r="E9" s="180">
        <v>19692648</v>
      </c>
      <c r="F9" s="163">
        <v>20577994</v>
      </c>
      <c r="G9" s="159">
        <f>F9-F8</f>
        <v>965064</v>
      </c>
      <c r="H9" s="160">
        <f>G9/F8</f>
        <v>4.9205498617493661E-2</v>
      </c>
    </row>
    <row r="10" spans="1:8" ht="18" customHeight="1" x14ac:dyDescent="0.25">
      <c r="A10" s="100">
        <v>2015</v>
      </c>
      <c r="B10" s="179">
        <v>1083</v>
      </c>
      <c r="C10" s="179">
        <v>1186</v>
      </c>
      <c r="D10" s="179">
        <v>816022</v>
      </c>
      <c r="E10" s="180">
        <v>20157330</v>
      </c>
      <c r="F10" s="163">
        <v>20973352</v>
      </c>
      <c r="G10" s="159">
        <f>F10-F9</f>
        <v>395358</v>
      </c>
      <c r="H10" s="160">
        <f>G10/F9</f>
        <v>1.921265989289335E-2</v>
      </c>
    </row>
    <row r="11" spans="1:8" ht="18" customHeight="1" thickBot="1" x14ac:dyDescent="0.3">
      <c r="A11" s="101">
        <v>2016</v>
      </c>
      <c r="B11" s="181">
        <v>1060</v>
      </c>
      <c r="C11" s="181">
        <v>1160</v>
      </c>
      <c r="D11" s="181">
        <v>750208</v>
      </c>
      <c r="E11" s="182">
        <v>18703907</v>
      </c>
      <c r="F11" s="164">
        <v>19454115</v>
      </c>
      <c r="G11" s="161">
        <f>F11-F10</f>
        <v>-1519237</v>
      </c>
      <c r="H11" s="162">
        <f>G11/F10</f>
        <v>-7.2436537564429374E-2</v>
      </c>
    </row>
    <row r="12" spans="1:8" x14ac:dyDescent="0.2">
      <c r="D12" s="172"/>
      <c r="E12" s="172"/>
      <c r="F12" s="172"/>
    </row>
    <row r="14" spans="1:8" x14ac:dyDescent="0.2">
      <c r="A14" s="168" t="s">
        <v>5923</v>
      </c>
    </row>
  </sheetData>
  <printOptions horizontalCentered="1"/>
  <pageMargins left="0.23622047244094499" right="0.196850393700787" top="0.75" bottom="0.43" header="0.23622047244094499" footer="0.23622047244094499"/>
  <pageSetup scale="95" orientation="landscape" r:id="rId1"/>
  <headerFooter scaleWithDoc="0">
    <oddHeader>&amp;C&amp;"Arial,Bold"&amp;16&amp;KAED246NEWSPAPERS CANADA&amp;10&amp;K01+000
&amp;12&amp;K324481Community Newspaper Snapshot Report 2016</oddHeader>
    <oddFooter>&amp;L&amp;8Source:  Newspapers Canada database, June 30, 2016&amp;R&amp;P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162"/>
  <sheetViews>
    <sheetView zoomScale="90" zoomScaleNormal="90" zoomScaleSheetLayoutView="90" workbookViewId="0">
      <pane xSplit="1" ySplit="1" topLeftCell="B2" activePane="bottomRight" state="frozen"/>
      <selection activeCell="D39" sqref="D39"/>
      <selection pane="topRight" activeCell="D39" sqref="D39"/>
      <selection pane="bottomLeft" activeCell="D39" sqref="D39"/>
      <selection pane="bottomRight" activeCell="A2" sqref="A2"/>
    </sheetView>
  </sheetViews>
  <sheetFormatPr defaultColWidth="5.85546875" defaultRowHeight="15" x14ac:dyDescent="0.25"/>
  <cols>
    <col min="1" max="1" width="39.7109375" style="186" customWidth="1"/>
    <col min="2" max="2" width="5.28515625" style="186" bestFit="1" customWidth="1"/>
    <col min="3" max="3" width="46.85546875" style="186" customWidth="1"/>
    <col min="4" max="4" width="39.42578125" style="186" customWidth="1"/>
    <col min="5" max="5" width="7.85546875" style="204" bestFit="1" customWidth="1"/>
    <col min="6" max="6" width="11.42578125" style="186" bestFit="1" customWidth="1"/>
    <col min="7" max="7" width="10.5703125" style="186" customWidth="1"/>
    <col min="8" max="8" width="11.85546875" style="186" bestFit="1" customWidth="1"/>
    <col min="9" max="9" width="11.85546875" style="194" bestFit="1" customWidth="1"/>
    <col min="10" max="10" width="9" style="186" hidden="1" customWidth="1"/>
    <col min="11" max="11" width="12.5703125" style="186" hidden="1" customWidth="1"/>
    <col min="12" max="12" width="14.5703125" style="186" hidden="1" customWidth="1"/>
    <col min="13" max="13" width="6.28515625" style="186" hidden="1" customWidth="1"/>
    <col min="14" max="14" width="10.85546875" style="186" hidden="1" customWidth="1"/>
    <col min="15" max="15" width="14.28515625" style="204" bestFit="1" customWidth="1"/>
    <col min="16" max="16" width="11.7109375" style="186" hidden="1" customWidth="1"/>
    <col min="17" max="17" width="50.85546875" style="186" hidden="1" customWidth="1"/>
    <col min="18" max="16384" width="5.85546875" style="186"/>
  </cols>
  <sheetData>
    <row r="1" spans="1:17" ht="30" x14ac:dyDescent="0.25">
      <c r="A1" s="183" t="s">
        <v>594</v>
      </c>
      <c r="B1" s="184" t="s">
        <v>593</v>
      </c>
      <c r="C1" s="183" t="s">
        <v>592</v>
      </c>
      <c r="D1" s="183" t="s">
        <v>47</v>
      </c>
      <c r="E1" s="184" t="s">
        <v>591</v>
      </c>
      <c r="F1" s="183" t="s">
        <v>5814</v>
      </c>
      <c r="G1" s="183" t="s">
        <v>589</v>
      </c>
      <c r="H1" s="184" t="s">
        <v>595</v>
      </c>
      <c r="I1" s="184" t="s">
        <v>48</v>
      </c>
      <c r="J1" s="183" t="s">
        <v>588</v>
      </c>
      <c r="K1" s="184" t="s">
        <v>587</v>
      </c>
      <c r="L1" s="183" t="s">
        <v>586</v>
      </c>
      <c r="M1" s="183" t="s">
        <v>585</v>
      </c>
      <c r="N1" s="183" t="s">
        <v>5561</v>
      </c>
      <c r="O1" s="183" t="s">
        <v>5559</v>
      </c>
      <c r="P1" s="185" t="s">
        <v>601</v>
      </c>
      <c r="Q1" s="185" t="s">
        <v>5560</v>
      </c>
    </row>
    <row r="2" spans="1:17" s="195" customFormat="1" x14ac:dyDescent="0.25">
      <c r="A2" s="187" t="s">
        <v>739</v>
      </c>
      <c r="B2" s="187" t="s">
        <v>1</v>
      </c>
      <c r="C2" s="187" t="s">
        <v>740</v>
      </c>
      <c r="D2" s="187" t="s">
        <v>24</v>
      </c>
      <c r="E2" s="188" t="s">
        <v>61</v>
      </c>
      <c r="F2" s="187" t="s">
        <v>66</v>
      </c>
      <c r="G2" s="189">
        <v>0</v>
      </c>
      <c r="H2" s="189">
        <v>18142</v>
      </c>
      <c r="I2" s="190">
        <f t="shared" ref="I2:I65" si="0">SUM(G2:H2)</f>
        <v>18142</v>
      </c>
      <c r="J2" s="191" t="s">
        <v>63</v>
      </c>
      <c r="K2" s="192">
        <v>42338</v>
      </c>
      <c r="L2" s="191" t="s">
        <v>615</v>
      </c>
      <c r="M2" s="191">
        <v>2777</v>
      </c>
      <c r="N2" s="191" t="s">
        <v>624</v>
      </c>
      <c r="O2" s="193" t="s">
        <v>616</v>
      </c>
      <c r="P2" s="194" t="s">
        <v>36</v>
      </c>
      <c r="Q2" s="194" t="s">
        <v>745</v>
      </c>
    </row>
    <row r="3" spans="1:17" s="195" customFormat="1" x14ac:dyDescent="0.25">
      <c r="A3" s="187" t="s">
        <v>746</v>
      </c>
      <c r="B3" s="187" t="s">
        <v>1</v>
      </c>
      <c r="C3" s="187" t="s">
        <v>740</v>
      </c>
      <c r="D3" s="187" t="s">
        <v>18</v>
      </c>
      <c r="E3" s="188" t="s">
        <v>61</v>
      </c>
      <c r="F3" s="187" t="s">
        <v>62</v>
      </c>
      <c r="G3" s="189">
        <v>0</v>
      </c>
      <c r="H3" s="189">
        <v>18330</v>
      </c>
      <c r="I3" s="190">
        <f t="shared" si="0"/>
        <v>18330</v>
      </c>
      <c r="J3" s="191" t="s">
        <v>63</v>
      </c>
      <c r="K3" s="192">
        <v>42369</v>
      </c>
      <c r="L3" s="191" t="s">
        <v>615</v>
      </c>
      <c r="M3" s="191">
        <v>80</v>
      </c>
      <c r="N3" s="191" t="s">
        <v>624</v>
      </c>
      <c r="O3" s="193" t="s">
        <v>616</v>
      </c>
      <c r="P3" s="194" t="s">
        <v>36</v>
      </c>
      <c r="Q3" s="194" t="s">
        <v>751</v>
      </c>
    </row>
    <row r="4" spans="1:17" s="195" customFormat="1" x14ac:dyDescent="0.25">
      <c r="A4" s="187" t="s">
        <v>4419</v>
      </c>
      <c r="B4" s="187" t="s">
        <v>1</v>
      </c>
      <c r="C4" s="187" t="s">
        <v>4420</v>
      </c>
      <c r="D4" s="187" t="s">
        <v>24</v>
      </c>
      <c r="E4" s="188" t="s">
        <v>61</v>
      </c>
      <c r="F4" s="187" t="s">
        <v>76</v>
      </c>
      <c r="G4" s="189">
        <v>2467</v>
      </c>
      <c r="H4" s="189">
        <v>106</v>
      </c>
      <c r="I4" s="190">
        <f t="shared" si="0"/>
        <v>2573</v>
      </c>
      <c r="J4" s="191" t="s">
        <v>63</v>
      </c>
      <c r="K4" s="192">
        <v>42460</v>
      </c>
      <c r="L4" s="191" t="s">
        <v>615</v>
      </c>
      <c r="M4" s="191">
        <v>609</v>
      </c>
      <c r="N4" s="191" t="s">
        <v>624</v>
      </c>
      <c r="O4" s="193" t="s">
        <v>616</v>
      </c>
      <c r="P4" s="194" t="s">
        <v>36</v>
      </c>
      <c r="Q4" s="194" t="s">
        <v>4424</v>
      </c>
    </row>
    <row r="5" spans="1:17" s="195" customFormat="1" x14ac:dyDescent="0.25">
      <c r="A5" s="187" t="s">
        <v>1660</v>
      </c>
      <c r="B5" s="187" t="s">
        <v>1</v>
      </c>
      <c r="C5" s="187" t="s">
        <v>1661</v>
      </c>
      <c r="D5" s="187" t="s">
        <v>18</v>
      </c>
      <c r="E5" s="188" t="s">
        <v>61</v>
      </c>
      <c r="F5" s="187" t="s">
        <v>62</v>
      </c>
      <c r="G5" s="189">
        <v>9</v>
      </c>
      <c r="H5" s="189">
        <v>10106</v>
      </c>
      <c r="I5" s="190">
        <f t="shared" si="0"/>
        <v>10115</v>
      </c>
      <c r="J5" s="191" t="s">
        <v>63</v>
      </c>
      <c r="K5" s="192">
        <v>42369</v>
      </c>
      <c r="L5" s="191" t="s">
        <v>615</v>
      </c>
      <c r="M5" s="191">
        <v>3771</v>
      </c>
      <c r="N5" s="191" t="s">
        <v>624</v>
      </c>
      <c r="O5" s="193" t="s">
        <v>616</v>
      </c>
      <c r="P5" s="194" t="s">
        <v>36</v>
      </c>
      <c r="Q5" s="194" t="s">
        <v>1663</v>
      </c>
    </row>
    <row r="6" spans="1:17" s="195" customFormat="1" x14ac:dyDescent="0.25">
      <c r="A6" s="187" t="s">
        <v>4442</v>
      </c>
      <c r="B6" s="187" t="s">
        <v>1</v>
      </c>
      <c r="C6" s="187" t="s">
        <v>4443</v>
      </c>
      <c r="D6" s="187" t="s">
        <v>24</v>
      </c>
      <c r="E6" s="188" t="s">
        <v>61</v>
      </c>
      <c r="F6" s="187" t="s">
        <v>76</v>
      </c>
      <c r="G6" s="189">
        <v>3114</v>
      </c>
      <c r="H6" s="189">
        <v>3</v>
      </c>
      <c r="I6" s="190">
        <f t="shared" si="0"/>
        <v>3117</v>
      </c>
      <c r="J6" s="191" t="s">
        <v>63</v>
      </c>
      <c r="K6" s="192">
        <v>42460</v>
      </c>
      <c r="L6" s="191" t="s">
        <v>615</v>
      </c>
      <c r="M6" s="191">
        <v>85</v>
      </c>
      <c r="N6" s="191" t="s">
        <v>624</v>
      </c>
      <c r="O6" s="193" t="s">
        <v>616</v>
      </c>
      <c r="P6" s="194" t="s">
        <v>36</v>
      </c>
      <c r="Q6" s="194" t="s">
        <v>4447</v>
      </c>
    </row>
    <row r="7" spans="1:17" s="195" customFormat="1" x14ac:dyDescent="0.25">
      <c r="A7" s="187" t="s">
        <v>966</v>
      </c>
      <c r="B7" s="187" t="s">
        <v>1</v>
      </c>
      <c r="C7" s="187" t="s">
        <v>967</v>
      </c>
      <c r="D7" s="187" t="s">
        <v>614</v>
      </c>
      <c r="E7" s="188" t="s">
        <v>61</v>
      </c>
      <c r="F7" s="187" t="s">
        <v>62</v>
      </c>
      <c r="G7" s="189">
        <v>170</v>
      </c>
      <c r="H7" s="189">
        <v>14</v>
      </c>
      <c r="I7" s="190">
        <f t="shared" si="0"/>
        <v>184</v>
      </c>
      <c r="J7" s="191" t="s">
        <v>63</v>
      </c>
      <c r="K7" s="192">
        <v>42308</v>
      </c>
      <c r="L7" s="191" t="s">
        <v>615</v>
      </c>
      <c r="M7" s="191">
        <v>86</v>
      </c>
      <c r="N7" s="191" t="s">
        <v>624</v>
      </c>
      <c r="O7" s="193" t="s">
        <v>616</v>
      </c>
      <c r="P7" s="194" t="s">
        <v>36</v>
      </c>
      <c r="Q7" s="194" t="s">
        <v>970</v>
      </c>
    </row>
    <row r="8" spans="1:17" s="195" customFormat="1" x14ac:dyDescent="0.25">
      <c r="A8" s="187" t="s">
        <v>4448</v>
      </c>
      <c r="B8" s="187" t="s">
        <v>1</v>
      </c>
      <c r="C8" s="187" t="s">
        <v>4449</v>
      </c>
      <c r="D8" s="187" t="s">
        <v>584</v>
      </c>
      <c r="E8" s="188" t="s">
        <v>61</v>
      </c>
      <c r="F8" s="187" t="s">
        <v>76</v>
      </c>
      <c r="G8" s="189">
        <v>503</v>
      </c>
      <c r="H8" s="189">
        <v>0</v>
      </c>
      <c r="I8" s="190">
        <f t="shared" si="0"/>
        <v>503</v>
      </c>
      <c r="J8" s="191" t="s">
        <v>63</v>
      </c>
      <c r="K8" s="192">
        <v>41090</v>
      </c>
      <c r="L8" s="191" t="s">
        <v>626</v>
      </c>
      <c r="M8" s="191">
        <v>87</v>
      </c>
      <c r="N8" s="191" t="s">
        <v>624</v>
      </c>
      <c r="O8" s="193" t="s">
        <v>616</v>
      </c>
      <c r="P8" s="194" t="s">
        <v>645</v>
      </c>
      <c r="Q8" s="194"/>
    </row>
    <row r="9" spans="1:17" s="195" customFormat="1" x14ac:dyDescent="0.25">
      <c r="A9" s="187" t="s">
        <v>996</v>
      </c>
      <c r="B9" s="187" t="s">
        <v>1</v>
      </c>
      <c r="C9" s="187" t="s">
        <v>997</v>
      </c>
      <c r="D9" s="187" t="s">
        <v>18</v>
      </c>
      <c r="E9" s="188" t="s">
        <v>61</v>
      </c>
      <c r="F9" s="187" t="s">
        <v>60</v>
      </c>
      <c r="G9" s="189">
        <v>10</v>
      </c>
      <c r="H9" s="189">
        <v>7221</v>
      </c>
      <c r="I9" s="190">
        <f t="shared" si="0"/>
        <v>7231</v>
      </c>
      <c r="J9" s="191" t="s">
        <v>63</v>
      </c>
      <c r="K9" s="192">
        <v>42369</v>
      </c>
      <c r="L9" s="191" t="s">
        <v>615</v>
      </c>
      <c r="M9" s="191">
        <v>549</v>
      </c>
      <c r="N9" s="191" t="s">
        <v>624</v>
      </c>
      <c r="O9" s="193" t="s">
        <v>616</v>
      </c>
      <c r="P9" s="194" t="s">
        <v>36</v>
      </c>
      <c r="Q9" s="194" t="s">
        <v>1001</v>
      </c>
    </row>
    <row r="10" spans="1:17" s="195" customFormat="1" x14ac:dyDescent="0.25">
      <c r="A10" s="187" t="s">
        <v>5442</v>
      </c>
      <c r="B10" s="187" t="s">
        <v>1</v>
      </c>
      <c r="C10" s="187" t="s">
        <v>5443</v>
      </c>
      <c r="D10" s="187" t="s">
        <v>5444</v>
      </c>
      <c r="E10" s="188" t="s">
        <v>61</v>
      </c>
      <c r="F10" s="187" t="s">
        <v>66</v>
      </c>
      <c r="G10" s="189">
        <v>930</v>
      </c>
      <c r="H10" s="189">
        <v>11</v>
      </c>
      <c r="I10" s="190">
        <f t="shared" si="0"/>
        <v>941</v>
      </c>
      <c r="J10" s="191" t="s">
        <v>63</v>
      </c>
      <c r="K10" s="192">
        <v>42369</v>
      </c>
      <c r="L10" s="191" t="s">
        <v>615</v>
      </c>
      <c r="M10" s="191">
        <v>3814</v>
      </c>
      <c r="N10" s="191" t="s">
        <v>624</v>
      </c>
      <c r="O10" s="193" t="s">
        <v>616</v>
      </c>
      <c r="P10" s="194" t="s">
        <v>645</v>
      </c>
      <c r="Q10" s="194"/>
    </row>
    <row r="11" spans="1:17" s="195" customFormat="1" x14ac:dyDescent="0.25">
      <c r="A11" s="187" t="s">
        <v>1034</v>
      </c>
      <c r="B11" s="187" t="s">
        <v>1</v>
      </c>
      <c r="C11" s="187" t="s">
        <v>1035</v>
      </c>
      <c r="D11" s="187" t="s">
        <v>24</v>
      </c>
      <c r="E11" s="188" t="s">
        <v>61</v>
      </c>
      <c r="F11" s="187" t="s">
        <v>76</v>
      </c>
      <c r="G11" s="189">
        <v>1914</v>
      </c>
      <c r="H11" s="189">
        <v>681</v>
      </c>
      <c r="I11" s="190">
        <f t="shared" si="0"/>
        <v>2595</v>
      </c>
      <c r="J11" s="191" t="s">
        <v>63</v>
      </c>
      <c r="K11" s="192">
        <v>42460</v>
      </c>
      <c r="L11" s="191" t="s">
        <v>615</v>
      </c>
      <c r="M11" s="191">
        <v>91</v>
      </c>
      <c r="N11" s="191" t="s">
        <v>624</v>
      </c>
      <c r="O11" s="193" t="s">
        <v>616</v>
      </c>
      <c r="P11" s="194" t="s">
        <v>36</v>
      </c>
      <c r="Q11" s="194" t="s">
        <v>1040</v>
      </c>
    </row>
    <row r="12" spans="1:17" s="195" customFormat="1" x14ac:dyDescent="0.25">
      <c r="A12" s="187" t="s">
        <v>2148</v>
      </c>
      <c r="B12" s="187" t="s">
        <v>1</v>
      </c>
      <c r="C12" s="187" t="s">
        <v>2149</v>
      </c>
      <c r="D12" s="187" t="s">
        <v>846</v>
      </c>
      <c r="E12" s="188" t="s">
        <v>65</v>
      </c>
      <c r="F12" s="187" t="s">
        <v>76</v>
      </c>
      <c r="G12" s="189">
        <v>5894</v>
      </c>
      <c r="H12" s="189">
        <v>43</v>
      </c>
      <c r="I12" s="190">
        <f t="shared" si="0"/>
        <v>5937</v>
      </c>
      <c r="J12" s="191" t="s">
        <v>63</v>
      </c>
      <c r="K12" s="192">
        <v>42277</v>
      </c>
      <c r="L12" s="191" t="s">
        <v>615</v>
      </c>
      <c r="M12" s="191">
        <v>93</v>
      </c>
      <c r="N12" s="191" t="s">
        <v>624</v>
      </c>
      <c r="O12" s="193" t="s">
        <v>616</v>
      </c>
      <c r="P12" s="194" t="s">
        <v>36</v>
      </c>
      <c r="Q12" s="194" t="s">
        <v>2154</v>
      </c>
    </row>
    <row r="13" spans="1:17" s="195" customFormat="1" x14ac:dyDescent="0.25">
      <c r="A13" s="187" t="s">
        <v>1113</v>
      </c>
      <c r="B13" s="187" t="s">
        <v>1</v>
      </c>
      <c r="C13" s="187" t="s">
        <v>1114</v>
      </c>
      <c r="D13" s="187" t="s">
        <v>582</v>
      </c>
      <c r="E13" s="188" t="s">
        <v>65</v>
      </c>
      <c r="F13" s="187" t="s">
        <v>76</v>
      </c>
      <c r="G13" s="189">
        <v>3277</v>
      </c>
      <c r="H13" s="189">
        <v>247</v>
      </c>
      <c r="I13" s="190">
        <f t="shared" si="0"/>
        <v>3524</v>
      </c>
      <c r="J13" s="191" t="s">
        <v>63</v>
      </c>
      <c r="K13" s="192">
        <v>42369</v>
      </c>
      <c r="L13" s="191" t="s">
        <v>615</v>
      </c>
      <c r="M13" s="191">
        <v>94</v>
      </c>
      <c r="N13" s="191" t="s">
        <v>624</v>
      </c>
      <c r="O13" s="193" t="s">
        <v>616</v>
      </c>
      <c r="P13" s="194" t="s">
        <v>645</v>
      </c>
      <c r="Q13" s="194" t="s">
        <v>1119</v>
      </c>
    </row>
    <row r="14" spans="1:17" s="195" customFormat="1" x14ac:dyDescent="0.25">
      <c r="A14" s="187" t="s">
        <v>1120</v>
      </c>
      <c r="B14" s="187" t="s">
        <v>1</v>
      </c>
      <c r="C14" s="187" t="s">
        <v>1114</v>
      </c>
      <c r="D14" s="187" t="s">
        <v>582</v>
      </c>
      <c r="E14" s="188" t="s">
        <v>61</v>
      </c>
      <c r="F14" s="187" t="s">
        <v>66</v>
      </c>
      <c r="G14" s="189">
        <v>0</v>
      </c>
      <c r="H14" s="189">
        <v>7684</v>
      </c>
      <c r="I14" s="190">
        <f t="shared" si="0"/>
        <v>7684</v>
      </c>
      <c r="J14" s="191" t="s">
        <v>63</v>
      </c>
      <c r="K14" s="192">
        <v>42429</v>
      </c>
      <c r="L14" s="191" t="s">
        <v>615</v>
      </c>
      <c r="M14" s="191">
        <v>2820</v>
      </c>
      <c r="N14" s="191" t="s">
        <v>624</v>
      </c>
      <c r="O14" s="193" t="s">
        <v>616</v>
      </c>
      <c r="P14" s="194" t="s">
        <v>645</v>
      </c>
      <c r="Q14" s="194" t="s">
        <v>1119</v>
      </c>
    </row>
    <row r="15" spans="1:17" s="195" customFormat="1" x14ac:dyDescent="0.25">
      <c r="A15" s="187" t="s">
        <v>1501</v>
      </c>
      <c r="B15" s="187" t="s">
        <v>1</v>
      </c>
      <c r="C15" s="187" t="s">
        <v>1502</v>
      </c>
      <c r="D15" s="187" t="s">
        <v>544</v>
      </c>
      <c r="E15" s="188" t="s">
        <v>61</v>
      </c>
      <c r="F15" s="187" t="s">
        <v>76</v>
      </c>
      <c r="G15" s="189">
        <v>0</v>
      </c>
      <c r="H15" s="189">
        <v>4000</v>
      </c>
      <c r="I15" s="190">
        <f t="shared" si="0"/>
        <v>4000</v>
      </c>
      <c r="J15" s="191" t="s">
        <v>79</v>
      </c>
      <c r="K15" s="192">
        <v>41642</v>
      </c>
      <c r="L15" s="191" t="s">
        <v>626</v>
      </c>
      <c r="M15" s="191">
        <v>1505</v>
      </c>
      <c r="N15" s="191" t="s">
        <v>885</v>
      </c>
      <c r="O15" s="193" t="s">
        <v>616</v>
      </c>
      <c r="P15" s="194" t="s">
        <v>645</v>
      </c>
      <c r="Q15" s="194" t="s">
        <v>1507</v>
      </c>
    </row>
    <row r="16" spans="1:17" s="195" customFormat="1" x14ac:dyDescent="0.25">
      <c r="A16" s="187" t="s">
        <v>1207</v>
      </c>
      <c r="B16" s="187" t="s">
        <v>1</v>
      </c>
      <c r="C16" s="187" t="s">
        <v>1208</v>
      </c>
      <c r="D16" s="187" t="s">
        <v>18</v>
      </c>
      <c r="E16" s="188" t="s">
        <v>61</v>
      </c>
      <c r="F16" s="187" t="s">
        <v>66</v>
      </c>
      <c r="G16" s="189">
        <v>2</v>
      </c>
      <c r="H16" s="189">
        <v>15292</v>
      </c>
      <c r="I16" s="190">
        <f t="shared" si="0"/>
        <v>15294</v>
      </c>
      <c r="J16" s="191" t="s">
        <v>63</v>
      </c>
      <c r="K16" s="192">
        <v>42369</v>
      </c>
      <c r="L16" s="191" t="s">
        <v>615</v>
      </c>
      <c r="M16" s="191">
        <v>95</v>
      </c>
      <c r="N16" s="191" t="s">
        <v>624</v>
      </c>
      <c r="O16" s="193" t="s">
        <v>616</v>
      </c>
      <c r="P16" s="194" t="s">
        <v>36</v>
      </c>
      <c r="Q16" s="194" t="s">
        <v>1213</v>
      </c>
    </row>
    <row r="17" spans="1:17" s="195" customFormat="1" x14ac:dyDescent="0.25">
      <c r="A17" s="187" t="s">
        <v>5899</v>
      </c>
      <c r="B17" s="187" t="s">
        <v>1</v>
      </c>
      <c r="C17" s="187" t="s">
        <v>1208</v>
      </c>
      <c r="D17" s="187" t="s">
        <v>579</v>
      </c>
      <c r="E17" s="188" t="s">
        <v>61</v>
      </c>
      <c r="F17" s="187" t="s">
        <v>76</v>
      </c>
      <c r="G17" s="189">
        <v>17</v>
      </c>
      <c r="H17" s="189">
        <v>12729</v>
      </c>
      <c r="I17" s="190">
        <f t="shared" si="0"/>
        <v>12746</v>
      </c>
      <c r="J17" s="191" t="s">
        <v>79</v>
      </c>
      <c r="K17" s="192">
        <v>42189</v>
      </c>
      <c r="L17" s="191" t="s">
        <v>626</v>
      </c>
      <c r="M17" s="191">
        <v>1482</v>
      </c>
      <c r="N17" s="191" t="s">
        <v>885</v>
      </c>
      <c r="O17" s="193" t="s">
        <v>616</v>
      </c>
      <c r="P17" s="194" t="s">
        <v>645</v>
      </c>
      <c r="Q17" s="194" t="s">
        <v>4543</v>
      </c>
    </row>
    <row r="18" spans="1:17" s="195" customFormat="1" x14ac:dyDescent="0.25">
      <c r="A18" s="187" t="s">
        <v>4033</v>
      </c>
      <c r="B18" s="187" t="s">
        <v>1</v>
      </c>
      <c r="C18" s="187" t="s">
        <v>4034</v>
      </c>
      <c r="D18" s="187" t="s">
        <v>24</v>
      </c>
      <c r="E18" s="188" t="s">
        <v>61</v>
      </c>
      <c r="F18" s="187" t="s">
        <v>66</v>
      </c>
      <c r="G18" s="189">
        <v>12</v>
      </c>
      <c r="H18" s="189">
        <v>9395</v>
      </c>
      <c r="I18" s="190">
        <f t="shared" si="0"/>
        <v>9407</v>
      </c>
      <c r="J18" s="191" t="s">
        <v>63</v>
      </c>
      <c r="K18" s="192">
        <v>42400</v>
      </c>
      <c r="L18" s="191" t="s">
        <v>615</v>
      </c>
      <c r="M18" s="191">
        <v>2555</v>
      </c>
      <c r="N18" s="191" t="s">
        <v>624</v>
      </c>
      <c r="O18" s="193" t="s">
        <v>616</v>
      </c>
      <c r="P18" s="194" t="s">
        <v>36</v>
      </c>
      <c r="Q18" s="194" t="s">
        <v>4039</v>
      </c>
    </row>
    <row r="19" spans="1:17" s="195" customFormat="1" x14ac:dyDescent="0.25">
      <c r="A19" s="187" t="s">
        <v>578</v>
      </c>
      <c r="B19" s="187" t="s">
        <v>1</v>
      </c>
      <c r="C19" s="187" t="s">
        <v>4370</v>
      </c>
      <c r="D19" s="187" t="s">
        <v>578</v>
      </c>
      <c r="E19" s="188" t="s">
        <v>61</v>
      </c>
      <c r="F19" s="187" t="s">
        <v>66</v>
      </c>
      <c r="G19" s="189">
        <v>705</v>
      </c>
      <c r="H19" s="189">
        <v>40</v>
      </c>
      <c r="I19" s="190">
        <f t="shared" si="0"/>
        <v>745</v>
      </c>
      <c r="J19" s="191" t="s">
        <v>63</v>
      </c>
      <c r="K19" s="192">
        <v>42369</v>
      </c>
      <c r="L19" s="191" t="s">
        <v>615</v>
      </c>
      <c r="M19" s="191">
        <v>97</v>
      </c>
      <c r="N19" s="191" t="s">
        <v>624</v>
      </c>
      <c r="O19" s="193" t="s">
        <v>616</v>
      </c>
      <c r="P19" s="194" t="s">
        <v>645</v>
      </c>
      <c r="Q19" s="194" t="s">
        <v>4374</v>
      </c>
    </row>
    <row r="20" spans="1:17" s="195" customFormat="1" x14ac:dyDescent="0.25">
      <c r="A20" s="187" t="s">
        <v>1264</v>
      </c>
      <c r="B20" s="187" t="s">
        <v>1</v>
      </c>
      <c r="C20" s="187" t="s">
        <v>1265</v>
      </c>
      <c r="D20" s="187" t="s">
        <v>24</v>
      </c>
      <c r="E20" s="188" t="s">
        <v>61</v>
      </c>
      <c r="F20" s="187" t="s">
        <v>76</v>
      </c>
      <c r="G20" s="189">
        <v>14</v>
      </c>
      <c r="H20" s="189">
        <v>3290</v>
      </c>
      <c r="I20" s="190">
        <f t="shared" si="0"/>
        <v>3304</v>
      </c>
      <c r="J20" s="191" t="s">
        <v>63</v>
      </c>
      <c r="K20" s="192">
        <v>42369</v>
      </c>
      <c r="L20" s="191" t="s">
        <v>615</v>
      </c>
      <c r="M20" s="191">
        <v>121</v>
      </c>
      <c r="N20" s="191" t="s">
        <v>624</v>
      </c>
      <c r="O20" s="193" t="s">
        <v>616</v>
      </c>
      <c r="P20" s="194" t="s">
        <v>36</v>
      </c>
      <c r="Q20" s="194" t="s">
        <v>1270</v>
      </c>
    </row>
    <row r="21" spans="1:17" s="195" customFormat="1" x14ac:dyDescent="0.25">
      <c r="A21" s="187" t="s">
        <v>1277</v>
      </c>
      <c r="B21" s="187" t="s">
        <v>1</v>
      </c>
      <c r="C21" s="187" t="s">
        <v>1278</v>
      </c>
      <c r="D21" s="187" t="s">
        <v>614</v>
      </c>
      <c r="E21" s="188" t="s">
        <v>61</v>
      </c>
      <c r="F21" s="187" t="s">
        <v>66</v>
      </c>
      <c r="G21" s="189">
        <v>448</v>
      </c>
      <c r="H21" s="189">
        <v>20</v>
      </c>
      <c r="I21" s="190">
        <f t="shared" si="0"/>
        <v>468</v>
      </c>
      <c r="J21" s="191" t="s">
        <v>63</v>
      </c>
      <c r="K21" s="192">
        <v>42308</v>
      </c>
      <c r="L21" s="191" t="s">
        <v>615</v>
      </c>
      <c r="M21" s="191">
        <v>99</v>
      </c>
      <c r="N21" s="191" t="s">
        <v>624</v>
      </c>
      <c r="O21" s="193" t="s">
        <v>616</v>
      </c>
      <c r="P21" s="194" t="s">
        <v>36</v>
      </c>
      <c r="Q21" s="194" t="s">
        <v>970</v>
      </c>
    </row>
    <row r="22" spans="1:17" s="195" customFormat="1" x14ac:dyDescent="0.25">
      <c r="A22" s="187" t="s">
        <v>1465</v>
      </c>
      <c r="B22" s="187" t="s">
        <v>1</v>
      </c>
      <c r="C22" s="187" t="s">
        <v>1466</v>
      </c>
      <c r="D22" s="187" t="s">
        <v>25</v>
      </c>
      <c r="E22" s="188" t="s">
        <v>61</v>
      </c>
      <c r="F22" s="187" t="s">
        <v>76</v>
      </c>
      <c r="G22" s="189">
        <v>0</v>
      </c>
      <c r="H22" s="189">
        <v>1995</v>
      </c>
      <c r="I22" s="190">
        <f t="shared" si="0"/>
        <v>1995</v>
      </c>
      <c r="J22" s="191" t="s">
        <v>63</v>
      </c>
      <c r="K22" s="192">
        <v>42429</v>
      </c>
      <c r="L22" s="191" t="s">
        <v>871</v>
      </c>
      <c r="M22" s="191">
        <v>588</v>
      </c>
      <c r="N22" s="191" t="s">
        <v>624</v>
      </c>
      <c r="O22" s="193" t="s">
        <v>616</v>
      </c>
      <c r="P22" s="194" t="s">
        <v>36</v>
      </c>
      <c r="Q22" s="194" t="s">
        <v>1470</v>
      </c>
    </row>
    <row r="23" spans="1:17" s="195" customFormat="1" x14ac:dyDescent="0.25">
      <c r="A23" s="187" t="s">
        <v>5462</v>
      </c>
      <c r="B23" s="187" t="s">
        <v>1</v>
      </c>
      <c r="C23" s="187" t="s">
        <v>5463</v>
      </c>
      <c r="D23" s="187" t="s">
        <v>25</v>
      </c>
      <c r="E23" s="188" t="s">
        <v>61</v>
      </c>
      <c r="F23" s="187" t="s">
        <v>66</v>
      </c>
      <c r="G23" s="189">
        <v>0</v>
      </c>
      <c r="H23" s="189">
        <v>10000</v>
      </c>
      <c r="I23" s="190">
        <f t="shared" si="0"/>
        <v>10000</v>
      </c>
      <c r="J23" s="191" t="s">
        <v>79</v>
      </c>
      <c r="K23" s="192"/>
      <c r="L23" s="191" t="s">
        <v>871</v>
      </c>
      <c r="M23" s="191">
        <v>3505</v>
      </c>
      <c r="N23" s="191" t="s">
        <v>885</v>
      </c>
      <c r="O23" s="193" t="s">
        <v>616</v>
      </c>
      <c r="P23" s="194" t="s">
        <v>36</v>
      </c>
      <c r="Q23" s="194" t="s">
        <v>5467</v>
      </c>
    </row>
    <row r="24" spans="1:17" s="195" customFormat="1" x14ac:dyDescent="0.25">
      <c r="A24" s="187" t="s">
        <v>784</v>
      </c>
      <c r="B24" s="187" t="s">
        <v>1</v>
      </c>
      <c r="C24" s="187" t="s">
        <v>785</v>
      </c>
      <c r="D24" s="187" t="s">
        <v>577</v>
      </c>
      <c r="E24" s="188" t="s">
        <v>61</v>
      </c>
      <c r="F24" s="187" t="s">
        <v>66</v>
      </c>
      <c r="G24" s="189">
        <v>0</v>
      </c>
      <c r="H24" s="189">
        <v>7891</v>
      </c>
      <c r="I24" s="190">
        <f t="shared" si="0"/>
        <v>7891</v>
      </c>
      <c r="J24" s="191" t="s">
        <v>63</v>
      </c>
      <c r="K24" s="192">
        <v>42247</v>
      </c>
      <c r="L24" s="191" t="s">
        <v>615</v>
      </c>
      <c r="M24" s="191">
        <v>3409</v>
      </c>
      <c r="N24" s="191" t="s">
        <v>624</v>
      </c>
      <c r="O24" s="193" t="s">
        <v>616</v>
      </c>
      <c r="P24" s="194" t="s">
        <v>645</v>
      </c>
      <c r="Q24" s="194" t="s">
        <v>790</v>
      </c>
    </row>
    <row r="25" spans="1:17" s="195" customFormat="1" x14ac:dyDescent="0.25">
      <c r="A25" s="187" t="s">
        <v>2994</v>
      </c>
      <c r="B25" s="187" t="s">
        <v>1</v>
      </c>
      <c r="C25" s="187" t="s">
        <v>2995</v>
      </c>
      <c r="D25" s="187" t="s">
        <v>576</v>
      </c>
      <c r="E25" s="188" t="s">
        <v>61</v>
      </c>
      <c r="F25" s="187" t="s">
        <v>62</v>
      </c>
      <c r="G25" s="189">
        <v>1555</v>
      </c>
      <c r="H25" s="189">
        <v>17</v>
      </c>
      <c r="I25" s="190">
        <f t="shared" si="0"/>
        <v>1572</v>
      </c>
      <c r="J25" s="191" t="s">
        <v>63</v>
      </c>
      <c r="K25" s="192">
        <v>42338</v>
      </c>
      <c r="L25" s="191" t="s">
        <v>615</v>
      </c>
      <c r="M25" s="191">
        <v>100</v>
      </c>
      <c r="N25" s="191" t="s">
        <v>624</v>
      </c>
      <c r="O25" s="193" t="s">
        <v>616</v>
      </c>
      <c r="P25" s="194" t="s">
        <v>645</v>
      </c>
      <c r="Q25" s="194" t="s">
        <v>2999</v>
      </c>
    </row>
    <row r="26" spans="1:17" s="195" customFormat="1" x14ac:dyDescent="0.25">
      <c r="A26" s="187" t="s">
        <v>4340</v>
      </c>
      <c r="B26" s="187" t="s">
        <v>1</v>
      </c>
      <c r="C26" s="187" t="s">
        <v>4341</v>
      </c>
      <c r="D26" s="187" t="s">
        <v>846</v>
      </c>
      <c r="E26" s="188" t="s">
        <v>61</v>
      </c>
      <c r="F26" s="187" t="s">
        <v>76</v>
      </c>
      <c r="G26" s="189">
        <v>3707</v>
      </c>
      <c r="H26" s="189">
        <v>46</v>
      </c>
      <c r="I26" s="190">
        <f t="shared" si="0"/>
        <v>3753</v>
      </c>
      <c r="J26" s="191" t="s">
        <v>63</v>
      </c>
      <c r="K26" s="192">
        <v>42277</v>
      </c>
      <c r="L26" s="191" t="s">
        <v>615</v>
      </c>
      <c r="M26" s="191">
        <v>101</v>
      </c>
      <c r="N26" s="191" t="s">
        <v>624</v>
      </c>
      <c r="O26" s="193" t="s">
        <v>616</v>
      </c>
      <c r="P26" s="194" t="s">
        <v>36</v>
      </c>
      <c r="Q26" s="194" t="s">
        <v>4343</v>
      </c>
    </row>
    <row r="27" spans="1:17" s="195" customFormat="1" x14ac:dyDescent="0.25">
      <c r="A27" s="187" t="s">
        <v>1446</v>
      </c>
      <c r="B27" s="187" t="s">
        <v>1</v>
      </c>
      <c r="C27" s="187" t="s">
        <v>1447</v>
      </c>
      <c r="D27" s="187" t="s">
        <v>24</v>
      </c>
      <c r="E27" s="188" t="s">
        <v>61</v>
      </c>
      <c r="F27" s="187" t="s">
        <v>66</v>
      </c>
      <c r="G27" s="189">
        <v>0</v>
      </c>
      <c r="H27" s="189">
        <v>11363</v>
      </c>
      <c r="I27" s="190">
        <f t="shared" si="0"/>
        <v>11363</v>
      </c>
      <c r="J27" s="191" t="s">
        <v>63</v>
      </c>
      <c r="K27" s="192">
        <v>42338</v>
      </c>
      <c r="L27" s="191" t="s">
        <v>615</v>
      </c>
      <c r="M27" s="191">
        <v>3765</v>
      </c>
      <c r="N27" s="191" t="s">
        <v>624</v>
      </c>
      <c r="O27" s="193" t="s">
        <v>616</v>
      </c>
      <c r="P27" s="194" t="s">
        <v>36</v>
      </c>
      <c r="Q27" s="194" t="s">
        <v>1452</v>
      </c>
    </row>
    <row r="28" spans="1:17" s="195" customFormat="1" x14ac:dyDescent="0.25">
      <c r="A28" s="187" t="s">
        <v>1453</v>
      </c>
      <c r="B28" s="187" t="s">
        <v>1</v>
      </c>
      <c r="C28" s="187" t="s">
        <v>1447</v>
      </c>
      <c r="D28" s="187" t="s">
        <v>18</v>
      </c>
      <c r="E28" s="188" t="s">
        <v>61</v>
      </c>
      <c r="F28" s="187" t="s">
        <v>62</v>
      </c>
      <c r="G28" s="189">
        <v>11</v>
      </c>
      <c r="H28" s="189">
        <v>12378</v>
      </c>
      <c r="I28" s="190">
        <f t="shared" si="0"/>
        <v>12389</v>
      </c>
      <c r="J28" s="191" t="s">
        <v>63</v>
      </c>
      <c r="K28" s="192">
        <v>42369</v>
      </c>
      <c r="L28" s="191" t="s">
        <v>615</v>
      </c>
      <c r="M28" s="191">
        <v>638</v>
      </c>
      <c r="N28" s="191" t="s">
        <v>624</v>
      </c>
      <c r="O28" s="193" t="s">
        <v>616</v>
      </c>
      <c r="P28" s="194" t="s">
        <v>36</v>
      </c>
      <c r="Q28" s="194" t="s">
        <v>1458</v>
      </c>
    </row>
    <row r="29" spans="1:17" s="195" customFormat="1" x14ac:dyDescent="0.25">
      <c r="A29" s="187" t="s">
        <v>1471</v>
      </c>
      <c r="B29" s="187" t="s">
        <v>1</v>
      </c>
      <c r="C29" s="187" t="s">
        <v>1472</v>
      </c>
      <c r="D29" s="187" t="s">
        <v>18</v>
      </c>
      <c r="E29" s="188" t="s">
        <v>61</v>
      </c>
      <c r="F29" s="187" t="s">
        <v>76</v>
      </c>
      <c r="G29" s="189">
        <v>119</v>
      </c>
      <c r="H29" s="189">
        <v>7179</v>
      </c>
      <c r="I29" s="190">
        <f t="shared" si="0"/>
        <v>7298</v>
      </c>
      <c r="J29" s="191" t="s">
        <v>63</v>
      </c>
      <c r="K29" s="192">
        <v>42369</v>
      </c>
      <c r="L29" s="191" t="s">
        <v>615</v>
      </c>
      <c r="M29" s="191">
        <v>119</v>
      </c>
      <c r="N29" s="191" t="s">
        <v>624</v>
      </c>
      <c r="O29" s="193" t="s">
        <v>616</v>
      </c>
      <c r="P29" s="194" t="s">
        <v>36</v>
      </c>
      <c r="Q29" s="194" t="s">
        <v>1477</v>
      </c>
    </row>
    <row r="30" spans="1:17" s="195" customFormat="1" x14ac:dyDescent="0.25">
      <c r="A30" s="187" t="s">
        <v>575</v>
      </c>
      <c r="B30" s="187" t="s">
        <v>1</v>
      </c>
      <c r="C30" s="187" t="s">
        <v>1536</v>
      </c>
      <c r="D30" s="187" t="s">
        <v>575</v>
      </c>
      <c r="E30" s="188" t="s">
        <v>61</v>
      </c>
      <c r="F30" s="187" t="s">
        <v>62</v>
      </c>
      <c r="G30" s="189">
        <v>1033</v>
      </c>
      <c r="H30" s="189">
        <v>0</v>
      </c>
      <c r="I30" s="190">
        <f t="shared" si="0"/>
        <v>1033</v>
      </c>
      <c r="J30" s="191" t="s">
        <v>63</v>
      </c>
      <c r="K30" s="192">
        <v>42460</v>
      </c>
      <c r="L30" s="191" t="s">
        <v>615</v>
      </c>
      <c r="M30" s="191">
        <v>103</v>
      </c>
      <c r="N30" s="191" t="s">
        <v>624</v>
      </c>
      <c r="O30" s="193" t="s">
        <v>616</v>
      </c>
      <c r="P30" s="194" t="s">
        <v>645</v>
      </c>
      <c r="Q30" s="194" t="s">
        <v>1541</v>
      </c>
    </row>
    <row r="31" spans="1:17" s="195" customFormat="1" x14ac:dyDescent="0.25">
      <c r="A31" s="187" t="s">
        <v>5844</v>
      </c>
      <c r="B31" s="187" t="s">
        <v>1</v>
      </c>
      <c r="C31" s="187" t="s">
        <v>5845</v>
      </c>
      <c r="D31" s="187" t="s">
        <v>572</v>
      </c>
      <c r="E31" s="188" t="s">
        <v>61</v>
      </c>
      <c r="F31" s="187" t="s">
        <v>66</v>
      </c>
      <c r="G31" s="189">
        <v>68</v>
      </c>
      <c r="H31" s="189">
        <v>26811</v>
      </c>
      <c r="I31" s="190">
        <f t="shared" si="0"/>
        <v>26879</v>
      </c>
      <c r="J31" s="191" t="s">
        <v>63</v>
      </c>
      <c r="K31" s="192">
        <v>42277</v>
      </c>
      <c r="L31" s="191" t="s">
        <v>615</v>
      </c>
      <c r="M31" s="191">
        <v>104</v>
      </c>
      <c r="N31" s="191" t="s">
        <v>624</v>
      </c>
      <c r="O31" s="193" t="s">
        <v>616</v>
      </c>
      <c r="P31" s="194" t="s">
        <v>645</v>
      </c>
      <c r="Q31" s="194" t="s">
        <v>1563</v>
      </c>
    </row>
    <row r="32" spans="1:17" s="195" customFormat="1" x14ac:dyDescent="0.25">
      <c r="A32" s="187" t="s">
        <v>1682</v>
      </c>
      <c r="B32" s="187" t="s">
        <v>1</v>
      </c>
      <c r="C32" s="187" t="s">
        <v>1683</v>
      </c>
      <c r="D32" s="187" t="s">
        <v>574</v>
      </c>
      <c r="E32" s="188" t="s">
        <v>61</v>
      </c>
      <c r="F32" s="187" t="s">
        <v>62</v>
      </c>
      <c r="G32" s="189">
        <v>1259</v>
      </c>
      <c r="H32" s="189">
        <v>426</v>
      </c>
      <c r="I32" s="190">
        <f t="shared" si="0"/>
        <v>1685</v>
      </c>
      <c r="J32" s="191" t="s">
        <v>63</v>
      </c>
      <c r="K32" s="192">
        <v>42369</v>
      </c>
      <c r="L32" s="191" t="s">
        <v>615</v>
      </c>
      <c r="M32" s="191">
        <v>89</v>
      </c>
      <c r="N32" s="191" t="s">
        <v>624</v>
      </c>
      <c r="O32" s="193" t="s">
        <v>616</v>
      </c>
      <c r="P32" s="194" t="s">
        <v>645</v>
      </c>
      <c r="Q32" s="194" t="s">
        <v>1688</v>
      </c>
    </row>
    <row r="33" spans="1:17" s="195" customFormat="1" x14ac:dyDescent="0.25">
      <c r="A33" s="187" t="s">
        <v>1723</v>
      </c>
      <c r="B33" s="187" t="s">
        <v>1</v>
      </c>
      <c r="C33" s="187" t="s">
        <v>1724</v>
      </c>
      <c r="D33" s="187" t="s">
        <v>18</v>
      </c>
      <c r="E33" s="188" t="s">
        <v>61</v>
      </c>
      <c r="F33" s="187" t="s">
        <v>60</v>
      </c>
      <c r="G33" s="189">
        <v>6</v>
      </c>
      <c r="H33" s="189">
        <v>5072</v>
      </c>
      <c r="I33" s="190">
        <f t="shared" si="0"/>
        <v>5078</v>
      </c>
      <c r="J33" s="191" t="s">
        <v>63</v>
      </c>
      <c r="K33" s="192">
        <v>42369</v>
      </c>
      <c r="L33" s="191" t="s">
        <v>615</v>
      </c>
      <c r="M33" s="191">
        <v>105</v>
      </c>
      <c r="N33" s="191" t="s">
        <v>624</v>
      </c>
      <c r="O33" s="193" t="s">
        <v>616</v>
      </c>
      <c r="P33" s="194" t="s">
        <v>36</v>
      </c>
      <c r="Q33" s="194" t="s">
        <v>1729</v>
      </c>
    </row>
    <row r="34" spans="1:17" s="195" customFormat="1" x14ac:dyDescent="0.25">
      <c r="A34" s="187" t="s">
        <v>1730</v>
      </c>
      <c r="B34" s="187" t="s">
        <v>1</v>
      </c>
      <c r="C34" s="187" t="s">
        <v>1731</v>
      </c>
      <c r="D34" s="187" t="s">
        <v>24</v>
      </c>
      <c r="E34" s="188" t="s">
        <v>61</v>
      </c>
      <c r="F34" s="187" t="s">
        <v>76</v>
      </c>
      <c r="G34" s="189">
        <v>39</v>
      </c>
      <c r="H34" s="189">
        <v>3198</v>
      </c>
      <c r="I34" s="190">
        <f t="shared" si="0"/>
        <v>3237</v>
      </c>
      <c r="J34" s="191" t="s">
        <v>63</v>
      </c>
      <c r="K34" s="192">
        <v>42429</v>
      </c>
      <c r="L34" s="191" t="s">
        <v>615</v>
      </c>
      <c r="M34" s="191">
        <v>117</v>
      </c>
      <c r="N34" s="191" t="s">
        <v>624</v>
      </c>
      <c r="O34" s="193" t="s">
        <v>616</v>
      </c>
      <c r="P34" s="194" t="s">
        <v>36</v>
      </c>
      <c r="Q34" s="194" t="s">
        <v>1733</v>
      </c>
    </row>
    <row r="35" spans="1:17" s="195" customFormat="1" x14ac:dyDescent="0.25">
      <c r="A35" s="187" t="s">
        <v>1734</v>
      </c>
      <c r="B35" s="187" t="s">
        <v>1</v>
      </c>
      <c r="C35" s="187" t="s">
        <v>1731</v>
      </c>
      <c r="D35" s="187" t="s">
        <v>1735</v>
      </c>
      <c r="E35" s="188" t="s">
        <v>61</v>
      </c>
      <c r="F35" s="187" t="s">
        <v>62</v>
      </c>
      <c r="G35" s="189">
        <v>0</v>
      </c>
      <c r="H35" s="189">
        <v>2070</v>
      </c>
      <c r="I35" s="190">
        <f t="shared" si="0"/>
        <v>2070</v>
      </c>
      <c r="J35" s="191" t="s">
        <v>79</v>
      </c>
      <c r="K35" s="192">
        <v>41736</v>
      </c>
      <c r="L35" s="191" t="s">
        <v>626</v>
      </c>
      <c r="M35" s="191">
        <v>3839</v>
      </c>
      <c r="N35" s="191" t="s">
        <v>624</v>
      </c>
      <c r="O35" s="193" t="s">
        <v>616</v>
      </c>
      <c r="P35" s="194" t="s">
        <v>645</v>
      </c>
      <c r="Q35" s="194" t="s">
        <v>1739</v>
      </c>
    </row>
    <row r="36" spans="1:17" s="195" customFormat="1" x14ac:dyDescent="0.25">
      <c r="A36" s="187" t="s">
        <v>5457</v>
      </c>
      <c r="B36" s="187" t="s">
        <v>1</v>
      </c>
      <c r="C36" s="187" t="s">
        <v>5458</v>
      </c>
      <c r="D36" s="187" t="s">
        <v>18</v>
      </c>
      <c r="E36" s="188" t="s">
        <v>61</v>
      </c>
      <c r="F36" s="187" t="s">
        <v>76</v>
      </c>
      <c r="G36" s="189">
        <v>2263</v>
      </c>
      <c r="H36" s="189">
        <v>5</v>
      </c>
      <c r="I36" s="190">
        <f t="shared" si="0"/>
        <v>2268</v>
      </c>
      <c r="J36" s="191" t="s">
        <v>63</v>
      </c>
      <c r="K36" s="192">
        <v>42369</v>
      </c>
      <c r="L36" s="191" t="s">
        <v>615</v>
      </c>
      <c r="M36" s="191">
        <v>107</v>
      </c>
      <c r="N36" s="191" t="s">
        <v>624</v>
      </c>
      <c r="O36" s="193" t="s">
        <v>616</v>
      </c>
      <c r="P36" s="194" t="s">
        <v>36</v>
      </c>
      <c r="Q36" s="194" t="s">
        <v>5461</v>
      </c>
    </row>
    <row r="37" spans="1:17" s="195" customFormat="1" x14ac:dyDescent="0.25">
      <c r="A37" s="187" t="s">
        <v>2577</v>
      </c>
      <c r="B37" s="187" t="s">
        <v>1</v>
      </c>
      <c r="C37" s="187" t="s">
        <v>2578</v>
      </c>
      <c r="D37" s="187" t="s">
        <v>573</v>
      </c>
      <c r="E37" s="188" t="s">
        <v>61</v>
      </c>
      <c r="F37" s="187" t="s">
        <v>60</v>
      </c>
      <c r="G37" s="189">
        <v>0</v>
      </c>
      <c r="H37" s="189">
        <v>4752</v>
      </c>
      <c r="I37" s="190">
        <f t="shared" si="0"/>
        <v>4752</v>
      </c>
      <c r="J37" s="191" t="s">
        <v>63</v>
      </c>
      <c r="K37" s="192">
        <v>42338</v>
      </c>
      <c r="L37" s="191" t="s">
        <v>615</v>
      </c>
      <c r="M37" s="191">
        <v>3250</v>
      </c>
      <c r="N37" s="191" t="s">
        <v>624</v>
      </c>
      <c r="O37" s="193" t="s">
        <v>616</v>
      </c>
      <c r="P37" s="194" t="s">
        <v>645</v>
      </c>
      <c r="Q37" s="194" t="s">
        <v>2583</v>
      </c>
    </row>
    <row r="38" spans="1:17" s="195" customFormat="1" x14ac:dyDescent="0.25">
      <c r="A38" s="187" t="s">
        <v>4553</v>
      </c>
      <c r="B38" s="187" t="s">
        <v>1</v>
      </c>
      <c r="C38" s="187" t="s">
        <v>2578</v>
      </c>
      <c r="D38" s="187" t="s">
        <v>573</v>
      </c>
      <c r="E38" s="188" t="s">
        <v>65</v>
      </c>
      <c r="F38" s="187" t="s">
        <v>62</v>
      </c>
      <c r="G38" s="189">
        <v>2935</v>
      </c>
      <c r="H38" s="189">
        <v>1161</v>
      </c>
      <c r="I38" s="190">
        <f t="shared" si="0"/>
        <v>4096</v>
      </c>
      <c r="J38" s="191" t="s">
        <v>63</v>
      </c>
      <c r="K38" s="192">
        <v>42369</v>
      </c>
      <c r="L38" s="191" t="s">
        <v>615</v>
      </c>
      <c r="M38" s="191">
        <v>108</v>
      </c>
      <c r="N38" s="191" t="s">
        <v>624</v>
      </c>
      <c r="O38" s="193" t="s">
        <v>616</v>
      </c>
      <c r="P38" s="194" t="s">
        <v>645</v>
      </c>
      <c r="Q38" s="194" t="s">
        <v>4554</v>
      </c>
    </row>
    <row r="39" spans="1:17" s="195" customFormat="1" x14ac:dyDescent="0.25">
      <c r="A39" s="187" t="s">
        <v>1888</v>
      </c>
      <c r="B39" s="187" t="s">
        <v>1</v>
      </c>
      <c r="C39" s="187" t="s">
        <v>1889</v>
      </c>
      <c r="D39" s="187" t="s">
        <v>614</v>
      </c>
      <c r="E39" s="188" t="s">
        <v>61</v>
      </c>
      <c r="F39" s="187" t="s">
        <v>66</v>
      </c>
      <c r="G39" s="189">
        <v>6</v>
      </c>
      <c r="H39" s="189">
        <v>2482</v>
      </c>
      <c r="I39" s="190">
        <f t="shared" si="0"/>
        <v>2488</v>
      </c>
      <c r="J39" s="191" t="s">
        <v>63</v>
      </c>
      <c r="K39" s="192">
        <v>42277</v>
      </c>
      <c r="L39" s="191" t="s">
        <v>615</v>
      </c>
      <c r="M39" s="191">
        <v>1231</v>
      </c>
      <c r="N39" s="191" t="s">
        <v>624</v>
      </c>
      <c r="O39" s="193" t="s">
        <v>616</v>
      </c>
      <c r="P39" s="194" t="s">
        <v>36</v>
      </c>
      <c r="Q39" s="194" t="s">
        <v>1894</v>
      </c>
    </row>
    <row r="40" spans="1:17" s="195" customFormat="1" x14ac:dyDescent="0.25">
      <c r="A40" s="187" t="s">
        <v>1914</v>
      </c>
      <c r="B40" s="187" t="s">
        <v>1</v>
      </c>
      <c r="C40" s="187" t="s">
        <v>1915</v>
      </c>
      <c r="D40" s="187" t="s">
        <v>18</v>
      </c>
      <c r="E40" s="188" t="s">
        <v>61</v>
      </c>
      <c r="F40" s="187" t="s">
        <v>62</v>
      </c>
      <c r="G40" s="189">
        <v>0</v>
      </c>
      <c r="H40" s="189">
        <v>119825</v>
      </c>
      <c r="I40" s="190">
        <f t="shared" si="0"/>
        <v>119825</v>
      </c>
      <c r="J40" s="191" t="s">
        <v>63</v>
      </c>
      <c r="K40" s="192">
        <v>42369</v>
      </c>
      <c r="L40" s="191" t="s">
        <v>615</v>
      </c>
      <c r="M40" s="191">
        <v>2808</v>
      </c>
      <c r="N40" s="191" t="s">
        <v>624</v>
      </c>
      <c r="O40" s="193" t="s">
        <v>616</v>
      </c>
      <c r="P40" s="194" t="s">
        <v>36</v>
      </c>
      <c r="Q40" s="194" t="s">
        <v>1919</v>
      </c>
    </row>
    <row r="41" spans="1:17" s="195" customFormat="1" x14ac:dyDescent="0.25">
      <c r="A41" s="187" t="s">
        <v>571</v>
      </c>
      <c r="B41" s="187" t="s">
        <v>1</v>
      </c>
      <c r="C41" s="187" t="s">
        <v>1915</v>
      </c>
      <c r="D41" s="187" t="s">
        <v>570</v>
      </c>
      <c r="E41" s="188" t="s">
        <v>61</v>
      </c>
      <c r="F41" s="187" t="s">
        <v>66</v>
      </c>
      <c r="G41" s="189">
        <v>3206</v>
      </c>
      <c r="H41" s="189">
        <v>302</v>
      </c>
      <c r="I41" s="190">
        <f t="shared" si="0"/>
        <v>3508</v>
      </c>
      <c r="J41" s="191" t="s">
        <v>63</v>
      </c>
      <c r="K41" s="192">
        <v>41333</v>
      </c>
      <c r="L41" s="191" t="s">
        <v>615</v>
      </c>
      <c r="M41" s="191">
        <v>1444</v>
      </c>
      <c r="N41" s="191" t="s">
        <v>624</v>
      </c>
      <c r="O41" s="193" t="s">
        <v>627</v>
      </c>
      <c r="P41" s="194" t="s">
        <v>645</v>
      </c>
      <c r="Q41" s="194" t="s">
        <v>2170</v>
      </c>
    </row>
    <row r="42" spans="1:17" s="195" customFormat="1" x14ac:dyDescent="0.25">
      <c r="A42" s="187" t="s">
        <v>1920</v>
      </c>
      <c r="B42" s="187" t="s">
        <v>1</v>
      </c>
      <c r="C42" s="187" t="s">
        <v>1921</v>
      </c>
      <c r="D42" s="187" t="s">
        <v>18</v>
      </c>
      <c r="E42" s="188" t="s">
        <v>61</v>
      </c>
      <c r="F42" s="187" t="s">
        <v>67</v>
      </c>
      <c r="G42" s="189">
        <v>1652</v>
      </c>
      <c r="H42" s="189">
        <v>3468</v>
      </c>
      <c r="I42" s="190">
        <f t="shared" si="0"/>
        <v>5120</v>
      </c>
      <c r="J42" s="191" t="s">
        <v>63</v>
      </c>
      <c r="K42" s="192">
        <v>42369</v>
      </c>
      <c r="L42" s="191" t="s">
        <v>615</v>
      </c>
      <c r="M42" s="191">
        <v>782</v>
      </c>
      <c r="N42" s="191" t="s">
        <v>624</v>
      </c>
      <c r="O42" s="193" t="s">
        <v>616</v>
      </c>
      <c r="P42" s="194" t="s">
        <v>36</v>
      </c>
      <c r="Q42" s="194" t="s">
        <v>1926</v>
      </c>
    </row>
    <row r="43" spans="1:17" s="195" customFormat="1" x14ac:dyDescent="0.25">
      <c r="A43" s="187" t="s">
        <v>569</v>
      </c>
      <c r="B43" s="187" t="s">
        <v>1</v>
      </c>
      <c r="C43" s="187" t="s">
        <v>1921</v>
      </c>
      <c r="D43" s="187" t="s">
        <v>569</v>
      </c>
      <c r="E43" s="188" t="s">
        <v>61</v>
      </c>
      <c r="F43" s="187" t="s">
        <v>67</v>
      </c>
      <c r="G43" s="189">
        <v>55</v>
      </c>
      <c r="H43" s="189">
        <v>5812</v>
      </c>
      <c r="I43" s="190">
        <f t="shared" si="0"/>
        <v>5867</v>
      </c>
      <c r="J43" s="191" t="s">
        <v>63</v>
      </c>
      <c r="K43" s="192">
        <v>42369</v>
      </c>
      <c r="L43" s="191" t="s">
        <v>615</v>
      </c>
      <c r="M43" s="191">
        <v>1486</v>
      </c>
      <c r="N43" s="191" t="s">
        <v>624</v>
      </c>
      <c r="O43" s="193" t="s">
        <v>616</v>
      </c>
      <c r="P43" s="194" t="s">
        <v>645</v>
      </c>
      <c r="Q43" s="194" t="s">
        <v>5098</v>
      </c>
    </row>
    <row r="44" spans="1:17" s="195" customFormat="1" x14ac:dyDescent="0.25">
      <c r="A44" s="187" t="s">
        <v>1927</v>
      </c>
      <c r="B44" s="187" t="s">
        <v>1</v>
      </c>
      <c r="C44" s="187" t="s">
        <v>1928</v>
      </c>
      <c r="D44" s="187" t="s">
        <v>24</v>
      </c>
      <c r="E44" s="188" t="s">
        <v>61</v>
      </c>
      <c r="F44" s="187" t="s">
        <v>76</v>
      </c>
      <c r="G44" s="189">
        <v>457</v>
      </c>
      <c r="H44" s="189">
        <v>0</v>
      </c>
      <c r="I44" s="190">
        <f t="shared" si="0"/>
        <v>457</v>
      </c>
      <c r="J44" s="191" t="s">
        <v>63</v>
      </c>
      <c r="K44" s="192">
        <v>42369</v>
      </c>
      <c r="L44" s="191" t="s">
        <v>615</v>
      </c>
      <c r="M44" s="191">
        <v>629</v>
      </c>
      <c r="N44" s="191" t="s">
        <v>624</v>
      </c>
      <c r="O44" s="193" t="s">
        <v>616</v>
      </c>
      <c r="P44" s="194" t="s">
        <v>36</v>
      </c>
      <c r="Q44" s="194"/>
    </row>
    <row r="45" spans="1:17" s="195" customFormat="1" x14ac:dyDescent="0.25">
      <c r="A45" s="187" t="s">
        <v>2095</v>
      </c>
      <c r="B45" s="187" t="s">
        <v>1</v>
      </c>
      <c r="C45" s="187" t="s">
        <v>2096</v>
      </c>
      <c r="D45" s="187" t="s">
        <v>18</v>
      </c>
      <c r="E45" s="188" t="s">
        <v>65</v>
      </c>
      <c r="F45" s="187" t="s">
        <v>62</v>
      </c>
      <c r="G45" s="189">
        <v>1163</v>
      </c>
      <c r="H45" s="189">
        <v>8</v>
      </c>
      <c r="I45" s="190">
        <f t="shared" si="0"/>
        <v>1171</v>
      </c>
      <c r="J45" s="191" t="s">
        <v>63</v>
      </c>
      <c r="K45" s="192">
        <v>42369</v>
      </c>
      <c r="L45" s="191" t="s">
        <v>615</v>
      </c>
      <c r="M45" s="191">
        <v>112</v>
      </c>
      <c r="N45" s="191" t="s">
        <v>624</v>
      </c>
      <c r="O45" s="193" t="s">
        <v>616</v>
      </c>
      <c r="P45" s="194" t="s">
        <v>36</v>
      </c>
      <c r="Q45" s="194" t="s">
        <v>2100</v>
      </c>
    </row>
    <row r="46" spans="1:17" s="195" customFormat="1" x14ac:dyDescent="0.25">
      <c r="A46" s="187" t="s">
        <v>4172</v>
      </c>
      <c r="B46" s="187" t="s">
        <v>1</v>
      </c>
      <c r="C46" s="187" t="s">
        <v>4173</v>
      </c>
      <c r="D46" s="187" t="s">
        <v>555</v>
      </c>
      <c r="E46" s="188" t="s">
        <v>61</v>
      </c>
      <c r="F46" s="187" t="s">
        <v>62</v>
      </c>
      <c r="G46" s="189">
        <v>2021</v>
      </c>
      <c r="H46" s="189">
        <v>0</v>
      </c>
      <c r="I46" s="190">
        <f t="shared" si="0"/>
        <v>2021</v>
      </c>
      <c r="J46" s="191" t="s">
        <v>63</v>
      </c>
      <c r="K46" s="192">
        <v>42369</v>
      </c>
      <c r="L46" s="191" t="s">
        <v>615</v>
      </c>
      <c r="M46" s="191">
        <v>113</v>
      </c>
      <c r="N46" s="191" t="s">
        <v>624</v>
      </c>
      <c r="O46" s="193" t="s">
        <v>616</v>
      </c>
      <c r="P46" s="194" t="s">
        <v>645</v>
      </c>
      <c r="Q46" s="194" t="s">
        <v>4175</v>
      </c>
    </row>
    <row r="47" spans="1:17" s="195" customFormat="1" x14ac:dyDescent="0.25">
      <c r="A47" s="187" t="s">
        <v>4757</v>
      </c>
      <c r="B47" s="187" t="s">
        <v>1</v>
      </c>
      <c r="C47" s="187" t="s">
        <v>4758</v>
      </c>
      <c r="D47" s="187" t="s">
        <v>568</v>
      </c>
      <c r="E47" s="188" t="s">
        <v>65</v>
      </c>
      <c r="F47" s="187" t="s">
        <v>62</v>
      </c>
      <c r="G47" s="189">
        <v>1132</v>
      </c>
      <c r="H47" s="189">
        <v>15</v>
      </c>
      <c r="I47" s="190">
        <f t="shared" si="0"/>
        <v>1147</v>
      </c>
      <c r="J47" s="191" t="s">
        <v>63</v>
      </c>
      <c r="K47" s="192">
        <v>42429</v>
      </c>
      <c r="L47" s="191" t="s">
        <v>615</v>
      </c>
      <c r="M47" s="191">
        <v>114</v>
      </c>
      <c r="N47" s="191" t="s">
        <v>624</v>
      </c>
      <c r="O47" s="193" t="s">
        <v>616</v>
      </c>
      <c r="P47" s="194" t="s">
        <v>645</v>
      </c>
      <c r="Q47" s="194" t="s">
        <v>4762</v>
      </c>
    </row>
    <row r="48" spans="1:17" s="195" customFormat="1" x14ac:dyDescent="0.25">
      <c r="A48" s="187" t="s">
        <v>1529</v>
      </c>
      <c r="B48" s="187" t="s">
        <v>1</v>
      </c>
      <c r="C48" s="187" t="s">
        <v>1530</v>
      </c>
      <c r="D48" s="187"/>
      <c r="E48" s="188" t="s">
        <v>61</v>
      </c>
      <c r="F48" s="187" t="s">
        <v>60</v>
      </c>
      <c r="G48" s="189">
        <v>0</v>
      </c>
      <c r="H48" s="189">
        <v>19992</v>
      </c>
      <c r="I48" s="190">
        <f t="shared" si="0"/>
        <v>19992</v>
      </c>
      <c r="J48" s="191" t="s">
        <v>63</v>
      </c>
      <c r="K48" s="192">
        <v>42063</v>
      </c>
      <c r="L48" s="191" t="s">
        <v>615</v>
      </c>
      <c r="M48" s="191">
        <v>3077</v>
      </c>
      <c r="N48" s="191" t="s">
        <v>624</v>
      </c>
      <c r="O48" s="193" t="s">
        <v>616</v>
      </c>
      <c r="P48" s="194" t="s">
        <v>645</v>
      </c>
      <c r="Q48" s="194" t="s">
        <v>5838</v>
      </c>
    </row>
    <row r="49" spans="1:17" s="195" customFormat="1" x14ac:dyDescent="0.25">
      <c r="A49" s="187" t="s">
        <v>5901</v>
      </c>
      <c r="B49" s="187" t="s">
        <v>1</v>
      </c>
      <c r="C49" s="187" t="s">
        <v>3869</v>
      </c>
      <c r="D49" s="187" t="s">
        <v>18</v>
      </c>
      <c r="E49" s="188" t="s">
        <v>61</v>
      </c>
      <c r="F49" s="187" t="s">
        <v>66</v>
      </c>
      <c r="G49" s="189">
        <v>0</v>
      </c>
      <c r="H49" s="189">
        <v>8806</v>
      </c>
      <c r="I49" s="190">
        <f t="shared" si="0"/>
        <v>8806</v>
      </c>
      <c r="J49" s="191" t="s">
        <v>63</v>
      </c>
      <c r="K49" s="192">
        <v>42369</v>
      </c>
      <c r="L49" s="191" t="s">
        <v>615</v>
      </c>
      <c r="M49" s="191">
        <v>116</v>
      </c>
      <c r="N49" s="191" t="s">
        <v>624</v>
      </c>
      <c r="O49" s="193" t="s">
        <v>616</v>
      </c>
      <c r="P49" s="194" t="s">
        <v>36</v>
      </c>
      <c r="Q49" s="194" t="s">
        <v>3871</v>
      </c>
    </row>
    <row r="50" spans="1:17" s="195" customFormat="1" x14ac:dyDescent="0.25">
      <c r="A50" s="187" t="s">
        <v>2160</v>
      </c>
      <c r="B50" s="187" t="s">
        <v>1</v>
      </c>
      <c r="C50" s="187" t="s">
        <v>2161</v>
      </c>
      <c r="D50" s="187" t="s">
        <v>566</v>
      </c>
      <c r="E50" s="188" t="s">
        <v>61</v>
      </c>
      <c r="F50" s="187" t="s">
        <v>76</v>
      </c>
      <c r="G50" s="189">
        <v>324</v>
      </c>
      <c r="H50" s="189">
        <v>36</v>
      </c>
      <c r="I50" s="190">
        <f t="shared" si="0"/>
        <v>360</v>
      </c>
      <c r="J50" s="191" t="s">
        <v>79</v>
      </c>
      <c r="K50" s="192">
        <v>41983</v>
      </c>
      <c r="L50" s="191" t="s">
        <v>615</v>
      </c>
      <c r="M50" s="191">
        <v>2375</v>
      </c>
      <c r="N50" s="191" t="s">
        <v>624</v>
      </c>
      <c r="O50" s="193" t="s">
        <v>616</v>
      </c>
      <c r="P50" s="194" t="s">
        <v>645</v>
      </c>
      <c r="Q50" s="194" t="s">
        <v>2166</v>
      </c>
    </row>
    <row r="51" spans="1:17" s="195" customFormat="1" x14ac:dyDescent="0.25">
      <c r="A51" s="187" t="s">
        <v>3206</v>
      </c>
      <c r="B51" s="187" t="s">
        <v>1</v>
      </c>
      <c r="C51" s="187" t="s">
        <v>3207</v>
      </c>
      <c r="D51" s="187" t="s">
        <v>565</v>
      </c>
      <c r="E51" s="188" t="s">
        <v>61</v>
      </c>
      <c r="F51" s="187" t="s">
        <v>62</v>
      </c>
      <c r="G51" s="189">
        <v>986</v>
      </c>
      <c r="H51" s="189">
        <v>36</v>
      </c>
      <c r="I51" s="190">
        <f t="shared" si="0"/>
        <v>1022</v>
      </c>
      <c r="J51" s="191" t="s">
        <v>79</v>
      </c>
      <c r="K51" s="192">
        <v>41425</v>
      </c>
      <c r="L51" s="191" t="s">
        <v>615</v>
      </c>
      <c r="M51" s="191">
        <v>118</v>
      </c>
      <c r="N51" s="191" t="s">
        <v>624</v>
      </c>
      <c r="O51" s="193" t="s">
        <v>616</v>
      </c>
      <c r="P51" s="194" t="s">
        <v>645</v>
      </c>
      <c r="Q51" s="194"/>
    </row>
    <row r="52" spans="1:17" s="195" customFormat="1" x14ac:dyDescent="0.25">
      <c r="A52" s="187" t="s">
        <v>3651</v>
      </c>
      <c r="B52" s="187" t="s">
        <v>1</v>
      </c>
      <c r="C52" s="187" t="s">
        <v>3652</v>
      </c>
      <c r="D52" s="187" t="s">
        <v>18</v>
      </c>
      <c r="E52" s="188" t="s">
        <v>61</v>
      </c>
      <c r="F52" s="187" t="s">
        <v>60</v>
      </c>
      <c r="G52" s="189">
        <v>0</v>
      </c>
      <c r="H52" s="189">
        <v>18668</v>
      </c>
      <c r="I52" s="190">
        <f t="shared" si="0"/>
        <v>18668</v>
      </c>
      <c r="J52" s="191" t="s">
        <v>79</v>
      </c>
      <c r="K52" s="192"/>
      <c r="L52" s="191" t="s">
        <v>626</v>
      </c>
      <c r="M52" s="191">
        <v>1488</v>
      </c>
      <c r="N52" s="191" t="s">
        <v>624</v>
      </c>
      <c r="O52" s="193" t="s">
        <v>616</v>
      </c>
      <c r="P52" s="194" t="s">
        <v>36</v>
      </c>
      <c r="Q52" s="194" t="s">
        <v>3655</v>
      </c>
    </row>
    <row r="53" spans="1:17" s="195" customFormat="1" x14ac:dyDescent="0.25">
      <c r="A53" s="187" t="s">
        <v>4769</v>
      </c>
      <c r="B53" s="187" t="s">
        <v>1</v>
      </c>
      <c r="C53" s="187" t="s">
        <v>4770</v>
      </c>
      <c r="D53" s="187" t="s">
        <v>561</v>
      </c>
      <c r="E53" s="188" t="s">
        <v>61</v>
      </c>
      <c r="F53" s="187" t="s">
        <v>62</v>
      </c>
      <c r="G53" s="189">
        <v>7</v>
      </c>
      <c r="H53" s="189">
        <v>1575</v>
      </c>
      <c r="I53" s="190">
        <f t="shared" si="0"/>
        <v>1582</v>
      </c>
      <c r="J53" s="191" t="s">
        <v>59</v>
      </c>
      <c r="K53" s="192">
        <v>42369</v>
      </c>
      <c r="L53" s="191" t="s">
        <v>615</v>
      </c>
      <c r="M53" s="191">
        <v>1489</v>
      </c>
      <c r="N53" s="191" t="s">
        <v>624</v>
      </c>
      <c r="O53" s="193" t="s">
        <v>616</v>
      </c>
      <c r="P53" s="194" t="s">
        <v>645</v>
      </c>
      <c r="Q53" s="194" t="s">
        <v>4773</v>
      </c>
    </row>
    <row r="54" spans="1:17" s="195" customFormat="1" x14ac:dyDescent="0.25">
      <c r="A54" s="187" t="s">
        <v>2356</v>
      </c>
      <c r="B54" s="187" t="s">
        <v>1</v>
      </c>
      <c r="C54" s="187" t="s">
        <v>2357</v>
      </c>
      <c r="D54" s="187" t="s">
        <v>18</v>
      </c>
      <c r="E54" s="188" t="s">
        <v>65</v>
      </c>
      <c r="F54" s="187" t="s">
        <v>62</v>
      </c>
      <c r="G54" s="189">
        <v>900</v>
      </c>
      <c r="H54" s="189">
        <v>0</v>
      </c>
      <c r="I54" s="190">
        <f t="shared" si="0"/>
        <v>900</v>
      </c>
      <c r="J54" s="191" t="s">
        <v>63</v>
      </c>
      <c r="K54" s="192">
        <v>41820</v>
      </c>
      <c r="L54" s="191" t="s">
        <v>615</v>
      </c>
      <c r="M54" s="191">
        <v>122</v>
      </c>
      <c r="N54" s="191" t="s">
        <v>624</v>
      </c>
      <c r="O54" s="193" t="s">
        <v>616</v>
      </c>
      <c r="P54" s="194" t="s">
        <v>36</v>
      </c>
      <c r="Q54" s="194" t="s">
        <v>2359</v>
      </c>
    </row>
    <row r="55" spans="1:17" s="195" customFormat="1" x14ac:dyDescent="0.25">
      <c r="A55" s="187" t="s">
        <v>5782</v>
      </c>
      <c r="B55" s="187" t="s">
        <v>1</v>
      </c>
      <c r="C55" s="187" t="s">
        <v>4562</v>
      </c>
      <c r="D55" s="187" t="s">
        <v>561</v>
      </c>
      <c r="E55" s="188" t="s">
        <v>61</v>
      </c>
      <c r="F55" s="187" t="s">
        <v>62</v>
      </c>
      <c r="G55" s="189">
        <v>19</v>
      </c>
      <c r="H55" s="189">
        <v>1392</v>
      </c>
      <c r="I55" s="190">
        <f t="shared" si="0"/>
        <v>1411</v>
      </c>
      <c r="J55" s="191" t="s">
        <v>5900</v>
      </c>
      <c r="K55" s="192">
        <v>42369</v>
      </c>
      <c r="L55" s="191" t="s">
        <v>615</v>
      </c>
      <c r="M55" s="191">
        <v>3926</v>
      </c>
      <c r="N55" s="191" t="s">
        <v>624</v>
      </c>
      <c r="O55" s="193" t="s">
        <v>616</v>
      </c>
      <c r="P55" s="194" t="s">
        <v>645</v>
      </c>
      <c r="Q55" s="194" t="s">
        <v>5783</v>
      </c>
    </row>
    <row r="56" spans="1:17" s="195" customFormat="1" x14ac:dyDescent="0.25">
      <c r="A56" s="187" t="s">
        <v>4203</v>
      </c>
      <c r="B56" s="187" t="s">
        <v>1</v>
      </c>
      <c r="C56" s="187" t="s">
        <v>4204</v>
      </c>
      <c r="D56" s="187" t="s">
        <v>555</v>
      </c>
      <c r="E56" s="188" t="s">
        <v>61</v>
      </c>
      <c r="F56" s="187" t="s">
        <v>62</v>
      </c>
      <c r="G56" s="189">
        <v>1333</v>
      </c>
      <c r="H56" s="189">
        <v>0</v>
      </c>
      <c r="I56" s="190">
        <f t="shared" si="0"/>
        <v>1333</v>
      </c>
      <c r="J56" s="191" t="s">
        <v>63</v>
      </c>
      <c r="K56" s="192">
        <v>42369</v>
      </c>
      <c r="L56" s="191" t="s">
        <v>615</v>
      </c>
      <c r="M56" s="191">
        <v>125</v>
      </c>
      <c r="N56" s="191" t="s">
        <v>624</v>
      </c>
      <c r="O56" s="193" t="s">
        <v>616</v>
      </c>
      <c r="P56" s="194" t="s">
        <v>645</v>
      </c>
      <c r="Q56" s="194" t="s">
        <v>4206</v>
      </c>
    </row>
    <row r="57" spans="1:17" s="195" customFormat="1" x14ac:dyDescent="0.25">
      <c r="A57" s="187" t="s">
        <v>2423</v>
      </c>
      <c r="B57" s="187" t="s">
        <v>1</v>
      </c>
      <c r="C57" s="187" t="s">
        <v>2424</v>
      </c>
      <c r="D57" s="187" t="s">
        <v>18</v>
      </c>
      <c r="E57" s="188" t="s">
        <v>61</v>
      </c>
      <c r="F57" s="187" t="s">
        <v>60</v>
      </c>
      <c r="G57" s="189">
        <v>14</v>
      </c>
      <c r="H57" s="189">
        <v>6303</v>
      </c>
      <c r="I57" s="190">
        <f t="shared" si="0"/>
        <v>6317</v>
      </c>
      <c r="J57" s="191" t="s">
        <v>63</v>
      </c>
      <c r="K57" s="192">
        <v>42369</v>
      </c>
      <c r="L57" s="191" t="s">
        <v>615</v>
      </c>
      <c r="M57" s="191">
        <v>126</v>
      </c>
      <c r="N57" s="191" t="s">
        <v>624</v>
      </c>
      <c r="O57" s="193" t="s">
        <v>616</v>
      </c>
      <c r="P57" s="194" t="s">
        <v>36</v>
      </c>
      <c r="Q57" s="194" t="s">
        <v>2426</v>
      </c>
    </row>
    <row r="58" spans="1:17" s="195" customFormat="1" x14ac:dyDescent="0.25">
      <c r="A58" s="187" t="s">
        <v>2423</v>
      </c>
      <c r="B58" s="187" t="s">
        <v>1</v>
      </c>
      <c r="C58" s="187" t="s">
        <v>2424</v>
      </c>
      <c r="D58" s="187" t="s">
        <v>18</v>
      </c>
      <c r="E58" s="188" t="s">
        <v>61</v>
      </c>
      <c r="F58" s="187" t="s">
        <v>76</v>
      </c>
      <c r="G58" s="189">
        <v>59</v>
      </c>
      <c r="H58" s="189">
        <v>6954</v>
      </c>
      <c r="I58" s="190">
        <f t="shared" si="0"/>
        <v>7013</v>
      </c>
      <c r="J58" s="191" t="s">
        <v>63</v>
      </c>
      <c r="K58" s="192">
        <v>41639</v>
      </c>
      <c r="L58" s="191" t="s">
        <v>615</v>
      </c>
      <c r="M58" s="191">
        <v>126</v>
      </c>
      <c r="N58" s="191" t="s">
        <v>624</v>
      </c>
      <c r="O58" s="193" t="s">
        <v>616</v>
      </c>
      <c r="P58" s="194" t="s">
        <v>36</v>
      </c>
      <c r="Q58" s="194" t="s">
        <v>2426</v>
      </c>
    </row>
    <row r="59" spans="1:17" s="195" customFormat="1" x14ac:dyDescent="0.25">
      <c r="A59" s="187" t="s">
        <v>5904</v>
      </c>
      <c r="B59" s="187" t="s">
        <v>1</v>
      </c>
      <c r="C59" s="187" t="s">
        <v>2446</v>
      </c>
      <c r="D59" s="187" t="s">
        <v>18</v>
      </c>
      <c r="E59" s="188" t="s">
        <v>61</v>
      </c>
      <c r="F59" s="187" t="s">
        <v>67</v>
      </c>
      <c r="G59" s="189">
        <v>9</v>
      </c>
      <c r="H59" s="189">
        <v>3720</v>
      </c>
      <c r="I59" s="190">
        <f t="shared" si="0"/>
        <v>3729</v>
      </c>
      <c r="J59" s="191" t="s">
        <v>63</v>
      </c>
      <c r="K59" s="192">
        <v>42369</v>
      </c>
      <c r="L59" s="191" t="s">
        <v>615</v>
      </c>
      <c r="M59" s="191">
        <v>127</v>
      </c>
      <c r="N59" s="191" t="s">
        <v>624</v>
      </c>
      <c r="O59" s="193" t="s">
        <v>616</v>
      </c>
      <c r="P59" s="194" t="s">
        <v>36</v>
      </c>
      <c r="Q59" s="194" t="s">
        <v>2448</v>
      </c>
    </row>
    <row r="60" spans="1:17" s="195" customFormat="1" x14ac:dyDescent="0.25">
      <c r="A60" s="187" t="s">
        <v>4642</v>
      </c>
      <c r="B60" s="187" t="s">
        <v>1</v>
      </c>
      <c r="C60" s="187" t="s">
        <v>2446</v>
      </c>
      <c r="D60" s="187" t="s">
        <v>564</v>
      </c>
      <c r="E60" s="188" t="s">
        <v>61</v>
      </c>
      <c r="F60" s="187" t="s">
        <v>66</v>
      </c>
      <c r="G60" s="189">
        <v>1157</v>
      </c>
      <c r="H60" s="189">
        <v>610</v>
      </c>
      <c r="I60" s="190">
        <f t="shared" si="0"/>
        <v>1767</v>
      </c>
      <c r="J60" s="191" t="s">
        <v>63</v>
      </c>
      <c r="K60" s="192">
        <v>42247</v>
      </c>
      <c r="L60" s="191" t="s">
        <v>615</v>
      </c>
      <c r="M60" s="191">
        <v>3460</v>
      </c>
      <c r="N60" s="191" t="s">
        <v>624</v>
      </c>
      <c r="O60" s="193" t="s">
        <v>616</v>
      </c>
      <c r="P60" s="194" t="s">
        <v>645</v>
      </c>
      <c r="Q60" s="194" t="s">
        <v>4646</v>
      </c>
    </row>
    <row r="61" spans="1:17" s="195" customFormat="1" x14ac:dyDescent="0.25">
      <c r="A61" s="187" t="s">
        <v>2568</v>
      </c>
      <c r="B61" s="187" t="s">
        <v>1</v>
      </c>
      <c r="C61" s="187" t="s">
        <v>2569</v>
      </c>
      <c r="D61" s="187" t="s">
        <v>24</v>
      </c>
      <c r="E61" s="188" t="s">
        <v>61</v>
      </c>
      <c r="F61" s="187" t="s">
        <v>76</v>
      </c>
      <c r="G61" s="189">
        <v>78</v>
      </c>
      <c r="H61" s="189">
        <v>8317</v>
      </c>
      <c r="I61" s="190">
        <f t="shared" si="0"/>
        <v>8395</v>
      </c>
      <c r="J61" s="191" t="s">
        <v>63</v>
      </c>
      <c r="K61" s="192">
        <v>42429</v>
      </c>
      <c r="L61" s="191" t="s">
        <v>615</v>
      </c>
      <c r="M61" s="191">
        <v>128</v>
      </c>
      <c r="N61" s="191" t="s">
        <v>624</v>
      </c>
      <c r="O61" s="193" t="s">
        <v>616</v>
      </c>
      <c r="P61" s="194" t="s">
        <v>36</v>
      </c>
      <c r="Q61" s="194" t="s">
        <v>2573</v>
      </c>
    </row>
    <row r="62" spans="1:17" s="195" customFormat="1" x14ac:dyDescent="0.25">
      <c r="A62" s="187" t="s">
        <v>4582</v>
      </c>
      <c r="B62" s="187" t="s">
        <v>1</v>
      </c>
      <c r="C62" s="187" t="s">
        <v>4583</v>
      </c>
      <c r="D62" s="187" t="s">
        <v>5601</v>
      </c>
      <c r="E62" s="188" t="s">
        <v>61</v>
      </c>
      <c r="F62" s="187" t="s">
        <v>66</v>
      </c>
      <c r="G62" s="189">
        <v>0</v>
      </c>
      <c r="H62" s="189">
        <v>3613</v>
      </c>
      <c r="I62" s="190">
        <f t="shared" si="0"/>
        <v>3613</v>
      </c>
      <c r="J62" s="191" t="s">
        <v>63</v>
      </c>
      <c r="K62" s="192">
        <v>42035</v>
      </c>
      <c r="L62" s="191" t="s">
        <v>615</v>
      </c>
      <c r="M62" s="191">
        <v>3197</v>
      </c>
      <c r="N62" s="191" t="s">
        <v>624</v>
      </c>
      <c r="O62" s="193" t="s">
        <v>616</v>
      </c>
      <c r="P62" s="194" t="s">
        <v>36</v>
      </c>
      <c r="Q62" s="194" t="s">
        <v>4589</v>
      </c>
    </row>
    <row r="63" spans="1:17" s="195" customFormat="1" x14ac:dyDescent="0.25">
      <c r="A63" s="187" t="s">
        <v>2821</v>
      </c>
      <c r="B63" s="187" t="s">
        <v>1</v>
      </c>
      <c r="C63" s="187" t="s">
        <v>2822</v>
      </c>
      <c r="D63" s="187" t="s">
        <v>24</v>
      </c>
      <c r="E63" s="188" t="s">
        <v>61</v>
      </c>
      <c r="F63" s="187" t="s">
        <v>76</v>
      </c>
      <c r="G63" s="189">
        <v>1998</v>
      </c>
      <c r="H63" s="189">
        <v>1</v>
      </c>
      <c r="I63" s="190">
        <f t="shared" si="0"/>
        <v>1999</v>
      </c>
      <c r="J63" s="191" t="s">
        <v>63</v>
      </c>
      <c r="K63" s="192">
        <v>42460</v>
      </c>
      <c r="L63" s="191" t="s">
        <v>615</v>
      </c>
      <c r="M63" s="191">
        <v>131</v>
      </c>
      <c r="N63" s="191" t="s">
        <v>624</v>
      </c>
      <c r="O63" s="193" t="s">
        <v>616</v>
      </c>
      <c r="P63" s="194" t="s">
        <v>36</v>
      </c>
      <c r="Q63" s="194" t="s">
        <v>2826</v>
      </c>
    </row>
    <row r="64" spans="1:17" s="195" customFormat="1" x14ac:dyDescent="0.25">
      <c r="A64" s="187" t="s">
        <v>2832</v>
      </c>
      <c r="B64" s="187" t="s">
        <v>1</v>
      </c>
      <c r="C64" s="187" t="s">
        <v>2257</v>
      </c>
      <c r="D64" s="187" t="s">
        <v>614</v>
      </c>
      <c r="E64" s="188" t="s">
        <v>61</v>
      </c>
      <c r="F64" s="187" t="s">
        <v>66</v>
      </c>
      <c r="G64" s="189">
        <v>0</v>
      </c>
      <c r="H64" s="189">
        <v>7723</v>
      </c>
      <c r="I64" s="190">
        <f t="shared" si="0"/>
        <v>7723</v>
      </c>
      <c r="J64" s="191" t="s">
        <v>63</v>
      </c>
      <c r="K64" s="192">
        <v>42429</v>
      </c>
      <c r="L64" s="191" t="s">
        <v>615</v>
      </c>
      <c r="M64" s="191">
        <v>3776</v>
      </c>
      <c r="N64" s="191" t="s">
        <v>624</v>
      </c>
      <c r="O64" s="193" t="s">
        <v>616</v>
      </c>
      <c r="P64" s="194" t="s">
        <v>36</v>
      </c>
      <c r="Q64" s="194" t="s">
        <v>2837</v>
      </c>
    </row>
    <row r="65" spans="1:17" s="195" customFormat="1" x14ac:dyDescent="0.25">
      <c r="A65" s="187" t="s">
        <v>5905</v>
      </c>
      <c r="B65" s="187" t="s">
        <v>1</v>
      </c>
      <c r="C65" s="187" t="s">
        <v>2257</v>
      </c>
      <c r="D65" s="187" t="s">
        <v>18</v>
      </c>
      <c r="E65" s="188" t="s">
        <v>65</v>
      </c>
      <c r="F65" s="187" t="s">
        <v>66</v>
      </c>
      <c r="G65" s="189">
        <v>0</v>
      </c>
      <c r="H65" s="189">
        <v>8604</v>
      </c>
      <c r="I65" s="190">
        <f t="shared" si="0"/>
        <v>8604</v>
      </c>
      <c r="J65" s="191" t="s">
        <v>63</v>
      </c>
      <c r="K65" s="192">
        <v>42369</v>
      </c>
      <c r="L65" s="191" t="s">
        <v>615</v>
      </c>
      <c r="M65" s="191">
        <v>132</v>
      </c>
      <c r="N65" s="191" t="s">
        <v>624</v>
      </c>
      <c r="O65" s="193" t="s">
        <v>616</v>
      </c>
      <c r="P65" s="194" t="s">
        <v>36</v>
      </c>
      <c r="Q65" s="194" t="s">
        <v>2260</v>
      </c>
    </row>
    <row r="66" spans="1:17" s="195" customFormat="1" x14ac:dyDescent="0.25">
      <c r="A66" s="187" t="s">
        <v>2105</v>
      </c>
      <c r="B66" s="187" t="s">
        <v>1</v>
      </c>
      <c r="C66" s="187" t="s">
        <v>2106</v>
      </c>
      <c r="D66" s="187" t="s">
        <v>558</v>
      </c>
      <c r="E66" s="188" t="s">
        <v>61</v>
      </c>
      <c r="F66" s="187" t="s">
        <v>60</v>
      </c>
      <c r="G66" s="189">
        <v>0</v>
      </c>
      <c r="H66" s="189">
        <v>16490</v>
      </c>
      <c r="I66" s="190">
        <f t="shared" ref="I66:I129" si="1">SUM(G66:H66)</f>
        <v>16490</v>
      </c>
      <c r="J66" s="191" t="s">
        <v>63</v>
      </c>
      <c r="K66" s="192">
        <v>42308</v>
      </c>
      <c r="L66" s="191" t="s">
        <v>615</v>
      </c>
      <c r="M66" s="191">
        <v>2911</v>
      </c>
      <c r="N66" s="191" t="s">
        <v>624</v>
      </c>
      <c r="O66" s="193" t="s">
        <v>616</v>
      </c>
      <c r="P66" s="194" t="s">
        <v>645</v>
      </c>
      <c r="Q66" s="194" t="s">
        <v>2110</v>
      </c>
    </row>
    <row r="67" spans="1:17" s="195" customFormat="1" x14ac:dyDescent="0.25">
      <c r="A67" s="187" t="s">
        <v>4706</v>
      </c>
      <c r="B67" s="187" t="s">
        <v>1</v>
      </c>
      <c r="C67" s="187" t="s">
        <v>2106</v>
      </c>
      <c r="D67" s="187" t="s">
        <v>545</v>
      </c>
      <c r="E67" s="188" t="s">
        <v>61</v>
      </c>
      <c r="F67" s="187" t="s">
        <v>76</v>
      </c>
      <c r="G67" s="189">
        <v>51</v>
      </c>
      <c r="H67" s="189">
        <v>2927</v>
      </c>
      <c r="I67" s="190">
        <f t="shared" si="1"/>
        <v>2978</v>
      </c>
      <c r="J67" s="191" t="s">
        <v>63</v>
      </c>
      <c r="K67" s="192">
        <v>42124</v>
      </c>
      <c r="L67" s="191" t="s">
        <v>615</v>
      </c>
      <c r="M67" s="191">
        <v>3238</v>
      </c>
      <c r="N67" s="191" t="s">
        <v>624</v>
      </c>
      <c r="O67" s="193" t="s">
        <v>616</v>
      </c>
      <c r="P67" s="194" t="s">
        <v>645</v>
      </c>
      <c r="Q67" s="194" t="s">
        <v>4710</v>
      </c>
    </row>
    <row r="68" spans="1:17" s="195" customFormat="1" x14ac:dyDescent="0.25">
      <c r="A68" s="187" t="s">
        <v>2946</v>
      </c>
      <c r="B68" s="187" t="s">
        <v>1</v>
      </c>
      <c r="C68" s="187" t="s">
        <v>2947</v>
      </c>
      <c r="D68" s="187" t="s">
        <v>18</v>
      </c>
      <c r="E68" s="188" t="s">
        <v>61</v>
      </c>
      <c r="F68" s="187" t="s">
        <v>60</v>
      </c>
      <c r="G68" s="189">
        <v>7</v>
      </c>
      <c r="H68" s="189">
        <v>16449</v>
      </c>
      <c r="I68" s="190">
        <f t="shared" si="1"/>
        <v>16456</v>
      </c>
      <c r="J68" s="191" t="s">
        <v>63</v>
      </c>
      <c r="K68" s="192">
        <v>42369</v>
      </c>
      <c r="L68" s="191" t="s">
        <v>615</v>
      </c>
      <c r="M68" s="191">
        <v>133</v>
      </c>
      <c r="N68" s="191" t="s">
        <v>624</v>
      </c>
      <c r="O68" s="193" t="s">
        <v>616</v>
      </c>
      <c r="P68" s="194" t="s">
        <v>36</v>
      </c>
      <c r="Q68" s="194" t="s">
        <v>2949</v>
      </c>
    </row>
    <row r="69" spans="1:17" s="195" customFormat="1" x14ac:dyDescent="0.25">
      <c r="A69" s="187" t="s">
        <v>3702</v>
      </c>
      <c r="B69" s="187" t="s">
        <v>1</v>
      </c>
      <c r="C69" s="187" t="s">
        <v>3703</v>
      </c>
      <c r="D69" s="187" t="s">
        <v>562</v>
      </c>
      <c r="E69" s="188" t="s">
        <v>61</v>
      </c>
      <c r="F69" s="187" t="s">
        <v>66</v>
      </c>
      <c r="G69" s="189">
        <v>0</v>
      </c>
      <c r="H69" s="189">
        <v>23051</v>
      </c>
      <c r="I69" s="190">
        <f t="shared" si="1"/>
        <v>23051</v>
      </c>
      <c r="J69" s="191" t="s">
        <v>63</v>
      </c>
      <c r="K69" s="192">
        <v>42124</v>
      </c>
      <c r="L69" s="191" t="s">
        <v>615</v>
      </c>
      <c r="M69" s="191">
        <v>2665</v>
      </c>
      <c r="N69" s="191" t="s">
        <v>624</v>
      </c>
      <c r="O69" s="193" t="s">
        <v>616</v>
      </c>
      <c r="P69" s="194" t="s">
        <v>645</v>
      </c>
      <c r="Q69" s="194" t="s">
        <v>3708</v>
      </c>
    </row>
    <row r="70" spans="1:17" s="195" customFormat="1" x14ac:dyDescent="0.25">
      <c r="A70" s="187" t="s">
        <v>2950</v>
      </c>
      <c r="B70" s="187" t="s">
        <v>1</v>
      </c>
      <c r="C70" s="187" t="s">
        <v>2951</v>
      </c>
      <c r="D70" s="187" t="s">
        <v>846</v>
      </c>
      <c r="E70" s="188" t="s">
        <v>61</v>
      </c>
      <c r="F70" s="187" t="s">
        <v>62</v>
      </c>
      <c r="G70" s="189">
        <v>0</v>
      </c>
      <c r="H70" s="189">
        <v>15921</v>
      </c>
      <c r="I70" s="190">
        <f t="shared" si="1"/>
        <v>15921</v>
      </c>
      <c r="J70" s="191" t="s">
        <v>63</v>
      </c>
      <c r="K70" s="192">
        <v>42277</v>
      </c>
      <c r="L70" s="191" t="s">
        <v>615</v>
      </c>
      <c r="M70" s="191">
        <v>1232</v>
      </c>
      <c r="N70" s="191" t="s">
        <v>624</v>
      </c>
      <c r="O70" s="193" t="s">
        <v>616</v>
      </c>
      <c r="P70" s="194" t="s">
        <v>36</v>
      </c>
      <c r="Q70" s="194" t="s">
        <v>2954</v>
      </c>
    </row>
    <row r="71" spans="1:17" s="195" customFormat="1" x14ac:dyDescent="0.25">
      <c r="A71" s="187" t="s">
        <v>3776</v>
      </c>
      <c r="B71" s="187" t="s">
        <v>1</v>
      </c>
      <c r="C71" s="187" t="s">
        <v>2951</v>
      </c>
      <c r="D71" s="187" t="s">
        <v>846</v>
      </c>
      <c r="E71" s="188" t="s">
        <v>61</v>
      </c>
      <c r="F71" s="187" t="s">
        <v>60</v>
      </c>
      <c r="G71" s="189">
        <v>0</v>
      </c>
      <c r="H71" s="189">
        <v>12562</v>
      </c>
      <c r="I71" s="190">
        <f t="shared" si="1"/>
        <v>12562</v>
      </c>
      <c r="J71" s="191" t="s">
        <v>63</v>
      </c>
      <c r="K71" s="192">
        <v>42277</v>
      </c>
      <c r="L71" s="191" t="s">
        <v>626</v>
      </c>
      <c r="M71" s="191">
        <v>2898</v>
      </c>
      <c r="N71" s="191" t="s">
        <v>624</v>
      </c>
      <c r="O71" s="193" t="s">
        <v>616</v>
      </c>
      <c r="P71" s="194" t="s">
        <v>36</v>
      </c>
      <c r="Q71" s="194" t="s">
        <v>3775</v>
      </c>
    </row>
    <row r="72" spans="1:17" s="195" customFormat="1" x14ac:dyDescent="0.25">
      <c r="A72" s="187" t="s">
        <v>3089</v>
      </c>
      <c r="B72" s="187" t="s">
        <v>1</v>
      </c>
      <c r="C72" s="187" t="s">
        <v>2988</v>
      </c>
      <c r="D72" s="187" t="s">
        <v>18</v>
      </c>
      <c r="E72" s="188" t="s">
        <v>61</v>
      </c>
      <c r="F72" s="187" t="s">
        <v>67</v>
      </c>
      <c r="G72" s="189">
        <v>0</v>
      </c>
      <c r="H72" s="189">
        <v>14450</v>
      </c>
      <c r="I72" s="190">
        <f t="shared" si="1"/>
        <v>14450</v>
      </c>
      <c r="J72" s="191" t="s">
        <v>79</v>
      </c>
      <c r="K72" s="192">
        <v>41729</v>
      </c>
      <c r="L72" s="191" t="s">
        <v>615</v>
      </c>
      <c r="M72" s="191">
        <v>134</v>
      </c>
      <c r="N72" s="191" t="s">
        <v>624</v>
      </c>
      <c r="O72" s="193" t="s">
        <v>616</v>
      </c>
      <c r="P72" s="194" t="s">
        <v>36</v>
      </c>
      <c r="Q72" s="194" t="s">
        <v>3094</v>
      </c>
    </row>
    <row r="73" spans="1:17" s="195" customFormat="1" x14ac:dyDescent="0.25">
      <c r="A73" s="187" t="s">
        <v>3089</v>
      </c>
      <c r="B73" s="187" t="s">
        <v>1</v>
      </c>
      <c r="C73" s="187" t="s">
        <v>2988</v>
      </c>
      <c r="D73" s="187" t="s">
        <v>18</v>
      </c>
      <c r="E73" s="188" t="s">
        <v>61</v>
      </c>
      <c r="F73" s="187" t="s">
        <v>62</v>
      </c>
      <c r="G73" s="189">
        <v>7</v>
      </c>
      <c r="H73" s="189">
        <v>14879</v>
      </c>
      <c r="I73" s="190">
        <f t="shared" si="1"/>
        <v>14886</v>
      </c>
      <c r="J73" s="191" t="s">
        <v>63</v>
      </c>
      <c r="K73" s="192">
        <v>42369</v>
      </c>
      <c r="L73" s="191" t="s">
        <v>615</v>
      </c>
      <c r="M73" s="191">
        <v>134</v>
      </c>
      <c r="N73" s="191" t="s">
        <v>624</v>
      </c>
      <c r="O73" s="193" t="s">
        <v>616</v>
      </c>
      <c r="P73" s="194" t="s">
        <v>36</v>
      </c>
      <c r="Q73" s="194" t="s">
        <v>3094</v>
      </c>
    </row>
    <row r="74" spans="1:17" s="195" customFormat="1" x14ac:dyDescent="0.25">
      <c r="A74" s="187" t="s">
        <v>3089</v>
      </c>
      <c r="B74" s="187" t="s">
        <v>1</v>
      </c>
      <c r="C74" s="187" t="s">
        <v>2988</v>
      </c>
      <c r="D74" s="187" t="s">
        <v>18</v>
      </c>
      <c r="E74" s="188" t="s">
        <v>61</v>
      </c>
      <c r="F74" s="187" t="s">
        <v>60</v>
      </c>
      <c r="G74" s="189">
        <v>33</v>
      </c>
      <c r="H74" s="189">
        <v>14254</v>
      </c>
      <c r="I74" s="190">
        <f t="shared" si="1"/>
        <v>14287</v>
      </c>
      <c r="J74" s="191" t="s">
        <v>79</v>
      </c>
      <c r="K74" s="192">
        <v>41729</v>
      </c>
      <c r="L74" s="191" t="s">
        <v>615</v>
      </c>
      <c r="M74" s="191">
        <v>134</v>
      </c>
      <c r="N74" s="191" t="s">
        <v>624</v>
      </c>
      <c r="O74" s="193" t="s">
        <v>616</v>
      </c>
      <c r="P74" s="194" t="s">
        <v>36</v>
      </c>
      <c r="Q74" s="194" t="s">
        <v>3094</v>
      </c>
    </row>
    <row r="75" spans="1:17" s="195" customFormat="1" x14ac:dyDescent="0.25">
      <c r="A75" s="187" t="s">
        <v>956</v>
      </c>
      <c r="B75" s="187" t="s">
        <v>1</v>
      </c>
      <c r="C75" s="187" t="s">
        <v>957</v>
      </c>
      <c r="D75" s="187" t="s">
        <v>561</v>
      </c>
      <c r="E75" s="188" t="s">
        <v>61</v>
      </c>
      <c r="F75" s="187" t="s">
        <v>62</v>
      </c>
      <c r="G75" s="189">
        <v>1077</v>
      </c>
      <c r="H75" s="189">
        <v>2</v>
      </c>
      <c r="I75" s="190">
        <f t="shared" si="1"/>
        <v>1079</v>
      </c>
      <c r="J75" s="191" t="s">
        <v>59</v>
      </c>
      <c r="K75" s="192">
        <v>42735</v>
      </c>
      <c r="L75" s="191" t="s">
        <v>615</v>
      </c>
      <c r="M75" s="191">
        <v>1495</v>
      </c>
      <c r="N75" s="191" t="s">
        <v>624</v>
      </c>
      <c r="O75" s="193" t="s">
        <v>616</v>
      </c>
      <c r="P75" s="194" t="s">
        <v>645</v>
      </c>
      <c r="Q75" s="194" t="s">
        <v>962</v>
      </c>
    </row>
    <row r="76" spans="1:17" s="195" customFormat="1" x14ac:dyDescent="0.25">
      <c r="A76" s="187" t="s">
        <v>2176</v>
      </c>
      <c r="B76" s="187" t="s">
        <v>1</v>
      </c>
      <c r="C76" s="187" t="s">
        <v>2177</v>
      </c>
      <c r="D76" s="187" t="s">
        <v>18</v>
      </c>
      <c r="E76" s="188" t="s">
        <v>61</v>
      </c>
      <c r="F76" s="187" t="s">
        <v>62</v>
      </c>
      <c r="G76" s="189">
        <v>594</v>
      </c>
      <c r="H76" s="189">
        <v>77</v>
      </c>
      <c r="I76" s="190">
        <f t="shared" si="1"/>
        <v>671</v>
      </c>
      <c r="J76" s="191" t="s">
        <v>63</v>
      </c>
      <c r="K76" s="192">
        <v>41882</v>
      </c>
      <c r="L76" s="191" t="s">
        <v>615</v>
      </c>
      <c r="M76" s="191">
        <v>137</v>
      </c>
      <c r="N76" s="191" t="s">
        <v>624</v>
      </c>
      <c r="O76" s="193" t="s">
        <v>616</v>
      </c>
      <c r="P76" s="194" t="s">
        <v>36</v>
      </c>
      <c r="Q76" s="194" t="s">
        <v>2179</v>
      </c>
    </row>
    <row r="77" spans="1:17" s="195" customFormat="1" x14ac:dyDescent="0.25">
      <c r="A77" s="187" t="s">
        <v>2171</v>
      </c>
      <c r="B77" s="187" t="s">
        <v>1</v>
      </c>
      <c r="C77" s="187" t="s">
        <v>2172</v>
      </c>
      <c r="D77" s="187" t="s">
        <v>558</v>
      </c>
      <c r="E77" s="188" t="s">
        <v>61</v>
      </c>
      <c r="F77" s="187" t="s">
        <v>76</v>
      </c>
      <c r="G77" s="189">
        <v>0</v>
      </c>
      <c r="H77" s="189">
        <v>12018</v>
      </c>
      <c r="I77" s="190">
        <f t="shared" si="1"/>
        <v>12018</v>
      </c>
      <c r="J77" s="191" t="s">
        <v>63</v>
      </c>
      <c r="K77" s="192">
        <v>42400</v>
      </c>
      <c r="L77" s="191" t="s">
        <v>615</v>
      </c>
      <c r="M77" s="191">
        <v>1164</v>
      </c>
      <c r="N77" s="191" t="s">
        <v>624</v>
      </c>
      <c r="O77" s="193" t="s">
        <v>616</v>
      </c>
      <c r="P77" s="194" t="s">
        <v>645</v>
      </c>
      <c r="Q77" s="194" t="s">
        <v>2175</v>
      </c>
    </row>
    <row r="78" spans="1:17" s="195" customFormat="1" x14ac:dyDescent="0.25">
      <c r="A78" s="187" t="s">
        <v>3219</v>
      </c>
      <c r="B78" s="187" t="s">
        <v>1</v>
      </c>
      <c r="C78" s="187" t="s">
        <v>3220</v>
      </c>
      <c r="D78" s="187" t="s">
        <v>18</v>
      </c>
      <c r="E78" s="188" t="s">
        <v>61</v>
      </c>
      <c r="F78" s="187" t="s">
        <v>62</v>
      </c>
      <c r="G78" s="189">
        <v>583</v>
      </c>
      <c r="H78" s="189">
        <v>23</v>
      </c>
      <c r="I78" s="190">
        <f t="shared" si="1"/>
        <v>606</v>
      </c>
      <c r="J78" s="191" t="s">
        <v>63</v>
      </c>
      <c r="K78" s="192">
        <v>41820</v>
      </c>
      <c r="L78" s="191" t="s">
        <v>615</v>
      </c>
      <c r="M78" s="191">
        <v>139</v>
      </c>
      <c r="N78" s="191" t="s">
        <v>624</v>
      </c>
      <c r="O78" s="193" t="s">
        <v>616</v>
      </c>
      <c r="P78" s="194" t="s">
        <v>36</v>
      </c>
      <c r="Q78" s="194" t="s">
        <v>3222</v>
      </c>
    </row>
    <row r="79" spans="1:17" s="195" customFormat="1" x14ac:dyDescent="0.25">
      <c r="A79" s="187" t="s">
        <v>3559</v>
      </c>
      <c r="B79" s="187" t="s">
        <v>1</v>
      </c>
      <c r="C79" s="187" t="s">
        <v>3560</v>
      </c>
      <c r="D79" s="187" t="s">
        <v>24</v>
      </c>
      <c r="E79" s="188" t="s">
        <v>61</v>
      </c>
      <c r="F79" s="187" t="s">
        <v>62</v>
      </c>
      <c r="G79" s="189">
        <v>91</v>
      </c>
      <c r="H79" s="189">
        <v>13879</v>
      </c>
      <c r="I79" s="190">
        <f t="shared" si="1"/>
        <v>13970</v>
      </c>
      <c r="J79" s="191" t="s">
        <v>63</v>
      </c>
      <c r="K79" s="192">
        <v>42490</v>
      </c>
      <c r="L79" s="191" t="s">
        <v>615</v>
      </c>
      <c r="M79" s="191">
        <v>47</v>
      </c>
      <c r="N79" s="191" t="s">
        <v>624</v>
      </c>
      <c r="O79" s="193" t="s">
        <v>616</v>
      </c>
      <c r="P79" s="194" t="s">
        <v>36</v>
      </c>
      <c r="Q79" s="194" t="s">
        <v>3564</v>
      </c>
    </row>
    <row r="80" spans="1:17" s="195" customFormat="1" x14ac:dyDescent="0.25">
      <c r="A80" s="187" t="s">
        <v>3565</v>
      </c>
      <c r="B80" s="187" t="s">
        <v>1</v>
      </c>
      <c r="C80" s="187" t="s">
        <v>3566</v>
      </c>
      <c r="D80" s="187" t="s">
        <v>24</v>
      </c>
      <c r="E80" s="188" t="s">
        <v>61</v>
      </c>
      <c r="F80" s="187" t="s">
        <v>76</v>
      </c>
      <c r="G80" s="189">
        <v>47</v>
      </c>
      <c r="H80" s="189">
        <v>6933</v>
      </c>
      <c r="I80" s="190">
        <f t="shared" si="1"/>
        <v>6980</v>
      </c>
      <c r="J80" s="191" t="s">
        <v>63</v>
      </c>
      <c r="K80" s="192">
        <v>42429</v>
      </c>
      <c r="L80" s="191" t="s">
        <v>615</v>
      </c>
      <c r="M80" s="191">
        <v>981</v>
      </c>
      <c r="N80" s="191" t="s">
        <v>624</v>
      </c>
      <c r="O80" s="193" t="s">
        <v>616</v>
      </c>
      <c r="P80" s="194" t="s">
        <v>36</v>
      </c>
      <c r="Q80" s="194" t="s">
        <v>3567</v>
      </c>
    </row>
    <row r="81" spans="1:17" s="195" customFormat="1" x14ac:dyDescent="0.25">
      <c r="A81" s="187" t="s">
        <v>1501</v>
      </c>
      <c r="B81" s="187" t="s">
        <v>1</v>
      </c>
      <c r="C81" s="187" t="s">
        <v>1508</v>
      </c>
      <c r="D81" s="187" t="s">
        <v>544</v>
      </c>
      <c r="E81" s="188" t="s">
        <v>61</v>
      </c>
      <c r="F81" s="187" t="s">
        <v>76</v>
      </c>
      <c r="G81" s="189">
        <v>0</v>
      </c>
      <c r="H81" s="189">
        <v>6000</v>
      </c>
      <c r="I81" s="190">
        <f t="shared" si="1"/>
        <v>6000</v>
      </c>
      <c r="J81" s="191" t="s">
        <v>79</v>
      </c>
      <c r="K81" s="192">
        <v>41699</v>
      </c>
      <c r="L81" s="191" t="s">
        <v>626</v>
      </c>
      <c r="M81" s="191">
        <v>1504</v>
      </c>
      <c r="N81" s="191" t="s">
        <v>885</v>
      </c>
      <c r="O81" s="193" t="s">
        <v>616</v>
      </c>
      <c r="P81" s="194" t="s">
        <v>645</v>
      </c>
      <c r="Q81" s="194" t="s">
        <v>1507</v>
      </c>
    </row>
    <row r="82" spans="1:17" s="195" customFormat="1" x14ac:dyDescent="0.25">
      <c r="A82" s="187" t="s">
        <v>4695</v>
      </c>
      <c r="B82" s="187" t="s">
        <v>1</v>
      </c>
      <c r="C82" s="187" t="s">
        <v>1508</v>
      </c>
      <c r="D82" s="187" t="s">
        <v>560</v>
      </c>
      <c r="E82" s="188" t="s">
        <v>61</v>
      </c>
      <c r="F82" s="187" t="s">
        <v>67</v>
      </c>
      <c r="G82" s="189">
        <v>0</v>
      </c>
      <c r="H82" s="189">
        <v>6000</v>
      </c>
      <c r="I82" s="190">
        <f t="shared" si="1"/>
        <v>6000</v>
      </c>
      <c r="J82" s="191" t="s">
        <v>79</v>
      </c>
      <c r="K82" s="192"/>
      <c r="L82" s="191" t="s">
        <v>626</v>
      </c>
      <c r="M82" s="191">
        <v>1498</v>
      </c>
      <c r="N82" s="191" t="s">
        <v>885</v>
      </c>
      <c r="O82" s="193" t="s">
        <v>616</v>
      </c>
      <c r="P82" s="194" t="s">
        <v>645</v>
      </c>
      <c r="Q82" s="194"/>
    </row>
    <row r="83" spans="1:17" s="195" customFormat="1" x14ac:dyDescent="0.25">
      <c r="A83" s="187" t="s">
        <v>3627</v>
      </c>
      <c r="B83" s="187" t="s">
        <v>1</v>
      </c>
      <c r="C83" s="187" t="s">
        <v>3628</v>
      </c>
      <c r="D83" s="187" t="s">
        <v>559</v>
      </c>
      <c r="E83" s="188" t="s">
        <v>61</v>
      </c>
      <c r="F83" s="187" t="s">
        <v>76</v>
      </c>
      <c r="G83" s="189">
        <v>1220</v>
      </c>
      <c r="H83" s="189">
        <v>9</v>
      </c>
      <c r="I83" s="190">
        <f t="shared" si="1"/>
        <v>1229</v>
      </c>
      <c r="J83" s="191" t="s">
        <v>63</v>
      </c>
      <c r="K83" s="192">
        <v>42369</v>
      </c>
      <c r="L83" s="191" t="s">
        <v>615</v>
      </c>
      <c r="M83" s="191">
        <v>141</v>
      </c>
      <c r="N83" s="191" t="s">
        <v>624</v>
      </c>
      <c r="O83" s="193" t="s">
        <v>616</v>
      </c>
      <c r="P83" s="194" t="s">
        <v>645</v>
      </c>
      <c r="Q83" s="194" t="s">
        <v>3631</v>
      </c>
    </row>
    <row r="84" spans="1:17" s="195" customFormat="1" x14ac:dyDescent="0.25">
      <c r="A84" s="187" t="s">
        <v>3887</v>
      </c>
      <c r="B84" s="187" t="s">
        <v>1</v>
      </c>
      <c r="C84" s="187" t="s">
        <v>3888</v>
      </c>
      <c r="D84" s="187" t="s">
        <v>27</v>
      </c>
      <c r="E84" s="188" t="s">
        <v>65</v>
      </c>
      <c r="F84" s="187" t="s">
        <v>62</v>
      </c>
      <c r="G84" s="189">
        <v>1507</v>
      </c>
      <c r="H84" s="189">
        <v>3</v>
      </c>
      <c r="I84" s="190">
        <f t="shared" si="1"/>
        <v>1510</v>
      </c>
      <c r="J84" s="191" t="s">
        <v>63</v>
      </c>
      <c r="K84" s="192">
        <v>42369</v>
      </c>
      <c r="L84" s="191" t="s">
        <v>615</v>
      </c>
      <c r="M84" s="191">
        <v>142</v>
      </c>
      <c r="N84" s="191" t="s">
        <v>624</v>
      </c>
      <c r="O84" s="193" t="s">
        <v>616</v>
      </c>
      <c r="P84" s="194" t="s">
        <v>36</v>
      </c>
      <c r="Q84" s="194" t="s">
        <v>3890</v>
      </c>
    </row>
    <row r="85" spans="1:17" s="195" customFormat="1" x14ac:dyDescent="0.25">
      <c r="A85" s="187" t="s">
        <v>1793</v>
      </c>
      <c r="B85" s="187" t="s">
        <v>1</v>
      </c>
      <c r="C85" s="187" t="s">
        <v>1794</v>
      </c>
      <c r="D85" s="187" t="s">
        <v>18</v>
      </c>
      <c r="E85" s="188" t="s">
        <v>61</v>
      </c>
      <c r="F85" s="187" t="s">
        <v>62</v>
      </c>
      <c r="G85" s="189">
        <v>775</v>
      </c>
      <c r="H85" s="189">
        <v>11</v>
      </c>
      <c r="I85" s="190">
        <f t="shared" si="1"/>
        <v>786</v>
      </c>
      <c r="J85" s="191" t="s">
        <v>63</v>
      </c>
      <c r="K85" s="192">
        <v>42369</v>
      </c>
      <c r="L85" s="191" t="s">
        <v>615</v>
      </c>
      <c r="M85" s="191">
        <v>143</v>
      </c>
      <c r="N85" s="191" t="s">
        <v>624</v>
      </c>
      <c r="O85" s="193" t="s">
        <v>616</v>
      </c>
      <c r="P85" s="194" t="s">
        <v>36</v>
      </c>
      <c r="Q85" s="194" t="s">
        <v>1796</v>
      </c>
    </row>
    <row r="86" spans="1:17" s="195" customFormat="1" x14ac:dyDescent="0.25">
      <c r="A86" s="187" t="s">
        <v>5613</v>
      </c>
      <c r="B86" s="187" t="s">
        <v>1</v>
      </c>
      <c r="C86" s="187" t="s">
        <v>1794</v>
      </c>
      <c r="D86" s="187" t="s">
        <v>5614</v>
      </c>
      <c r="E86" s="188" t="s">
        <v>61</v>
      </c>
      <c r="F86" s="187" t="s">
        <v>62</v>
      </c>
      <c r="G86" s="189">
        <v>0</v>
      </c>
      <c r="H86" s="189">
        <v>2000</v>
      </c>
      <c r="I86" s="190">
        <f t="shared" si="1"/>
        <v>2000</v>
      </c>
      <c r="J86" s="191" t="s">
        <v>314</v>
      </c>
      <c r="K86" s="192"/>
      <c r="L86" s="191" t="s">
        <v>615</v>
      </c>
      <c r="M86" s="191">
        <v>3933</v>
      </c>
      <c r="N86" s="191" t="s">
        <v>624</v>
      </c>
      <c r="O86" s="193" t="s">
        <v>616</v>
      </c>
      <c r="P86" s="194" t="s">
        <v>645</v>
      </c>
      <c r="Q86" s="194" t="s">
        <v>5615</v>
      </c>
    </row>
    <row r="87" spans="1:17" s="195" customFormat="1" x14ac:dyDescent="0.25">
      <c r="A87" s="187" t="s">
        <v>3728</v>
      </c>
      <c r="B87" s="187" t="s">
        <v>1</v>
      </c>
      <c r="C87" s="187" t="s">
        <v>3729</v>
      </c>
      <c r="D87" s="187" t="s">
        <v>614</v>
      </c>
      <c r="E87" s="188" t="s">
        <v>61</v>
      </c>
      <c r="F87" s="187" t="s">
        <v>62</v>
      </c>
      <c r="G87" s="189">
        <v>22</v>
      </c>
      <c r="H87" s="189">
        <v>5960</v>
      </c>
      <c r="I87" s="190">
        <f t="shared" si="1"/>
        <v>5982</v>
      </c>
      <c r="J87" s="191" t="s">
        <v>63</v>
      </c>
      <c r="K87" s="192">
        <v>42308</v>
      </c>
      <c r="L87" s="191" t="s">
        <v>615</v>
      </c>
      <c r="M87" s="191">
        <v>978</v>
      </c>
      <c r="N87" s="191" t="s">
        <v>624</v>
      </c>
      <c r="O87" s="193" t="s">
        <v>616</v>
      </c>
      <c r="P87" s="194" t="s">
        <v>36</v>
      </c>
      <c r="Q87" s="194" t="s">
        <v>3731</v>
      </c>
    </row>
    <row r="88" spans="1:17" s="195" customFormat="1" x14ac:dyDescent="0.25">
      <c r="A88" s="187" t="s">
        <v>4898</v>
      </c>
      <c r="B88" s="187" t="s">
        <v>1</v>
      </c>
      <c r="C88" s="187" t="s">
        <v>4899</v>
      </c>
      <c r="D88" s="187" t="s">
        <v>559</v>
      </c>
      <c r="E88" s="188" t="s">
        <v>61</v>
      </c>
      <c r="F88" s="187" t="s">
        <v>62</v>
      </c>
      <c r="G88" s="189">
        <v>1606</v>
      </c>
      <c r="H88" s="189">
        <v>60</v>
      </c>
      <c r="I88" s="190">
        <f t="shared" si="1"/>
        <v>1666</v>
      </c>
      <c r="J88" s="191" t="s">
        <v>63</v>
      </c>
      <c r="K88" s="192">
        <v>42369</v>
      </c>
      <c r="L88" s="191" t="s">
        <v>615</v>
      </c>
      <c r="M88" s="191">
        <v>714</v>
      </c>
      <c r="N88" s="191" t="s">
        <v>624</v>
      </c>
      <c r="O88" s="193" t="s">
        <v>616</v>
      </c>
      <c r="P88" s="194" t="s">
        <v>645</v>
      </c>
      <c r="Q88" s="194" t="s">
        <v>4902</v>
      </c>
    </row>
    <row r="89" spans="1:17" s="195" customFormat="1" x14ac:dyDescent="0.25">
      <c r="A89" s="187" t="s">
        <v>5478</v>
      </c>
      <c r="B89" s="187" t="s">
        <v>1</v>
      </c>
      <c r="C89" s="187" t="s">
        <v>2399</v>
      </c>
      <c r="D89" s="187" t="s">
        <v>846</v>
      </c>
      <c r="E89" s="188" t="s">
        <v>61</v>
      </c>
      <c r="F89" s="187" t="s">
        <v>66</v>
      </c>
      <c r="G89" s="189">
        <v>284</v>
      </c>
      <c r="H89" s="189">
        <v>51</v>
      </c>
      <c r="I89" s="190">
        <f t="shared" si="1"/>
        <v>335</v>
      </c>
      <c r="J89" s="191" t="s">
        <v>63</v>
      </c>
      <c r="K89" s="192">
        <v>42369</v>
      </c>
      <c r="L89" s="191" t="s">
        <v>615</v>
      </c>
      <c r="M89" s="191">
        <v>3018</v>
      </c>
      <c r="N89" s="191" t="s">
        <v>624</v>
      </c>
      <c r="O89" s="193" t="s">
        <v>616</v>
      </c>
      <c r="P89" s="194" t="s">
        <v>36</v>
      </c>
      <c r="Q89" s="194" t="s">
        <v>5480</v>
      </c>
    </row>
    <row r="90" spans="1:17" s="195" customFormat="1" x14ac:dyDescent="0.25">
      <c r="A90" s="187" t="s">
        <v>1281</v>
      </c>
      <c r="B90" s="187" t="s">
        <v>1</v>
      </c>
      <c r="C90" s="187" t="s">
        <v>1282</v>
      </c>
      <c r="D90" s="187" t="s">
        <v>614</v>
      </c>
      <c r="E90" s="188" t="s">
        <v>65</v>
      </c>
      <c r="F90" s="187" t="s">
        <v>66</v>
      </c>
      <c r="G90" s="189">
        <v>0</v>
      </c>
      <c r="H90" s="189">
        <v>30404</v>
      </c>
      <c r="I90" s="190">
        <f t="shared" si="1"/>
        <v>30404</v>
      </c>
      <c r="J90" s="191" t="s">
        <v>79</v>
      </c>
      <c r="K90" s="192">
        <v>42123</v>
      </c>
      <c r="L90" s="191" t="s">
        <v>626</v>
      </c>
      <c r="M90" s="191">
        <v>1500</v>
      </c>
      <c r="N90" s="191" t="s">
        <v>624</v>
      </c>
      <c r="O90" s="193" t="s">
        <v>616</v>
      </c>
      <c r="P90" s="194" t="s">
        <v>36</v>
      </c>
      <c r="Q90" s="194" t="s">
        <v>1287</v>
      </c>
    </row>
    <row r="91" spans="1:17" s="195" customFormat="1" x14ac:dyDescent="0.25">
      <c r="A91" s="187" t="s">
        <v>3891</v>
      </c>
      <c r="B91" s="187" t="s">
        <v>1</v>
      </c>
      <c r="C91" s="187" t="s">
        <v>1282</v>
      </c>
      <c r="D91" s="187" t="s">
        <v>614</v>
      </c>
      <c r="E91" s="188" t="s">
        <v>61</v>
      </c>
      <c r="F91" s="187" t="s">
        <v>62</v>
      </c>
      <c r="G91" s="189">
        <v>4</v>
      </c>
      <c r="H91" s="189">
        <v>24831</v>
      </c>
      <c r="I91" s="190">
        <f t="shared" si="1"/>
        <v>24835</v>
      </c>
      <c r="J91" s="191" t="s">
        <v>63</v>
      </c>
      <c r="K91" s="192">
        <v>42429</v>
      </c>
      <c r="L91" s="191" t="s">
        <v>615</v>
      </c>
      <c r="M91" s="191">
        <v>1048</v>
      </c>
      <c r="N91" s="191" t="s">
        <v>624</v>
      </c>
      <c r="O91" s="193" t="s">
        <v>616</v>
      </c>
      <c r="P91" s="194" t="s">
        <v>36</v>
      </c>
      <c r="Q91" s="194" t="s">
        <v>3894</v>
      </c>
    </row>
    <row r="92" spans="1:17" s="195" customFormat="1" x14ac:dyDescent="0.25">
      <c r="A92" s="187" t="s">
        <v>3972</v>
      </c>
      <c r="B92" s="187" t="s">
        <v>1</v>
      </c>
      <c r="C92" s="187" t="s">
        <v>3973</v>
      </c>
      <c r="D92" s="187" t="s">
        <v>558</v>
      </c>
      <c r="E92" s="188" t="s">
        <v>61</v>
      </c>
      <c r="F92" s="187" t="s">
        <v>76</v>
      </c>
      <c r="G92" s="189">
        <v>0</v>
      </c>
      <c r="H92" s="189">
        <v>4415</v>
      </c>
      <c r="I92" s="190">
        <f t="shared" si="1"/>
        <v>4415</v>
      </c>
      <c r="J92" s="191" t="s">
        <v>63</v>
      </c>
      <c r="K92" s="192">
        <v>42369</v>
      </c>
      <c r="L92" s="191" t="s">
        <v>615</v>
      </c>
      <c r="M92" s="191">
        <v>785</v>
      </c>
      <c r="N92" s="191" t="s">
        <v>624</v>
      </c>
      <c r="O92" s="193" t="s">
        <v>616</v>
      </c>
      <c r="P92" s="194" t="s">
        <v>645</v>
      </c>
      <c r="Q92" s="194" t="s">
        <v>3975</v>
      </c>
    </row>
    <row r="93" spans="1:17" s="195" customFormat="1" x14ac:dyDescent="0.25">
      <c r="A93" s="187" t="s">
        <v>5886</v>
      </c>
      <c r="B93" s="187" t="s">
        <v>1</v>
      </c>
      <c r="C93" s="187" t="s">
        <v>3976</v>
      </c>
      <c r="D93" s="187" t="s">
        <v>614</v>
      </c>
      <c r="E93" s="188" t="s">
        <v>61</v>
      </c>
      <c r="F93" s="187" t="s">
        <v>76</v>
      </c>
      <c r="G93" s="189">
        <v>60</v>
      </c>
      <c r="H93" s="189">
        <v>5109</v>
      </c>
      <c r="I93" s="190">
        <f t="shared" si="1"/>
        <v>5169</v>
      </c>
      <c r="J93" s="191" t="s">
        <v>63</v>
      </c>
      <c r="K93" s="192">
        <v>42338</v>
      </c>
      <c r="L93" s="191" t="s">
        <v>615</v>
      </c>
      <c r="M93" s="191">
        <v>1203</v>
      </c>
      <c r="N93" s="191" t="s">
        <v>624</v>
      </c>
      <c r="O93" s="193" t="s">
        <v>616</v>
      </c>
      <c r="P93" s="194" t="s">
        <v>36</v>
      </c>
      <c r="Q93" s="194" t="s">
        <v>3978</v>
      </c>
    </row>
    <row r="94" spans="1:17" s="195" customFormat="1" x14ac:dyDescent="0.25">
      <c r="A94" s="187" t="s">
        <v>4800</v>
      </c>
      <c r="B94" s="187" t="s">
        <v>1</v>
      </c>
      <c r="C94" s="187" t="s">
        <v>4801</v>
      </c>
      <c r="D94" s="187" t="s">
        <v>557</v>
      </c>
      <c r="E94" s="188" t="s">
        <v>65</v>
      </c>
      <c r="F94" s="187" t="s">
        <v>76</v>
      </c>
      <c r="G94" s="189">
        <v>3069</v>
      </c>
      <c r="H94" s="189">
        <v>53</v>
      </c>
      <c r="I94" s="190">
        <f t="shared" si="1"/>
        <v>3122</v>
      </c>
      <c r="J94" s="191" t="s">
        <v>63</v>
      </c>
      <c r="K94" s="192">
        <v>42460</v>
      </c>
      <c r="L94" s="191" t="s">
        <v>615</v>
      </c>
      <c r="M94" s="191">
        <v>149</v>
      </c>
      <c r="N94" s="191" t="s">
        <v>624</v>
      </c>
      <c r="O94" s="193" t="s">
        <v>616</v>
      </c>
      <c r="P94" s="194" t="s">
        <v>645</v>
      </c>
      <c r="Q94" s="194" t="s">
        <v>4806</v>
      </c>
    </row>
    <row r="95" spans="1:17" s="195" customFormat="1" x14ac:dyDescent="0.25">
      <c r="A95" s="187" t="s">
        <v>4040</v>
      </c>
      <c r="B95" s="187" t="s">
        <v>1</v>
      </c>
      <c r="C95" s="187" t="s">
        <v>4041</v>
      </c>
      <c r="D95" s="187" t="s">
        <v>24</v>
      </c>
      <c r="E95" s="188" t="s">
        <v>61</v>
      </c>
      <c r="F95" s="187" t="s">
        <v>76</v>
      </c>
      <c r="G95" s="189">
        <v>0</v>
      </c>
      <c r="H95" s="189">
        <v>13541</v>
      </c>
      <c r="I95" s="190">
        <f t="shared" si="1"/>
        <v>13541</v>
      </c>
      <c r="J95" s="191" t="s">
        <v>63</v>
      </c>
      <c r="K95" s="192">
        <v>42369</v>
      </c>
      <c r="L95" s="191" t="s">
        <v>615</v>
      </c>
      <c r="M95" s="191">
        <v>450</v>
      </c>
      <c r="N95" s="191" t="s">
        <v>624</v>
      </c>
      <c r="O95" s="193" t="s">
        <v>616</v>
      </c>
      <c r="P95" s="194" t="s">
        <v>36</v>
      </c>
      <c r="Q95" s="194" t="s">
        <v>4042</v>
      </c>
    </row>
    <row r="96" spans="1:17" s="195" customFormat="1" x14ac:dyDescent="0.25">
      <c r="A96" s="187" t="s">
        <v>1291</v>
      </c>
      <c r="B96" s="187" t="s">
        <v>1</v>
      </c>
      <c r="C96" s="187" t="s">
        <v>1292</v>
      </c>
      <c r="D96" s="187" t="s">
        <v>556</v>
      </c>
      <c r="E96" s="188" t="s">
        <v>61</v>
      </c>
      <c r="F96" s="187" t="s">
        <v>76</v>
      </c>
      <c r="G96" s="189">
        <v>2653</v>
      </c>
      <c r="H96" s="189">
        <v>2</v>
      </c>
      <c r="I96" s="190">
        <f t="shared" si="1"/>
        <v>2655</v>
      </c>
      <c r="J96" s="191" t="s">
        <v>63</v>
      </c>
      <c r="K96" s="192">
        <v>42460</v>
      </c>
      <c r="L96" s="191" t="s">
        <v>615</v>
      </c>
      <c r="M96" s="191">
        <v>150</v>
      </c>
      <c r="N96" s="191" t="s">
        <v>624</v>
      </c>
      <c r="O96" s="193" t="s">
        <v>616</v>
      </c>
      <c r="P96" s="194" t="s">
        <v>645</v>
      </c>
      <c r="Q96" s="194"/>
    </row>
    <row r="97" spans="1:17" s="195" customFormat="1" x14ac:dyDescent="0.25">
      <c r="A97" s="187" t="s">
        <v>1494</v>
      </c>
      <c r="B97" s="187" t="s">
        <v>1</v>
      </c>
      <c r="C97" s="187" t="s">
        <v>1495</v>
      </c>
      <c r="D97" s="187" t="s">
        <v>545</v>
      </c>
      <c r="E97" s="188" t="s">
        <v>61</v>
      </c>
      <c r="F97" s="187" t="s">
        <v>76</v>
      </c>
      <c r="G97" s="189">
        <v>2389</v>
      </c>
      <c r="H97" s="189">
        <v>50</v>
      </c>
      <c r="I97" s="190">
        <f t="shared" si="1"/>
        <v>2439</v>
      </c>
      <c r="J97" s="191" t="s">
        <v>63</v>
      </c>
      <c r="K97" s="192">
        <v>42004</v>
      </c>
      <c r="L97" s="191" t="s">
        <v>615</v>
      </c>
      <c r="M97" s="191">
        <v>154</v>
      </c>
      <c r="N97" s="191" t="s">
        <v>624</v>
      </c>
      <c r="O97" s="193" t="s">
        <v>616</v>
      </c>
      <c r="P97" s="194" t="s">
        <v>645</v>
      </c>
      <c r="Q97" s="194" t="s">
        <v>1500</v>
      </c>
    </row>
    <row r="98" spans="1:17" s="195" customFormat="1" x14ac:dyDescent="0.25">
      <c r="A98" s="187" t="s">
        <v>3267</v>
      </c>
      <c r="B98" s="187" t="s">
        <v>1</v>
      </c>
      <c r="C98" s="187" t="s">
        <v>3268</v>
      </c>
      <c r="D98" s="187" t="s">
        <v>18</v>
      </c>
      <c r="E98" s="188" t="s">
        <v>61</v>
      </c>
      <c r="F98" s="187" t="s">
        <v>76</v>
      </c>
      <c r="G98" s="189">
        <v>11</v>
      </c>
      <c r="H98" s="189">
        <v>25858</v>
      </c>
      <c r="I98" s="190">
        <f t="shared" si="1"/>
        <v>25869</v>
      </c>
      <c r="J98" s="191" t="s">
        <v>63</v>
      </c>
      <c r="K98" s="192">
        <v>40786</v>
      </c>
      <c r="L98" s="191" t="s">
        <v>615</v>
      </c>
      <c r="M98" s="191">
        <v>155</v>
      </c>
      <c r="N98" s="191" t="s">
        <v>624</v>
      </c>
      <c r="O98" s="193" t="s">
        <v>616</v>
      </c>
      <c r="P98" s="194" t="s">
        <v>36</v>
      </c>
      <c r="Q98" s="194" t="s">
        <v>3271</v>
      </c>
    </row>
    <row r="99" spans="1:17" s="195" customFormat="1" x14ac:dyDescent="0.25">
      <c r="A99" s="187" t="s">
        <v>3267</v>
      </c>
      <c r="B99" s="187" t="s">
        <v>1</v>
      </c>
      <c r="C99" s="187" t="s">
        <v>3268</v>
      </c>
      <c r="D99" s="187" t="s">
        <v>18</v>
      </c>
      <c r="E99" s="188" t="s">
        <v>61</v>
      </c>
      <c r="F99" s="187" t="s">
        <v>60</v>
      </c>
      <c r="G99" s="189">
        <v>0</v>
      </c>
      <c r="H99" s="189">
        <v>30851</v>
      </c>
      <c r="I99" s="190">
        <f t="shared" si="1"/>
        <v>30851</v>
      </c>
      <c r="J99" s="191" t="s">
        <v>63</v>
      </c>
      <c r="K99" s="192">
        <v>42369</v>
      </c>
      <c r="L99" s="191" t="s">
        <v>615</v>
      </c>
      <c r="M99" s="191">
        <v>155</v>
      </c>
      <c r="N99" s="191" t="s">
        <v>624</v>
      </c>
      <c r="O99" s="193" t="s">
        <v>616</v>
      </c>
      <c r="P99" s="194" t="s">
        <v>36</v>
      </c>
      <c r="Q99" s="194" t="s">
        <v>3271</v>
      </c>
    </row>
    <row r="100" spans="1:17" s="195" customFormat="1" x14ac:dyDescent="0.25">
      <c r="A100" s="187" t="s">
        <v>2886</v>
      </c>
      <c r="B100" s="187" t="s">
        <v>1</v>
      </c>
      <c r="C100" s="187" t="s">
        <v>2887</v>
      </c>
      <c r="D100" s="187" t="s">
        <v>555</v>
      </c>
      <c r="E100" s="188" t="s">
        <v>61</v>
      </c>
      <c r="F100" s="187" t="s">
        <v>62</v>
      </c>
      <c r="G100" s="189">
        <v>2264</v>
      </c>
      <c r="H100" s="189">
        <v>503</v>
      </c>
      <c r="I100" s="190">
        <f t="shared" si="1"/>
        <v>2767</v>
      </c>
      <c r="J100" s="191" t="s">
        <v>63</v>
      </c>
      <c r="K100" s="192">
        <v>42369</v>
      </c>
      <c r="L100" s="191" t="s">
        <v>615</v>
      </c>
      <c r="M100" s="191">
        <v>156</v>
      </c>
      <c r="N100" s="191" t="s">
        <v>624</v>
      </c>
      <c r="O100" s="193" t="s">
        <v>616</v>
      </c>
      <c r="P100" s="194" t="s">
        <v>645</v>
      </c>
      <c r="Q100" s="194" t="s">
        <v>2892</v>
      </c>
    </row>
    <row r="101" spans="1:17" s="195" customFormat="1" x14ac:dyDescent="0.25">
      <c r="A101" s="187" t="s">
        <v>543</v>
      </c>
      <c r="B101" s="187" t="s">
        <v>1</v>
      </c>
      <c r="C101" s="187" t="s">
        <v>2887</v>
      </c>
      <c r="D101" s="187" t="s">
        <v>543</v>
      </c>
      <c r="E101" s="188" t="s">
        <v>61</v>
      </c>
      <c r="F101" s="187" t="s">
        <v>83</v>
      </c>
      <c r="G101" s="189">
        <v>176</v>
      </c>
      <c r="H101" s="189">
        <v>713</v>
      </c>
      <c r="I101" s="190">
        <f t="shared" si="1"/>
        <v>889</v>
      </c>
      <c r="J101" s="191" t="s">
        <v>63</v>
      </c>
      <c r="K101" s="192">
        <v>42004</v>
      </c>
      <c r="L101" s="191" t="s">
        <v>615</v>
      </c>
      <c r="M101" s="191">
        <v>1233</v>
      </c>
      <c r="N101" s="191" t="s">
        <v>624</v>
      </c>
      <c r="O101" s="193" t="s">
        <v>616</v>
      </c>
      <c r="P101" s="194" t="s">
        <v>645</v>
      </c>
      <c r="Q101" s="194" t="s">
        <v>4168</v>
      </c>
    </row>
    <row r="102" spans="1:17" s="195" customFormat="1" x14ac:dyDescent="0.25">
      <c r="A102" s="187" t="s">
        <v>4141</v>
      </c>
      <c r="B102" s="187" t="s">
        <v>1</v>
      </c>
      <c r="C102" s="187" t="s">
        <v>4142</v>
      </c>
      <c r="D102" s="187" t="s">
        <v>554</v>
      </c>
      <c r="E102" s="188" t="s">
        <v>61</v>
      </c>
      <c r="F102" s="187" t="s">
        <v>62</v>
      </c>
      <c r="G102" s="189">
        <v>1006</v>
      </c>
      <c r="H102" s="189">
        <v>195</v>
      </c>
      <c r="I102" s="190">
        <f t="shared" si="1"/>
        <v>1201</v>
      </c>
      <c r="J102" s="191" t="s">
        <v>63</v>
      </c>
      <c r="K102" s="192">
        <v>42369</v>
      </c>
      <c r="L102" s="191" t="s">
        <v>615</v>
      </c>
      <c r="M102" s="191">
        <v>157</v>
      </c>
      <c r="N102" s="191" t="s">
        <v>624</v>
      </c>
      <c r="O102" s="193" t="s">
        <v>616</v>
      </c>
      <c r="P102" s="194" t="s">
        <v>645</v>
      </c>
      <c r="Q102" s="194" t="s">
        <v>4146</v>
      </c>
    </row>
    <row r="103" spans="1:17" s="195" customFormat="1" x14ac:dyDescent="0.25">
      <c r="A103" s="187" t="s">
        <v>2043</v>
      </c>
      <c r="B103" s="187" t="s">
        <v>1</v>
      </c>
      <c r="C103" s="187" t="s">
        <v>2044</v>
      </c>
      <c r="D103" s="187" t="s">
        <v>18</v>
      </c>
      <c r="E103" s="188" t="s">
        <v>61</v>
      </c>
      <c r="F103" s="187" t="s">
        <v>60</v>
      </c>
      <c r="G103" s="189">
        <v>5</v>
      </c>
      <c r="H103" s="189">
        <v>11471</v>
      </c>
      <c r="I103" s="190">
        <f t="shared" si="1"/>
        <v>11476</v>
      </c>
      <c r="J103" s="191" t="s">
        <v>63</v>
      </c>
      <c r="K103" s="192">
        <v>42369</v>
      </c>
      <c r="L103" s="191" t="s">
        <v>615</v>
      </c>
      <c r="M103" s="191">
        <v>158</v>
      </c>
      <c r="N103" s="191" t="s">
        <v>624</v>
      </c>
      <c r="O103" s="193" t="s">
        <v>616</v>
      </c>
      <c r="P103" s="194" t="s">
        <v>36</v>
      </c>
      <c r="Q103" s="194" t="s">
        <v>2048</v>
      </c>
    </row>
    <row r="104" spans="1:17" s="195" customFormat="1" x14ac:dyDescent="0.25">
      <c r="A104" s="187" t="s">
        <v>4248</v>
      </c>
      <c r="B104" s="187" t="s">
        <v>1</v>
      </c>
      <c r="C104" s="187" t="s">
        <v>4249</v>
      </c>
      <c r="D104" s="187" t="s">
        <v>24</v>
      </c>
      <c r="E104" s="188" t="s">
        <v>61</v>
      </c>
      <c r="F104" s="187" t="s">
        <v>83</v>
      </c>
      <c r="G104" s="189">
        <v>50</v>
      </c>
      <c r="H104" s="189">
        <v>21644</v>
      </c>
      <c r="I104" s="190">
        <f t="shared" si="1"/>
        <v>21694</v>
      </c>
      <c r="J104" s="191" t="s">
        <v>63</v>
      </c>
      <c r="K104" s="192">
        <v>42369</v>
      </c>
      <c r="L104" s="191" t="s">
        <v>615</v>
      </c>
      <c r="M104" s="191">
        <v>664</v>
      </c>
      <c r="N104" s="191" t="s">
        <v>624</v>
      </c>
      <c r="O104" s="193" t="s">
        <v>616</v>
      </c>
      <c r="P104" s="194" t="s">
        <v>36</v>
      </c>
      <c r="Q104" s="194" t="s">
        <v>4253</v>
      </c>
    </row>
    <row r="105" spans="1:17" s="195" customFormat="1" x14ac:dyDescent="0.25">
      <c r="A105" s="187" t="s">
        <v>4248</v>
      </c>
      <c r="B105" s="187" t="s">
        <v>1</v>
      </c>
      <c r="C105" s="187" t="s">
        <v>4249</v>
      </c>
      <c r="D105" s="187" t="s">
        <v>24</v>
      </c>
      <c r="E105" s="188" t="s">
        <v>61</v>
      </c>
      <c r="F105" s="187" t="s">
        <v>62</v>
      </c>
      <c r="G105" s="189">
        <v>37</v>
      </c>
      <c r="H105" s="189">
        <v>28637</v>
      </c>
      <c r="I105" s="190">
        <f t="shared" si="1"/>
        <v>28674</v>
      </c>
      <c r="J105" s="191" t="s">
        <v>63</v>
      </c>
      <c r="K105" s="192">
        <v>42369</v>
      </c>
      <c r="L105" s="191" t="s">
        <v>615</v>
      </c>
      <c r="M105" s="191">
        <v>664</v>
      </c>
      <c r="N105" s="191" t="s">
        <v>624</v>
      </c>
      <c r="O105" s="193" t="s">
        <v>616</v>
      </c>
      <c r="P105" s="194" t="s">
        <v>36</v>
      </c>
      <c r="Q105" s="194" t="s">
        <v>4253</v>
      </c>
    </row>
    <row r="106" spans="1:17" s="195" customFormat="1" x14ac:dyDescent="0.25">
      <c r="A106" s="187" t="s">
        <v>4996</v>
      </c>
      <c r="B106" s="187" t="s">
        <v>1</v>
      </c>
      <c r="C106" s="187" t="s">
        <v>4997</v>
      </c>
      <c r="D106" s="187" t="s">
        <v>24</v>
      </c>
      <c r="E106" s="188" t="s">
        <v>61</v>
      </c>
      <c r="F106" s="187" t="s">
        <v>76</v>
      </c>
      <c r="G106" s="189">
        <v>2950</v>
      </c>
      <c r="H106" s="189">
        <v>460</v>
      </c>
      <c r="I106" s="190">
        <f t="shared" si="1"/>
        <v>3410</v>
      </c>
      <c r="J106" s="191" t="s">
        <v>63</v>
      </c>
      <c r="K106" s="192">
        <v>42369</v>
      </c>
      <c r="L106" s="191" t="s">
        <v>615</v>
      </c>
      <c r="M106" s="191">
        <v>713</v>
      </c>
      <c r="N106" s="191" t="s">
        <v>624</v>
      </c>
      <c r="O106" s="193" t="s">
        <v>616</v>
      </c>
      <c r="P106" s="194" t="s">
        <v>36</v>
      </c>
      <c r="Q106" s="194" t="s">
        <v>5000</v>
      </c>
    </row>
    <row r="107" spans="1:17" s="195" customFormat="1" x14ac:dyDescent="0.25">
      <c r="A107" s="187" t="s">
        <v>4292</v>
      </c>
      <c r="B107" s="187" t="s">
        <v>1</v>
      </c>
      <c r="C107" s="187" t="s">
        <v>4293</v>
      </c>
      <c r="D107" s="187" t="s">
        <v>614</v>
      </c>
      <c r="E107" s="188" t="s">
        <v>65</v>
      </c>
      <c r="F107" s="187" t="s">
        <v>62</v>
      </c>
      <c r="G107" s="189">
        <v>1828</v>
      </c>
      <c r="H107" s="189">
        <v>33</v>
      </c>
      <c r="I107" s="190">
        <f t="shared" si="1"/>
        <v>1861</v>
      </c>
      <c r="J107" s="191" t="s">
        <v>63</v>
      </c>
      <c r="K107" s="192">
        <v>42277</v>
      </c>
      <c r="L107" s="191" t="s">
        <v>615</v>
      </c>
      <c r="M107" s="191">
        <v>159</v>
      </c>
      <c r="N107" s="191" t="s">
        <v>624</v>
      </c>
      <c r="O107" s="193" t="s">
        <v>616</v>
      </c>
      <c r="P107" s="194" t="s">
        <v>36</v>
      </c>
      <c r="Q107" s="194" t="s">
        <v>970</v>
      </c>
    </row>
    <row r="108" spans="1:17" s="195" customFormat="1" x14ac:dyDescent="0.25">
      <c r="A108" s="187" t="s">
        <v>4294</v>
      </c>
      <c r="B108" s="187" t="s">
        <v>1</v>
      </c>
      <c r="C108" s="187" t="s">
        <v>4293</v>
      </c>
      <c r="D108" s="187" t="s">
        <v>614</v>
      </c>
      <c r="E108" s="188" t="s">
        <v>61</v>
      </c>
      <c r="F108" s="187" t="s">
        <v>60</v>
      </c>
      <c r="G108" s="189">
        <v>0</v>
      </c>
      <c r="H108" s="189">
        <v>10000</v>
      </c>
      <c r="I108" s="190">
        <f t="shared" si="1"/>
        <v>10000</v>
      </c>
      <c r="J108" s="191" t="s">
        <v>79</v>
      </c>
      <c r="K108" s="192"/>
      <c r="L108" s="191" t="s">
        <v>626</v>
      </c>
      <c r="M108" s="191">
        <v>3840</v>
      </c>
      <c r="N108" s="191" t="s">
        <v>624</v>
      </c>
      <c r="O108" s="193" t="s">
        <v>616</v>
      </c>
      <c r="P108" s="194" t="s">
        <v>36</v>
      </c>
      <c r="Q108" s="194" t="s">
        <v>970</v>
      </c>
    </row>
    <row r="109" spans="1:17" s="195" customFormat="1" x14ac:dyDescent="0.25">
      <c r="A109" s="187" t="s">
        <v>3954</v>
      </c>
      <c r="B109" s="187" t="s">
        <v>1</v>
      </c>
      <c r="C109" s="187" t="s">
        <v>3955</v>
      </c>
      <c r="D109" s="187" t="s">
        <v>18</v>
      </c>
      <c r="E109" s="188" t="s">
        <v>61</v>
      </c>
      <c r="F109" s="187" t="s">
        <v>60</v>
      </c>
      <c r="G109" s="189">
        <v>7</v>
      </c>
      <c r="H109" s="189">
        <v>10513</v>
      </c>
      <c r="I109" s="190">
        <f t="shared" si="1"/>
        <v>10520</v>
      </c>
      <c r="J109" s="191" t="s">
        <v>63</v>
      </c>
      <c r="K109" s="192">
        <v>42369</v>
      </c>
      <c r="L109" s="191" t="s">
        <v>615</v>
      </c>
      <c r="M109" s="191">
        <v>160</v>
      </c>
      <c r="N109" s="191" t="s">
        <v>624</v>
      </c>
      <c r="O109" s="193" t="s">
        <v>616</v>
      </c>
      <c r="P109" s="194" t="s">
        <v>36</v>
      </c>
      <c r="Q109" s="194" t="s">
        <v>3956</v>
      </c>
    </row>
    <row r="110" spans="1:17" s="195" customFormat="1" x14ac:dyDescent="0.25">
      <c r="A110" s="187" t="s">
        <v>4257</v>
      </c>
      <c r="B110" s="187" t="s">
        <v>1</v>
      </c>
      <c r="C110" s="187" t="s">
        <v>4258</v>
      </c>
      <c r="D110" s="187" t="s">
        <v>18</v>
      </c>
      <c r="E110" s="188" t="s">
        <v>61</v>
      </c>
      <c r="F110" s="187" t="s">
        <v>62</v>
      </c>
      <c r="G110" s="189">
        <v>355</v>
      </c>
      <c r="H110" s="189">
        <v>10858</v>
      </c>
      <c r="I110" s="190">
        <f t="shared" si="1"/>
        <v>11213</v>
      </c>
      <c r="J110" s="191" t="s">
        <v>63</v>
      </c>
      <c r="K110" s="192">
        <v>42369</v>
      </c>
      <c r="L110" s="191" t="s">
        <v>615</v>
      </c>
      <c r="M110" s="191">
        <v>161</v>
      </c>
      <c r="N110" s="191" t="s">
        <v>624</v>
      </c>
      <c r="O110" s="193" t="s">
        <v>616</v>
      </c>
      <c r="P110" s="194" t="s">
        <v>36</v>
      </c>
      <c r="Q110" s="194" t="s">
        <v>4260</v>
      </c>
    </row>
    <row r="111" spans="1:17" s="195" customFormat="1" x14ac:dyDescent="0.25">
      <c r="A111" s="187" t="s">
        <v>4305</v>
      </c>
      <c r="B111" s="187" t="s">
        <v>1</v>
      </c>
      <c r="C111" s="187" t="s">
        <v>4258</v>
      </c>
      <c r="D111" s="187" t="s">
        <v>553</v>
      </c>
      <c r="E111" s="188" t="s">
        <v>61</v>
      </c>
      <c r="F111" s="187" t="s">
        <v>60</v>
      </c>
      <c r="G111" s="189">
        <v>0</v>
      </c>
      <c r="H111" s="189">
        <v>11732</v>
      </c>
      <c r="I111" s="190">
        <f t="shared" si="1"/>
        <v>11732</v>
      </c>
      <c r="J111" s="191" t="s">
        <v>63</v>
      </c>
      <c r="K111" s="192">
        <v>42277</v>
      </c>
      <c r="L111" s="191" t="s">
        <v>615</v>
      </c>
      <c r="M111" s="191">
        <v>3473</v>
      </c>
      <c r="N111" s="191" t="s">
        <v>624</v>
      </c>
      <c r="O111" s="193" t="s">
        <v>616</v>
      </c>
      <c r="P111" s="194" t="s">
        <v>645</v>
      </c>
      <c r="Q111" s="194" t="s">
        <v>4310</v>
      </c>
    </row>
    <row r="112" spans="1:17" s="195" customFormat="1" x14ac:dyDescent="0.25">
      <c r="A112" s="187" t="s">
        <v>4333</v>
      </c>
      <c r="B112" s="187" t="s">
        <v>1</v>
      </c>
      <c r="C112" s="187" t="s">
        <v>4334</v>
      </c>
      <c r="D112" s="187" t="s">
        <v>24</v>
      </c>
      <c r="E112" s="188" t="s">
        <v>61</v>
      </c>
      <c r="F112" s="187" t="s">
        <v>76</v>
      </c>
      <c r="G112" s="189">
        <v>1337</v>
      </c>
      <c r="H112" s="189">
        <v>0</v>
      </c>
      <c r="I112" s="190">
        <f t="shared" si="1"/>
        <v>1337</v>
      </c>
      <c r="J112" s="191" t="s">
        <v>63</v>
      </c>
      <c r="K112" s="192">
        <v>42369</v>
      </c>
      <c r="L112" s="191" t="s">
        <v>615</v>
      </c>
      <c r="M112" s="191">
        <v>162</v>
      </c>
      <c r="N112" s="191" t="s">
        <v>624</v>
      </c>
      <c r="O112" s="193" t="s">
        <v>616</v>
      </c>
      <c r="P112" s="194" t="s">
        <v>36</v>
      </c>
      <c r="Q112" s="194" t="s">
        <v>4339</v>
      </c>
    </row>
    <row r="113" spans="1:17" s="195" customFormat="1" x14ac:dyDescent="0.25">
      <c r="A113" s="187" t="s">
        <v>2302</v>
      </c>
      <c r="B113" s="187" t="s">
        <v>1</v>
      </c>
      <c r="C113" s="187" t="s">
        <v>2303</v>
      </c>
      <c r="D113" s="187" t="s">
        <v>552</v>
      </c>
      <c r="E113" s="188" t="s">
        <v>61</v>
      </c>
      <c r="F113" s="187" t="s">
        <v>76</v>
      </c>
      <c r="G113" s="189">
        <v>397</v>
      </c>
      <c r="H113" s="189">
        <v>135</v>
      </c>
      <c r="I113" s="190">
        <f t="shared" si="1"/>
        <v>532</v>
      </c>
      <c r="J113" s="191" t="s">
        <v>63</v>
      </c>
      <c r="K113" s="192">
        <v>42155</v>
      </c>
      <c r="L113" s="191" t="s">
        <v>615</v>
      </c>
      <c r="M113" s="191">
        <v>163</v>
      </c>
      <c r="N113" s="191" t="s">
        <v>624</v>
      </c>
      <c r="O113" s="193" t="s">
        <v>616</v>
      </c>
      <c r="P113" s="194" t="s">
        <v>645</v>
      </c>
      <c r="Q113" s="194"/>
    </row>
    <row r="114" spans="1:17" s="195" customFormat="1" x14ac:dyDescent="0.25">
      <c r="A114" s="187" t="s">
        <v>4344</v>
      </c>
      <c r="B114" s="187" t="s">
        <v>1</v>
      </c>
      <c r="C114" s="187" t="s">
        <v>4345</v>
      </c>
      <c r="D114" s="187" t="s">
        <v>614</v>
      </c>
      <c r="E114" s="188" t="s">
        <v>61</v>
      </c>
      <c r="F114" s="187" t="s">
        <v>66</v>
      </c>
      <c r="G114" s="189">
        <v>36</v>
      </c>
      <c r="H114" s="189">
        <v>7776</v>
      </c>
      <c r="I114" s="190">
        <f t="shared" si="1"/>
        <v>7812</v>
      </c>
      <c r="J114" s="191" t="s">
        <v>63</v>
      </c>
      <c r="K114" s="192">
        <v>42277</v>
      </c>
      <c r="L114" s="191" t="s">
        <v>615</v>
      </c>
      <c r="M114" s="191">
        <v>164</v>
      </c>
      <c r="N114" s="191" t="s">
        <v>624</v>
      </c>
      <c r="O114" s="193" t="s">
        <v>616</v>
      </c>
      <c r="P114" s="194" t="s">
        <v>36</v>
      </c>
      <c r="Q114" s="194" t="s">
        <v>4347</v>
      </c>
    </row>
    <row r="115" spans="1:17" s="195" customFormat="1" x14ac:dyDescent="0.25">
      <c r="A115" s="187" t="s">
        <v>4348</v>
      </c>
      <c r="B115" s="187" t="s">
        <v>1</v>
      </c>
      <c r="C115" s="187" t="s">
        <v>4349</v>
      </c>
      <c r="D115" s="187" t="s">
        <v>846</v>
      </c>
      <c r="E115" s="188" t="s">
        <v>65</v>
      </c>
      <c r="F115" s="187" t="s">
        <v>62</v>
      </c>
      <c r="G115" s="189">
        <v>1779</v>
      </c>
      <c r="H115" s="189">
        <v>181</v>
      </c>
      <c r="I115" s="190">
        <f t="shared" si="1"/>
        <v>1960</v>
      </c>
      <c r="J115" s="191" t="s">
        <v>63</v>
      </c>
      <c r="K115" s="192">
        <v>42277</v>
      </c>
      <c r="L115" s="191" t="s">
        <v>615</v>
      </c>
      <c r="M115" s="191">
        <v>165</v>
      </c>
      <c r="N115" s="191" t="s">
        <v>624</v>
      </c>
      <c r="O115" s="193" t="s">
        <v>616</v>
      </c>
      <c r="P115" s="194" t="s">
        <v>36</v>
      </c>
      <c r="Q115" s="194" t="s">
        <v>4351</v>
      </c>
    </row>
    <row r="116" spans="1:17" s="195" customFormat="1" x14ac:dyDescent="0.25">
      <c r="A116" s="187" t="s">
        <v>4477</v>
      </c>
      <c r="B116" s="187" t="s">
        <v>1</v>
      </c>
      <c r="C116" s="187" t="s">
        <v>4478</v>
      </c>
      <c r="D116" s="187" t="s">
        <v>551</v>
      </c>
      <c r="E116" s="188" t="s">
        <v>61</v>
      </c>
      <c r="F116" s="187" t="s">
        <v>62</v>
      </c>
      <c r="G116" s="189">
        <v>3707</v>
      </c>
      <c r="H116" s="189">
        <v>5</v>
      </c>
      <c r="I116" s="190">
        <f t="shared" si="1"/>
        <v>3712</v>
      </c>
      <c r="J116" s="191" t="s">
        <v>63</v>
      </c>
      <c r="K116" s="192">
        <v>42185</v>
      </c>
      <c r="L116" s="191" t="s">
        <v>615</v>
      </c>
      <c r="M116" s="191">
        <v>166</v>
      </c>
      <c r="N116" s="191" t="s">
        <v>624</v>
      </c>
      <c r="O116" s="193" t="s">
        <v>616</v>
      </c>
      <c r="P116" s="194" t="s">
        <v>645</v>
      </c>
      <c r="Q116" s="194" t="s">
        <v>4483</v>
      </c>
    </row>
    <row r="117" spans="1:17" s="195" customFormat="1" x14ac:dyDescent="0.25">
      <c r="A117" s="187" t="s">
        <v>5026</v>
      </c>
      <c r="B117" s="187" t="s">
        <v>1</v>
      </c>
      <c r="C117" s="187" t="s">
        <v>5027</v>
      </c>
      <c r="D117" s="187" t="s">
        <v>545</v>
      </c>
      <c r="E117" s="188" t="s">
        <v>61</v>
      </c>
      <c r="F117" s="187" t="s">
        <v>76</v>
      </c>
      <c r="G117" s="189">
        <v>892</v>
      </c>
      <c r="H117" s="189">
        <v>23</v>
      </c>
      <c r="I117" s="190">
        <f t="shared" si="1"/>
        <v>915</v>
      </c>
      <c r="J117" s="191" t="s">
        <v>63</v>
      </c>
      <c r="K117" s="192">
        <v>42185</v>
      </c>
      <c r="L117" s="191" t="s">
        <v>615</v>
      </c>
      <c r="M117" s="191">
        <v>167</v>
      </c>
      <c r="N117" s="191" t="s">
        <v>624</v>
      </c>
      <c r="O117" s="193" t="s">
        <v>616</v>
      </c>
      <c r="P117" s="194" t="s">
        <v>645</v>
      </c>
      <c r="Q117" s="194" t="s">
        <v>5029</v>
      </c>
    </row>
    <row r="118" spans="1:17" s="195" customFormat="1" x14ac:dyDescent="0.25">
      <c r="A118" s="187" t="s">
        <v>1332</v>
      </c>
      <c r="B118" s="187" t="s">
        <v>1</v>
      </c>
      <c r="C118" s="187" t="s">
        <v>1333</v>
      </c>
      <c r="D118" s="187" t="s">
        <v>550</v>
      </c>
      <c r="E118" s="188" t="s">
        <v>61</v>
      </c>
      <c r="F118" s="187" t="s">
        <v>76</v>
      </c>
      <c r="G118" s="189">
        <v>1274</v>
      </c>
      <c r="H118" s="189">
        <v>0</v>
      </c>
      <c r="I118" s="190">
        <f t="shared" si="1"/>
        <v>1274</v>
      </c>
      <c r="J118" s="191" t="s">
        <v>63</v>
      </c>
      <c r="K118" s="192">
        <v>42004</v>
      </c>
      <c r="L118" s="191" t="s">
        <v>615</v>
      </c>
      <c r="M118" s="191">
        <v>2404</v>
      </c>
      <c r="N118" s="191" t="s">
        <v>624</v>
      </c>
      <c r="O118" s="193" t="s">
        <v>616</v>
      </c>
      <c r="P118" s="194" t="s">
        <v>645</v>
      </c>
      <c r="Q118" s="194"/>
    </row>
    <row r="119" spans="1:17" s="195" customFormat="1" x14ac:dyDescent="0.25">
      <c r="A119" s="187" t="s">
        <v>5293</v>
      </c>
      <c r="B119" s="187" t="s">
        <v>1</v>
      </c>
      <c r="C119" s="187" t="s">
        <v>5294</v>
      </c>
      <c r="D119" s="187" t="s">
        <v>846</v>
      </c>
      <c r="E119" s="188" t="s">
        <v>61</v>
      </c>
      <c r="F119" s="187" t="s">
        <v>66</v>
      </c>
      <c r="G119" s="189">
        <v>414</v>
      </c>
      <c r="H119" s="189">
        <v>49</v>
      </c>
      <c r="I119" s="190">
        <f t="shared" si="1"/>
        <v>463</v>
      </c>
      <c r="J119" s="191" t="s">
        <v>63</v>
      </c>
      <c r="K119" s="192">
        <v>42277</v>
      </c>
      <c r="L119" s="191" t="s">
        <v>615</v>
      </c>
      <c r="M119" s="191">
        <v>169</v>
      </c>
      <c r="N119" s="191" t="s">
        <v>624</v>
      </c>
      <c r="O119" s="193" t="s">
        <v>616</v>
      </c>
      <c r="P119" s="194" t="s">
        <v>36</v>
      </c>
      <c r="Q119" s="194" t="s">
        <v>5296</v>
      </c>
    </row>
    <row r="120" spans="1:17" s="195" customFormat="1" x14ac:dyDescent="0.25">
      <c r="A120" s="187" t="s">
        <v>5297</v>
      </c>
      <c r="B120" s="187" t="s">
        <v>1</v>
      </c>
      <c r="C120" s="187" t="s">
        <v>5298</v>
      </c>
      <c r="D120" s="187" t="s">
        <v>548</v>
      </c>
      <c r="E120" s="188" t="s">
        <v>61</v>
      </c>
      <c r="F120" s="187" t="s">
        <v>62</v>
      </c>
      <c r="G120" s="189">
        <v>30</v>
      </c>
      <c r="H120" s="189">
        <v>7403</v>
      </c>
      <c r="I120" s="190">
        <f t="shared" si="1"/>
        <v>7433</v>
      </c>
      <c r="J120" s="191" t="s">
        <v>63</v>
      </c>
      <c r="K120" s="192">
        <v>41973</v>
      </c>
      <c r="L120" s="191" t="s">
        <v>615</v>
      </c>
      <c r="M120" s="191">
        <v>170</v>
      </c>
      <c r="N120" s="191" t="s">
        <v>624</v>
      </c>
      <c r="O120" s="193" t="s">
        <v>616</v>
      </c>
      <c r="P120" s="194" t="s">
        <v>645</v>
      </c>
      <c r="Q120" s="194" t="s">
        <v>5302</v>
      </c>
    </row>
    <row r="121" spans="1:17" s="195" customFormat="1" x14ac:dyDescent="0.25">
      <c r="A121" s="187" t="s">
        <v>4257</v>
      </c>
      <c r="B121" s="187" t="s">
        <v>1</v>
      </c>
      <c r="C121" s="187" t="s">
        <v>4261</v>
      </c>
      <c r="D121" s="187" t="s">
        <v>18</v>
      </c>
      <c r="E121" s="188" t="s">
        <v>61</v>
      </c>
      <c r="F121" s="187" t="s">
        <v>62</v>
      </c>
      <c r="G121" s="189">
        <v>54</v>
      </c>
      <c r="H121" s="189">
        <v>3972</v>
      </c>
      <c r="I121" s="190">
        <f t="shared" si="1"/>
        <v>4026</v>
      </c>
      <c r="J121" s="191" t="s">
        <v>63</v>
      </c>
      <c r="K121" s="192">
        <v>42369</v>
      </c>
      <c r="L121" s="191" t="s">
        <v>615</v>
      </c>
      <c r="M121" s="191">
        <v>171</v>
      </c>
      <c r="N121" s="191" t="s">
        <v>624</v>
      </c>
      <c r="O121" s="193" t="s">
        <v>616</v>
      </c>
      <c r="P121" s="194" t="s">
        <v>36</v>
      </c>
      <c r="Q121" s="194" t="s">
        <v>4264</v>
      </c>
    </row>
    <row r="122" spans="1:17" s="195" customFormat="1" x14ac:dyDescent="0.25">
      <c r="A122" s="187" t="s">
        <v>547</v>
      </c>
      <c r="B122" s="187" t="s">
        <v>1</v>
      </c>
      <c r="C122" s="187" t="s">
        <v>4261</v>
      </c>
      <c r="D122" s="187" t="s">
        <v>547</v>
      </c>
      <c r="E122" s="188" t="s">
        <v>61</v>
      </c>
      <c r="F122" s="187" t="s">
        <v>67</v>
      </c>
      <c r="G122" s="189">
        <v>0</v>
      </c>
      <c r="H122" s="189">
        <v>5717</v>
      </c>
      <c r="I122" s="190">
        <f t="shared" si="1"/>
        <v>5717</v>
      </c>
      <c r="J122" s="191" t="s">
        <v>63</v>
      </c>
      <c r="K122" s="192">
        <v>42369</v>
      </c>
      <c r="L122" s="191" t="s">
        <v>615</v>
      </c>
      <c r="M122" s="191">
        <v>3012</v>
      </c>
      <c r="N122" s="191" t="s">
        <v>624</v>
      </c>
      <c r="O122" s="193" t="s">
        <v>616</v>
      </c>
      <c r="P122" s="194" t="s">
        <v>645</v>
      </c>
      <c r="Q122" s="194" t="s">
        <v>5312</v>
      </c>
    </row>
    <row r="123" spans="1:17" s="195" customFormat="1" x14ac:dyDescent="0.25">
      <c r="A123" s="187" t="s">
        <v>1765</v>
      </c>
      <c r="B123" s="187" t="s">
        <v>1</v>
      </c>
      <c r="C123" s="187" t="s">
        <v>1766</v>
      </c>
      <c r="D123" s="187" t="s">
        <v>546</v>
      </c>
      <c r="E123" s="188" t="s">
        <v>61</v>
      </c>
      <c r="F123" s="187" t="s">
        <v>66</v>
      </c>
      <c r="G123" s="189">
        <v>505</v>
      </c>
      <c r="H123" s="189">
        <v>20</v>
      </c>
      <c r="I123" s="190">
        <f t="shared" si="1"/>
        <v>525</v>
      </c>
      <c r="J123" s="191" t="s">
        <v>79</v>
      </c>
      <c r="K123" s="192">
        <v>41274</v>
      </c>
      <c r="L123" s="191" t="s">
        <v>626</v>
      </c>
      <c r="M123" s="191">
        <v>1511</v>
      </c>
      <c r="N123" s="191" t="s">
        <v>624</v>
      </c>
      <c r="O123" s="193" t="s">
        <v>616</v>
      </c>
      <c r="P123" s="194" t="s">
        <v>645</v>
      </c>
      <c r="Q123" s="194"/>
    </row>
    <row r="124" spans="1:17" s="195" customFormat="1" x14ac:dyDescent="0.25">
      <c r="A124" s="187" t="s">
        <v>5421</v>
      </c>
      <c r="B124" s="187" t="s">
        <v>1</v>
      </c>
      <c r="C124" s="187" t="s">
        <v>5422</v>
      </c>
      <c r="D124" s="187" t="s">
        <v>545</v>
      </c>
      <c r="E124" s="188" t="s">
        <v>61</v>
      </c>
      <c r="F124" s="187" t="s">
        <v>76</v>
      </c>
      <c r="G124" s="189">
        <v>1029</v>
      </c>
      <c r="H124" s="189">
        <v>10</v>
      </c>
      <c r="I124" s="190">
        <f t="shared" si="1"/>
        <v>1039</v>
      </c>
      <c r="J124" s="191" t="s">
        <v>63</v>
      </c>
      <c r="K124" s="192">
        <v>42369</v>
      </c>
      <c r="L124" s="191" t="s">
        <v>615</v>
      </c>
      <c r="M124" s="191">
        <v>172</v>
      </c>
      <c r="N124" s="191" t="s">
        <v>624</v>
      </c>
      <c r="O124" s="193" t="s">
        <v>616</v>
      </c>
      <c r="P124" s="194" t="s">
        <v>645</v>
      </c>
      <c r="Q124" s="194" t="s">
        <v>5424</v>
      </c>
    </row>
    <row r="125" spans="1:17" s="195" customFormat="1" x14ac:dyDescent="0.25">
      <c r="A125" s="187" t="s">
        <v>5370</v>
      </c>
      <c r="B125" s="187" t="s">
        <v>1</v>
      </c>
      <c r="C125" s="187" t="s">
        <v>5371</v>
      </c>
      <c r="D125" s="187" t="s">
        <v>18</v>
      </c>
      <c r="E125" s="188" t="s">
        <v>61</v>
      </c>
      <c r="F125" s="187" t="s">
        <v>62</v>
      </c>
      <c r="G125" s="189">
        <v>1032</v>
      </c>
      <c r="H125" s="189">
        <v>11</v>
      </c>
      <c r="I125" s="190">
        <f t="shared" si="1"/>
        <v>1043</v>
      </c>
      <c r="J125" s="191" t="s">
        <v>63</v>
      </c>
      <c r="K125" s="192">
        <v>41820</v>
      </c>
      <c r="L125" s="191" t="s">
        <v>615</v>
      </c>
      <c r="M125" s="191">
        <v>173</v>
      </c>
      <c r="N125" s="191" t="s">
        <v>624</v>
      </c>
      <c r="O125" s="193" t="s">
        <v>616</v>
      </c>
      <c r="P125" s="194" t="s">
        <v>36</v>
      </c>
      <c r="Q125" s="194" t="s">
        <v>5373</v>
      </c>
    </row>
    <row r="126" spans="1:17" s="195" customFormat="1" x14ac:dyDescent="0.25">
      <c r="A126" s="187" t="s">
        <v>1501</v>
      </c>
      <c r="B126" s="187" t="s">
        <v>1</v>
      </c>
      <c r="C126" s="187" t="s">
        <v>1509</v>
      </c>
      <c r="D126" s="187" t="s">
        <v>544</v>
      </c>
      <c r="E126" s="188" t="s">
        <v>61</v>
      </c>
      <c r="F126" s="187" t="s">
        <v>76</v>
      </c>
      <c r="G126" s="189">
        <v>0</v>
      </c>
      <c r="H126" s="189">
        <v>6000</v>
      </c>
      <c r="I126" s="190">
        <f t="shared" si="1"/>
        <v>6000</v>
      </c>
      <c r="J126" s="191" t="s">
        <v>79</v>
      </c>
      <c r="K126" s="192">
        <v>41649</v>
      </c>
      <c r="L126" s="191" t="s">
        <v>626</v>
      </c>
      <c r="M126" s="191">
        <v>1506</v>
      </c>
      <c r="N126" s="191" t="s">
        <v>885</v>
      </c>
      <c r="O126" s="193" t="s">
        <v>616</v>
      </c>
      <c r="P126" s="194" t="s">
        <v>645</v>
      </c>
      <c r="Q126" s="194" t="s">
        <v>1507</v>
      </c>
    </row>
    <row r="127" spans="1:17" s="195" customFormat="1" x14ac:dyDescent="0.25">
      <c r="A127" s="187" t="s">
        <v>4577</v>
      </c>
      <c r="B127" s="187" t="s">
        <v>1</v>
      </c>
      <c r="C127" s="187" t="s">
        <v>4578</v>
      </c>
      <c r="D127" s="187" t="s">
        <v>543</v>
      </c>
      <c r="E127" s="188" t="s">
        <v>61</v>
      </c>
      <c r="F127" s="187" t="s">
        <v>66</v>
      </c>
      <c r="G127" s="189">
        <v>557</v>
      </c>
      <c r="H127" s="189">
        <v>145</v>
      </c>
      <c r="I127" s="190">
        <f t="shared" si="1"/>
        <v>702</v>
      </c>
      <c r="J127" s="191" t="s">
        <v>63</v>
      </c>
      <c r="K127" s="192">
        <v>42369</v>
      </c>
      <c r="L127" s="191" t="s">
        <v>615</v>
      </c>
      <c r="M127" s="191">
        <v>2919</v>
      </c>
      <c r="N127" s="191" t="s">
        <v>624</v>
      </c>
      <c r="O127" s="193" t="s">
        <v>616</v>
      </c>
      <c r="P127" s="194" t="s">
        <v>645</v>
      </c>
      <c r="Q127" s="194" t="s">
        <v>4581</v>
      </c>
    </row>
    <row r="128" spans="1:17" s="195" customFormat="1" x14ac:dyDescent="0.25">
      <c r="A128" s="187" t="s">
        <v>4283</v>
      </c>
      <c r="B128" s="187" t="s">
        <v>1</v>
      </c>
      <c r="C128" s="187" t="s">
        <v>4284</v>
      </c>
      <c r="D128" s="187" t="s">
        <v>542</v>
      </c>
      <c r="E128" s="188" t="s">
        <v>61</v>
      </c>
      <c r="F128" s="187" t="s">
        <v>60</v>
      </c>
      <c r="G128" s="189">
        <v>0</v>
      </c>
      <c r="H128" s="189">
        <v>6494</v>
      </c>
      <c r="I128" s="190">
        <f t="shared" si="1"/>
        <v>6494</v>
      </c>
      <c r="J128" s="191" t="s">
        <v>63</v>
      </c>
      <c r="K128" s="192">
        <v>42369</v>
      </c>
      <c r="L128" s="191" t="s">
        <v>615</v>
      </c>
      <c r="M128" s="191">
        <v>3798</v>
      </c>
      <c r="N128" s="191" t="s">
        <v>624</v>
      </c>
      <c r="O128" s="193" t="s">
        <v>616</v>
      </c>
      <c r="P128" s="194" t="s">
        <v>36</v>
      </c>
      <c r="Q128" s="194" t="s">
        <v>4287</v>
      </c>
    </row>
    <row r="129" spans="1:17" s="195" customFormat="1" x14ac:dyDescent="0.25">
      <c r="A129" s="187" t="s">
        <v>5109</v>
      </c>
      <c r="B129" s="187" t="s">
        <v>1</v>
      </c>
      <c r="C129" s="187" t="s">
        <v>5110</v>
      </c>
      <c r="D129" s="187" t="s">
        <v>24</v>
      </c>
      <c r="E129" s="188" t="s">
        <v>61</v>
      </c>
      <c r="F129" s="187" t="s">
        <v>76</v>
      </c>
      <c r="G129" s="189">
        <v>2966</v>
      </c>
      <c r="H129" s="189">
        <v>5</v>
      </c>
      <c r="I129" s="190">
        <f t="shared" si="1"/>
        <v>2971</v>
      </c>
      <c r="J129" s="191" t="s">
        <v>63</v>
      </c>
      <c r="K129" s="192">
        <v>42460</v>
      </c>
      <c r="L129" s="191" t="s">
        <v>615</v>
      </c>
      <c r="M129" s="191">
        <v>175</v>
      </c>
      <c r="N129" s="191" t="s">
        <v>624</v>
      </c>
      <c r="O129" s="193" t="s">
        <v>616</v>
      </c>
      <c r="P129" s="194" t="s">
        <v>36</v>
      </c>
      <c r="Q129" s="194" t="s">
        <v>5113</v>
      </c>
    </row>
    <row r="130" spans="1:17" s="195" customFormat="1" x14ac:dyDescent="0.25">
      <c r="A130" s="187" t="s">
        <v>5163</v>
      </c>
      <c r="B130" s="187" t="s">
        <v>1</v>
      </c>
      <c r="C130" s="187" t="s">
        <v>5164</v>
      </c>
      <c r="D130" s="187" t="s">
        <v>18</v>
      </c>
      <c r="E130" s="188" t="s">
        <v>61</v>
      </c>
      <c r="F130" s="187" t="s">
        <v>62</v>
      </c>
      <c r="G130" s="189">
        <v>0</v>
      </c>
      <c r="H130" s="189">
        <v>9957</v>
      </c>
      <c r="I130" s="190">
        <f t="shared" ref="I130:I193" si="2">SUM(G130:H130)</f>
        <v>9957</v>
      </c>
      <c r="J130" s="191" t="s">
        <v>63</v>
      </c>
      <c r="K130" s="192">
        <v>42369</v>
      </c>
      <c r="L130" s="191" t="s">
        <v>615</v>
      </c>
      <c r="M130" s="191">
        <v>176</v>
      </c>
      <c r="N130" s="191" t="s">
        <v>624</v>
      </c>
      <c r="O130" s="193" t="s">
        <v>616</v>
      </c>
      <c r="P130" s="194" t="s">
        <v>36</v>
      </c>
      <c r="Q130" s="194" t="s">
        <v>5166</v>
      </c>
    </row>
    <row r="131" spans="1:17" s="195" customFormat="1" x14ac:dyDescent="0.25">
      <c r="A131" s="187" t="s">
        <v>4271</v>
      </c>
      <c r="B131" s="187" t="s">
        <v>1</v>
      </c>
      <c r="C131" s="187" t="s">
        <v>4272</v>
      </c>
      <c r="D131" s="187" t="s">
        <v>18</v>
      </c>
      <c r="E131" s="188" t="s">
        <v>61</v>
      </c>
      <c r="F131" s="187" t="s">
        <v>62</v>
      </c>
      <c r="G131" s="189">
        <v>1250</v>
      </c>
      <c r="H131" s="189">
        <v>113</v>
      </c>
      <c r="I131" s="190">
        <f t="shared" si="2"/>
        <v>1363</v>
      </c>
      <c r="J131" s="191" t="s">
        <v>63</v>
      </c>
      <c r="K131" s="192">
        <v>42369</v>
      </c>
      <c r="L131" s="191" t="s">
        <v>615</v>
      </c>
      <c r="M131" s="191">
        <v>177</v>
      </c>
      <c r="N131" s="191" t="s">
        <v>624</v>
      </c>
      <c r="O131" s="193" t="s">
        <v>616</v>
      </c>
      <c r="P131" s="194" t="s">
        <v>36</v>
      </c>
      <c r="Q131" s="194" t="s">
        <v>4273</v>
      </c>
    </row>
    <row r="132" spans="1:17" s="195" customFormat="1" x14ac:dyDescent="0.25">
      <c r="A132" s="187" t="s">
        <v>5500</v>
      </c>
      <c r="B132" s="187" t="s">
        <v>1</v>
      </c>
      <c r="C132" s="187" t="s">
        <v>4272</v>
      </c>
      <c r="D132" s="187" t="s">
        <v>5501</v>
      </c>
      <c r="E132" s="188" t="s">
        <v>61</v>
      </c>
      <c r="F132" s="187" t="s">
        <v>76</v>
      </c>
      <c r="G132" s="189">
        <v>0</v>
      </c>
      <c r="H132" s="189">
        <v>3031</v>
      </c>
      <c r="I132" s="190">
        <f t="shared" si="2"/>
        <v>3031</v>
      </c>
      <c r="J132" s="191" t="s">
        <v>63</v>
      </c>
      <c r="K132" s="192">
        <v>42400</v>
      </c>
      <c r="L132" s="191" t="s">
        <v>615</v>
      </c>
      <c r="M132" s="191">
        <v>3803</v>
      </c>
      <c r="N132" s="191" t="s">
        <v>624</v>
      </c>
      <c r="O132" s="193" t="s">
        <v>616</v>
      </c>
      <c r="P132" s="194" t="s">
        <v>645</v>
      </c>
      <c r="Q132" s="194" t="s">
        <v>5505</v>
      </c>
    </row>
    <row r="133" spans="1:17" s="195" customFormat="1" x14ac:dyDescent="0.25">
      <c r="A133" s="187" t="s">
        <v>5891</v>
      </c>
      <c r="B133" s="187" t="s">
        <v>1</v>
      </c>
      <c r="C133" s="187" t="s">
        <v>5773</v>
      </c>
      <c r="D133" s="187" t="s">
        <v>5618</v>
      </c>
      <c r="E133" s="188" t="s">
        <v>61</v>
      </c>
      <c r="F133" s="187" t="s">
        <v>126</v>
      </c>
      <c r="G133" s="189">
        <v>0</v>
      </c>
      <c r="H133" s="189">
        <v>10000</v>
      </c>
      <c r="I133" s="190">
        <f t="shared" si="2"/>
        <v>10000</v>
      </c>
      <c r="J133" s="191" t="s">
        <v>79</v>
      </c>
      <c r="K133" s="191"/>
      <c r="L133" s="191" t="s">
        <v>626</v>
      </c>
      <c r="M133" s="191">
        <v>3985</v>
      </c>
      <c r="N133" s="191" t="s">
        <v>126</v>
      </c>
      <c r="O133" s="193" t="s">
        <v>616</v>
      </c>
      <c r="P133" s="194" t="s">
        <v>36</v>
      </c>
      <c r="Q133" s="194" t="s">
        <v>5774</v>
      </c>
    </row>
    <row r="134" spans="1:17" s="195" customFormat="1" x14ac:dyDescent="0.25">
      <c r="A134" s="187" t="s">
        <v>612</v>
      </c>
      <c r="B134" s="187" t="s">
        <v>0</v>
      </c>
      <c r="C134" s="187" t="s">
        <v>613</v>
      </c>
      <c r="D134" s="187" t="s">
        <v>614</v>
      </c>
      <c r="E134" s="188" t="s">
        <v>61</v>
      </c>
      <c r="F134" s="187" t="s">
        <v>66</v>
      </c>
      <c r="G134" s="196">
        <v>2127</v>
      </c>
      <c r="H134" s="196">
        <v>4455</v>
      </c>
      <c r="I134" s="190">
        <f t="shared" si="2"/>
        <v>6582</v>
      </c>
      <c r="J134" s="191" t="s">
        <v>63</v>
      </c>
      <c r="K134" s="192">
        <v>42400</v>
      </c>
      <c r="L134" s="191" t="s">
        <v>615</v>
      </c>
      <c r="M134" s="191">
        <v>923</v>
      </c>
      <c r="N134" s="191" t="s">
        <v>624</v>
      </c>
      <c r="O134" s="193" t="s">
        <v>616</v>
      </c>
      <c r="P134" s="194" t="s">
        <v>36</v>
      </c>
      <c r="Q134" s="194" t="s">
        <v>623</v>
      </c>
    </row>
    <row r="135" spans="1:17" s="195" customFormat="1" x14ac:dyDescent="0.25">
      <c r="A135" s="187" t="s">
        <v>1254</v>
      </c>
      <c r="B135" s="187" t="s">
        <v>0</v>
      </c>
      <c r="C135" s="187" t="s">
        <v>613</v>
      </c>
      <c r="D135" s="187" t="s">
        <v>614</v>
      </c>
      <c r="E135" s="188" t="s">
        <v>61</v>
      </c>
      <c r="F135" s="187" t="s">
        <v>60</v>
      </c>
      <c r="G135" s="189">
        <v>0</v>
      </c>
      <c r="H135" s="189">
        <v>7007</v>
      </c>
      <c r="I135" s="190">
        <f t="shared" si="2"/>
        <v>7007</v>
      </c>
      <c r="J135" s="191" t="s">
        <v>63</v>
      </c>
      <c r="K135" s="192">
        <v>41820</v>
      </c>
      <c r="L135" s="191" t="s">
        <v>615</v>
      </c>
      <c r="M135" s="191">
        <v>3777</v>
      </c>
      <c r="N135" s="191" t="s">
        <v>624</v>
      </c>
      <c r="O135" s="193" t="s">
        <v>616</v>
      </c>
      <c r="P135" s="194" t="s">
        <v>36</v>
      </c>
      <c r="Q135" s="194" t="s">
        <v>623</v>
      </c>
    </row>
    <row r="136" spans="1:17" s="195" customFormat="1" x14ac:dyDescent="0.25">
      <c r="A136" s="187" t="s">
        <v>4382</v>
      </c>
      <c r="B136" s="187" t="s">
        <v>0</v>
      </c>
      <c r="C136" s="187" t="s">
        <v>4383</v>
      </c>
      <c r="D136" s="187" t="s">
        <v>614</v>
      </c>
      <c r="E136" s="188" t="s">
        <v>65</v>
      </c>
      <c r="F136" s="187" t="s">
        <v>60</v>
      </c>
      <c r="G136" s="189">
        <v>170</v>
      </c>
      <c r="H136" s="189">
        <v>33518</v>
      </c>
      <c r="I136" s="190">
        <f t="shared" si="2"/>
        <v>33688</v>
      </c>
      <c r="J136" s="191" t="s">
        <v>940</v>
      </c>
      <c r="K136" s="192">
        <v>42460</v>
      </c>
      <c r="L136" s="191" t="s">
        <v>615</v>
      </c>
      <c r="M136" s="191">
        <v>907</v>
      </c>
      <c r="N136" s="191" t="s">
        <v>624</v>
      </c>
      <c r="O136" s="193" t="s">
        <v>616</v>
      </c>
      <c r="P136" s="194" t="s">
        <v>36</v>
      </c>
      <c r="Q136" s="194" t="s">
        <v>4385</v>
      </c>
    </row>
    <row r="137" spans="1:17" s="195" customFormat="1" x14ac:dyDescent="0.25">
      <c r="A137" s="187" t="s">
        <v>4382</v>
      </c>
      <c r="B137" s="187" t="s">
        <v>0</v>
      </c>
      <c r="C137" s="187" t="s">
        <v>4383</v>
      </c>
      <c r="D137" s="187" t="s">
        <v>614</v>
      </c>
      <c r="E137" s="188" t="s">
        <v>65</v>
      </c>
      <c r="F137" s="187" t="s">
        <v>66</v>
      </c>
      <c r="G137" s="189">
        <v>117</v>
      </c>
      <c r="H137" s="189">
        <v>33862</v>
      </c>
      <c r="I137" s="190">
        <f t="shared" si="2"/>
        <v>33979</v>
      </c>
      <c r="J137" s="191" t="s">
        <v>59</v>
      </c>
      <c r="K137" s="192">
        <v>41364</v>
      </c>
      <c r="L137" s="191" t="s">
        <v>615</v>
      </c>
      <c r="M137" s="191">
        <v>907</v>
      </c>
      <c r="N137" s="191" t="s">
        <v>624</v>
      </c>
      <c r="O137" s="193" t="s">
        <v>616</v>
      </c>
      <c r="P137" s="194" t="s">
        <v>36</v>
      </c>
      <c r="Q137" s="194" t="s">
        <v>4385</v>
      </c>
    </row>
    <row r="138" spans="1:17" s="195" customFormat="1" x14ac:dyDescent="0.25">
      <c r="A138" s="187" t="s">
        <v>4382</v>
      </c>
      <c r="B138" s="187" t="s">
        <v>0</v>
      </c>
      <c r="C138" s="187" t="s">
        <v>4383</v>
      </c>
      <c r="D138" s="187" t="s">
        <v>614</v>
      </c>
      <c r="E138" s="188" t="s">
        <v>65</v>
      </c>
      <c r="F138" s="187" t="s">
        <v>62</v>
      </c>
      <c r="G138" s="189">
        <v>78</v>
      </c>
      <c r="H138" s="189">
        <v>44486</v>
      </c>
      <c r="I138" s="190">
        <f t="shared" si="2"/>
        <v>44564</v>
      </c>
      <c r="J138" s="191" t="s">
        <v>940</v>
      </c>
      <c r="K138" s="192">
        <v>42460</v>
      </c>
      <c r="L138" s="191" t="s">
        <v>615</v>
      </c>
      <c r="M138" s="191">
        <v>907</v>
      </c>
      <c r="N138" s="191" t="s">
        <v>624</v>
      </c>
      <c r="O138" s="193" t="s">
        <v>616</v>
      </c>
      <c r="P138" s="194" t="s">
        <v>36</v>
      </c>
      <c r="Q138" s="194" t="s">
        <v>4385</v>
      </c>
    </row>
    <row r="139" spans="1:17" s="195" customFormat="1" x14ac:dyDescent="0.25">
      <c r="A139" s="187" t="s">
        <v>4401</v>
      </c>
      <c r="B139" s="187" t="s">
        <v>0</v>
      </c>
      <c r="C139" s="187" t="s">
        <v>4402</v>
      </c>
      <c r="D139" s="187" t="s">
        <v>614</v>
      </c>
      <c r="E139" s="188" t="s">
        <v>61</v>
      </c>
      <c r="F139" s="187" t="s">
        <v>66</v>
      </c>
      <c r="G139" s="189">
        <v>0</v>
      </c>
      <c r="H139" s="189">
        <v>2809</v>
      </c>
      <c r="I139" s="190">
        <f t="shared" si="2"/>
        <v>2809</v>
      </c>
      <c r="J139" s="191" t="s">
        <v>63</v>
      </c>
      <c r="K139" s="192">
        <v>42369</v>
      </c>
      <c r="L139" s="191" t="s">
        <v>615</v>
      </c>
      <c r="M139" s="191">
        <v>870</v>
      </c>
      <c r="N139" s="191" t="s">
        <v>624</v>
      </c>
      <c r="O139" s="193" t="s">
        <v>616</v>
      </c>
      <c r="P139" s="194" t="s">
        <v>36</v>
      </c>
      <c r="Q139" s="194" t="s">
        <v>4406</v>
      </c>
    </row>
    <row r="140" spans="1:17" s="195" customFormat="1" x14ac:dyDescent="0.25">
      <c r="A140" s="187" t="s">
        <v>759</v>
      </c>
      <c r="B140" s="187" t="s">
        <v>0</v>
      </c>
      <c r="C140" s="187" t="s">
        <v>760</v>
      </c>
      <c r="D140" s="187" t="s">
        <v>614</v>
      </c>
      <c r="E140" s="188" t="s">
        <v>61</v>
      </c>
      <c r="F140" s="187" t="s">
        <v>66</v>
      </c>
      <c r="G140" s="189">
        <v>0</v>
      </c>
      <c r="H140" s="189">
        <v>8614</v>
      </c>
      <c r="I140" s="190">
        <f t="shared" si="2"/>
        <v>8614</v>
      </c>
      <c r="J140" s="191" t="s">
        <v>63</v>
      </c>
      <c r="K140" s="192">
        <v>42124</v>
      </c>
      <c r="L140" s="191" t="s">
        <v>615</v>
      </c>
      <c r="M140" s="191">
        <v>1071</v>
      </c>
      <c r="N140" s="191" t="s">
        <v>624</v>
      </c>
      <c r="O140" s="193" t="s">
        <v>616</v>
      </c>
      <c r="P140" s="194" t="s">
        <v>36</v>
      </c>
      <c r="Q140" s="194" t="s">
        <v>765</v>
      </c>
    </row>
    <row r="141" spans="1:17" s="195" customFormat="1" x14ac:dyDescent="0.25">
      <c r="A141" s="187" t="s">
        <v>4413</v>
      </c>
      <c r="B141" s="187" t="s">
        <v>0</v>
      </c>
      <c r="C141" s="187" t="s">
        <v>4414</v>
      </c>
      <c r="D141" s="187" t="s">
        <v>614</v>
      </c>
      <c r="E141" s="188" t="s">
        <v>61</v>
      </c>
      <c r="F141" s="187" t="s">
        <v>66</v>
      </c>
      <c r="G141" s="189">
        <v>805</v>
      </c>
      <c r="H141" s="189">
        <v>87</v>
      </c>
      <c r="I141" s="190">
        <f t="shared" si="2"/>
        <v>892</v>
      </c>
      <c r="J141" s="191" t="s">
        <v>63</v>
      </c>
      <c r="K141" s="192">
        <v>42460</v>
      </c>
      <c r="L141" s="191" t="s">
        <v>615</v>
      </c>
      <c r="M141" s="191">
        <v>5</v>
      </c>
      <c r="N141" s="191" t="s">
        <v>624</v>
      </c>
      <c r="O141" s="193" t="s">
        <v>616</v>
      </c>
      <c r="P141" s="194" t="s">
        <v>36</v>
      </c>
      <c r="Q141" s="194" t="s">
        <v>4418</v>
      </c>
    </row>
    <row r="142" spans="1:17" s="195" customFormat="1" x14ac:dyDescent="0.25">
      <c r="A142" s="187" t="s">
        <v>3419</v>
      </c>
      <c r="B142" s="187" t="s">
        <v>0</v>
      </c>
      <c r="C142" s="187" t="s">
        <v>3420</v>
      </c>
      <c r="D142" s="187" t="s">
        <v>614</v>
      </c>
      <c r="E142" s="188" t="s">
        <v>61</v>
      </c>
      <c r="F142" s="187" t="s">
        <v>66</v>
      </c>
      <c r="G142" s="189">
        <v>605</v>
      </c>
      <c r="H142" s="189">
        <v>8</v>
      </c>
      <c r="I142" s="190">
        <f t="shared" si="2"/>
        <v>613</v>
      </c>
      <c r="J142" s="191" t="s">
        <v>63</v>
      </c>
      <c r="K142" s="192">
        <v>42369</v>
      </c>
      <c r="L142" s="191" t="s">
        <v>615</v>
      </c>
      <c r="M142" s="191">
        <v>697</v>
      </c>
      <c r="N142" s="191" t="s">
        <v>624</v>
      </c>
      <c r="O142" s="193" t="s">
        <v>616</v>
      </c>
      <c r="P142" s="194" t="s">
        <v>36</v>
      </c>
      <c r="Q142" s="194" t="s">
        <v>3425</v>
      </c>
    </row>
    <row r="143" spans="1:17" s="195" customFormat="1" x14ac:dyDescent="0.25">
      <c r="A143" s="187" t="s">
        <v>1048</v>
      </c>
      <c r="B143" s="187" t="s">
        <v>0</v>
      </c>
      <c r="C143" s="187" t="s">
        <v>1049</v>
      </c>
      <c r="D143" s="187" t="s">
        <v>846</v>
      </c>
      <c r="E143" s="188" t="s">
        <v>61</v>
      </c>
      <c r="F143" s="187" t="s">
        <v>60</v>
      </c>
      <c r="G143" s="189">
        <v>548</v>
      </c>
      <c r="H143" s="189">
        <v>138</v>
      </c>
      <c r="I143" s="190">
        <f t="shared" si="2"/>
        <v>686</v>
      </c>
      <c r="J143" s="191" t="s">
        <v>63</v>
      </c>
      <c r="K143" s="192">
        <v>42155</v>
      </c>
      <c r="L143" s="191" t="s">
        <v>615</v>
      </c>
      <c r="M143" s="191">
        <v>1515</v>
      </c>
      <c r="N143" s="191" t="s">
        <v>624</v>
      </c>
      <c r="O143" s="193" t="s">
        <v>616</v>
      </c>
      <c r="P143" s="194" t="s">
        <v>36</v>
      </c>
      <c r="Q143" s="194" t="s">
        <v>1054</v>
      </c>
    </row>
    <row r="144" spans="1:17" s="195" customFormat="1" x14ac:dyDescent="0.25">
      <c r="A144" s="187" t="s">
        <v>1172</v>
      </c>
      <c r="B144" s="187" t="s">
        <v>0</v>
      </c>
      <c r="C144" s="187" t="s">
        <v>1167</v>
      </c>
      <c r="D144" s="187" t="s">
        <v>846</v>
      </c>
      <c r="E144" s="188" t="s">
        <v>61</v>
      </c>
      <c r="F144" s="187" t="s">
        <v>60</v>
      </c>
      <c r="G144" s="189">
        <v>0</v>
      </c>
      <c r="H144" s="189">
        <v>44194</v>
      </c>
      <c r="I144" s="190">
        <f t="shared" si="2"/>
        <v>44194</v>
      </c>
      <c r="J144" s="191" t="s">
        <v>59</v>
      </c>
      <c r="K144" s="192">
        <v>42460</v>
      </c>
      <c r="L144" s="191" t="s">
        <v>615</v>
      </c>
      <c r="M144" s="191">
        <v>635</v>
      </c>
      <c r="N144" s="191" t="s">
        <v>624</v>
      </c>
      <c r="O144" s="193" t="s">
        <v>616</v>
      </c>
      <c r="P144" s="194" t="s">
        <v>36</v>
      </c>
      <c r="Q144" s="194" t="s">
        <v>1177</v>
      </c>
    </row>
    <row r="145" spans="1:17" s="195" customFormat="1" x14ac:dyDescent="0.25">
      <c r="A145" s="187" t="s">
        <v>1172</v>
      </c>
      <c r="B145" s="187" t="s">
        <v>0</v>
      </c>
      <c r="C145" s="187" t="s">
        <v>1167</v>
      </c>
      <c r="D145" s="187" t="s">
        <v>846</v>
      </c>
      <c r="E145" s="188" t="s">
        <v>61</v>
      </c>
      <c r="F145" s="187" t="s">
        <v>62</v>
      </c>
      <c r="G145" s="189">
        <v>0</v>
      </c>
      <c r="H145" s="189">
        <v>44184</v>
      </c>
      <c r="I145" s="190">
        <f t="shared" si="2"/>
        <v>44184</v>
      </c>
      <c r="J145" s="191" t="s">
        <v>59</v>
      </c>
      <c r="K145" s="192">
        <v>42460</v>
      </c>
      <c r="L145" s="191" t="s">
        <v>615</v>
      </c>
      <c r="M145" s="191">
        <v>635</v>
      </c>
      <c r="N145" s="191" t="s">
        <v>624</v>
      </c>
      <c r="O145" s="193" t="s">
        <v>616</v>
      </c>
      <c r="P145" s="194" t="s">
        <v>36</v>
      </c>
      <c r="Q145" s="194" t="s">
        <v>1177</v>
      </c>
    </row>
    <row r="146" spans="1:17" s="195" customFormat="1" x14ac:dyDescent="0.25">
      <c r="A146" s="187" t="s">
        <v>2864</v>
      </c>
      <c r="B146" s="187" t="s">
        <v>0</v>
      </c>
      <c r="C146" s="187" t="s">
        <v>2865</v>
      </c>
      <c r="D146" s="187" t="s">
        <v>614</v>
      </c>
      <c r="E146" s="188" t="s">
        <v>61</v>
      </c>
      <c r="F146" s="187" t="s">
        <v>62</v>
      </c>
      <c r="G146" s="189">
        <v>1196</v>
      </c>
      <c r="H146" s="189">
        <v>109</v>
      </c>
      <c r="I146" s="190">
        <f t="shared" si="2"/>
        <v>1305</v>
      </c>
      <c r="J146" s="191" t="s">
        <v>63</v>
      </c>
      <c r="K146" s="192">
        <v>42369</v>
      </c>
      <c r="L146" s="191" t="s">
        <v>615</v>
      </c>
      <c r="M146" s="191">
        <v>7</v>
      </c>
      <c r="N146" s="191" t="s">
        <v>624</v>
      </c>
      <c r="O146" s="193" t="s">
        <v>616</v>
      </c>
      <c r="P146" s="194" t="s">
        <v>36</v>
      </c>
      <c r="Q146" s="194" t="s">
        <v>2869</v>
      </c>
    </row>
    <row r="147" spans="1:17" s="195" customFormat="1" x14ac:dyDescent="0.25">
      <c r="A147" s="187" t="s">
        <v>1200</v>
      </c>
      <c r="B147" s="187" t="s">
        <v>0</v>
      </c>
      <c r="C147" s="187" t="s">
        <v>1201</v>
      </c>
      <c r="D147" s="187" t="s">
        <v>614</v>
      </c>
      <c r="E147" s="188" t="s">
        <v>61</v>
      </c>
      <c r="F147" s="187" t="s">
        <v>60</v>
      </c>
      <c r="G147" s="189">
        <v>54</v>
      </c>
      <c r="H147" s="189">
        <v>16339</v>
      </c>
      <c r="I147" s="190">
        <f t="shared" si="2"/>
        <v>16393</v>
      </c>
      <c r="J147" s="191" t="s">
        <v>940</v>
      </c>
      <c r="K147" s="192">
        <v>42460</v>
      </c>
      <c r="L147" s="191" t="s">
        <v>615</v>
      </c>
      <c r="M147" s="191">
        <v>73</v>
      </c>
      <c r="N147" s="191" t="s">
        <v>624</v>
      </c>
      <c r="O147" s="193" t="s">
        <v>616</v>
      </c>
      <c r="P147" s="194" t="s">
        <v>36</v>
      </c>
      <c r="Q147" s="194" t="s">
        <v>1206</v>
      </c>
    </row>
    <row r="148" spans="1:17" s="195" customFormat="1" x14ac:dyDescent="0.25">
      <c r="A148" s="187" t="s">
        <v>1200</v>
      </c>
      <c r="B148" s="187" t="s">
        <v>0</v>
      </c>
      <c r="C148" s="187" t="s">
        <v>1201</v>
      </c>
      <c r="D148" s="187" t="s">
        <v>614</v>
      </c>
      <c r="E148" s="188" t="s">
        <v>61</v>
      </c>
      <c r="F148" s="187" t="s">
        <v>62</v>
      </c>
      <c r="G148" s="189">
        <v>38</v>
      </c>
      <c r="H148" s="189">
        <v>15923</v>
      </c>
      <c r="I148" s="190">
        <f t="shared" si="2"/>
        <v>15961</v>
      </c>
      <c r="J148" s="191" t="s">
        <v>940</v>
      </c>
      <c r="K148" s="192">
        <v>42460</v>
      </c>
      <c r="L148" s="191" t="s">
        <v>615</v>
      </c>
      <c r="M148" s="191">
        <v>73</v>
      </c>
      <c r="N148" s="191" t="s">
        <v>624</v>
      </c>
      <c r="O148" s="193" t="s">
        <v>616</v>
      </c>
      <c r="P148" s="194" t="s">
        <v>36</v>
      </c>
      <c r="Q148" s="194" t="s">
        <v>1206</v>
      </c>
    </row>
    <row r="149" spans="1:17" s="195" customFormat="1" x14ac:dyDescent="0.25">
      <c r="A149" s="187" t="s">
        <v>3394</v>
      </c>
      <c r="B149" s="187" t="s">
        <v>0</v>
      </c>
      <c r="C149" s="187" t="s">
        <v>1201</v>
      </c>
      <c r="D149" s="187" t="s">
        <v>614</v>
      </c>
      <c r="E149" s="188" t="s">
        <v>61</v>
      </c>
      <c r="F149" s="187" t="s">
        <v>62</v>
      </c>
      <c r="G149" s="189">
        <v>40</v>
      </c>
      <c r="H149" s="189">
        <v>37030</v>
      </c>
      <c r="I149" s="190">
        <f t="shared" si="2"/>
        <v>37070</v>
      </c>
      <c r="J149" s="191" t="s">
        <v>63</v>
      </c>
      <c r="K149" s="192">
        <v>41882</v>
      </c>
      <c r="L149" s="191" t="s">
        <v>615</v>
      </c>
      <c r="M149" s="191">
        <v>1056</v>
      </c>
      <c r="N149" s="191" t="s">
        <v>624</v>
      </c>
      <c r="O149" s="193" t="s">
        <v>616</v>
      </c>
      <c r="P149" s="194" t="s">
        <v>36</v>
      </c>
      <c r="Q149" s="194" t="s">
        <v>3397</v>
      </c>
    </row>
    <row r="150" spans="1:17" s="195" customFormat="1" x14ac:dyDescent="0.25">
      <c r="A150" s="187" t="s">
        <v>1271</v>
      </c>
      <c r="B150" s="187" t="s">
        <v>0</v>
      </c>
      <c r="C150" s="187" t="s">
        <v>1272</v>
      </c>
      <c r="D150" s="187" t="s">
        <v>614</v>
      </c>
      <c r="E150" s="188" t="s">
        <v>61</v>
      </c>
      <c r="F150" s="187" t="s">
        <v>66</v>
      </c>
      <c r="G150" s="189">
        <v>0</v>
      </c>
      <c r="H150" s="189">
        <v>6582</v>
      </c>
      <c r="I150" s="190">
        <f t="shared" si="2"/>
        <v>6582</v>
      </c>
      <c r="J150" s="191" t="s">
        <v>63</v>
      </c>
      <c r="K150" s="192">
        <v>41943</v>
      </c>
      <c r="L150" s="191" t="s">
        <v>615</v>
      </c>
      <c r="M150" s="191">
        <v>3032</v>
      </c>
      <c r="N150" s="191" t="s">
        <v>624</v>
      </c>
      <c r="O150" s="193" t="s">
        <v>616</v>
      </c>
      <c r="P150" s="194" t="s">
        <v>36</v>
      </c>
      <c r="Q150" s="194" t="s">
        <v>1276</v>
      </c>
    </row>
    <row r="151" spans="1:17" s="195" customFormat="1" x14ac:dyDescent="0.25">
      <c r="A151" s="187" t="s">
        <v>5188</v>
      </c>
      <c r="B151" s="187" t="s">
        <v>0</v>
      </c>
      <c r="C151" s="187" t="s">
        <v>5189</v>
      </c>
      <c r="D151" s="187" t="s">
        <v>25</v>
      </c>
      <c r="E151" s="188" t="s">
        <v>61</v>
      </c>
      <c r="F151" s="187" t="s">
        <v>76</v>
      </c>
      <c r="G151" s="189">
        <v>0</v>
      </c>
      <c r="H151" s="189">
        <v>1800</v>
      </c>
      <c r="I151" s="190">
        <f t="shared" si="2"/>
        <v>1800</v>
      </c>
      <c r="J151" s="191" t="s">
        <v>79</v>
      </c>
      <c r="K151" s="192">
        <v>41330</v>
      </c>
      <c r="L151" s="191" t="s">
        <v>871</v>
      </c>
      <c r="M151" s="191">
        <v>586</v>
      </c>
      <c r="N151" s="191" t="s">
        <v>885</v>
      </c>
      <c r="O151" s="193" t="s">
        <v>616</v>
      </c>
      <c r="P151" s="194" t="s">
        <v>36</v>
      </c>
      <c r="Q151" s="194" t="s">
        <v>5192</v>
      </c>
    </row>
    <row r="152" spans="1:17" s="195" customFormat="1" x14ac:dyDescent="0.25">
      <c r="A152" s="187" t="s">
        <v>3017</v>
      </c>
      <c r="B152" s="187" t="s">
        <v>0</v>
      </c>
      <c r="C152" s="187" t="s">
        <v>3018</v>
      </c>
      <c r="D152" s="187" t="s">
        <v>25</v>
      </c>
      <c r="E152" s="188" t="s">
        <v>61</v>
      </c>
      <c r="F152" s="187" t="s">
        <v>67</v>
      </c>
      <c r="G152" s="189">
        <v>0</v>
      </c>
      <c r="H152" s="189">
        <v>4800</v>
      </c>
      <c r="I152" s="190">
        <f t="shared" si="2"/>
        <v>4800</v>
      </c>
      <c r="J152" s="191" t="s">
        <v>79</v>
      </c>
      <c r="K152" s="192">
        <v>41635</v>
      </c>
      <c r="L152" s="191" t="s">
        <v>871</v>
      </c>
      <c r="M152" s="191">
        <v>639</v>
      </c>
      <c r="N152" s="191" t="s">
        <v>624</v>
      </c>
      <c r="O152" s="193" t="s">
        <v>616</v>
      </c>
      <c r="P152" s="194" t="s">
        <v>36</v>
      </c>
      <c r="Q152" s="194" t="s">
        <v>3021</v>
      </c>
    </row>
    <row r="153" spans="1:17" s="195" customFormat="1" x14ac:dyDescent="0.25">
      <c r="A153" s="187" t="s">
        <v>1793</v>
      </c>
      <c r="B153" s="187" t="s">
        <v>0</v>
      </c>
      <c r="C153" s="187" t="s">
        <v>1797</v>
      </c>
      <c r="D153" s="187" t="s">
        <v>540</v>
      </c>
      <c r="E153" s="188" t="s">
        <v>61</v>
      </c>
      <c r="F153" s="187" t="s">
        <v>60</v>
      </c>
      <c r="G153" s="189">
        <v>1300</v>
      </c>
      <c r="H153" s="189">
        <v>0</v>
      </c>
      <c r="I153" s="190">
        <f t="shared" si="2"/>
        <v>1300</v>
      </c>
      <c r="J153" s="191" t="s">
        <v>79</v>
      </c>
      <c r="K153" s="192">
        <v>41861</v>
      </c>
      <c r="L153" s="191" t="s">
        <v>626</v>
      </c>
      <c r="M153" s="191">
        <v>1516</v>
      </c>
      <c r="N153" s="191" t="s">
        <v>624</v>
      </c>
      <c r="O153" s="193" t="s">
        <v>616</v>
      </c>
      <c r="P153" s="194" t="s">
        <v>645</v>
      </c>
      <c r="Q153" s="194" t="s">
        <v>1802</v>
      </c>
    </row>
    <row r="154" spans="1:17" s="195" customFormat="1" x14ac:dyDescent="0.25">
      <c r="A154" s="187" t="s">
        <v>1314</v>
      </c>
      <c r="B154" s="187" t="s">
        <v>0</v>
      </c>
      <c r="C154" s="187" t="s">
        <v>1315</v>
      </c>
      <c r="D154" s="187" t="s">
        <v>614</v>
      </c>
      <c r="E154" s="188" t="s">
        <v>61</v>
      </c>
      <c r="F154" s="187" t="s">
        <v>66</v>
      </c>
      <c r="G154" s="189">
        <v>0</v>
      </c>
      <c r="H154" s="189">
        <v>27629</v>
      </c>
      <c r="I154" s="190">
        <f t="shared" si="2"/>
        <v>27629</v>
      </c>
      <c r="J154" s="191" t="s">
        <v>940</v>
      </c>
      <c r="K154" s="192">
        <v>42460</v>
      </c>
      <c r="L154" s="191" t="s">
        <v>615</v>
      </c>
      <c r="M154" s="191">
        <v>423</v>
      </c>
      <c r="N154" s="191" t="s">
        <v>624</v>
      </c>
      <c r="O154" s="193" t="s">
        <v>616</v>
      </c>
      <c r="P154" s="194" t="s">
        <v>36</v>
      </c>
      <c r="Q154" s="194" t="s">
        <v>1319</v>
      </c>
    </row>
    <row r="155" spans="1:17" s="195" customFormat="1" x14ac:dyDescent="0.25">
      <c r="A155" s="187" t="s">
        <v>4508</v>
      </c>
      <c r="B155" s="187" t="s">
        <v>0</v>
      </c>
      <c r="C155" s="187" t="s">
        <v>1315</v>
      </c>
      <c r="D155" s="187" t="s">
        <v>614</v>
      </c>
      <c r="E155" s="188" t="s">
        <v>61</v>
      </c>
      <c r="F155" s="187" t="s">
        <v>62</v>
      </c>
      <c r="G155" s="189">
        <v>127</v>
      </c>
      <c r="H155" s="189">
        <v>30411</v>
      </c>
      <c r="I155" s="190">
        <f t="shared" si="2"/>
        <v>30538</v>
      </c>
      <c r="J155" s="191" t="s">
        <v>940</v>
      </c>
      <c r="K155" s="192">
        <v>42460</v>
      </c>
      <c r="L155" s="191" t="s">
        <v>615</v>
      </c>
      <c r="M155" s="191">
        <v>12</v>
      </c>
      <c r="N155" s="191" t="s">
        <v>624</v>
      </c>
      <c r="O155" s="193" t="s">
        <v>616</v>
      </c>
      <c r="P155" s="194" t="s">
        <v>36</v>
      </c>
      <c r="Q155" s="194" t="s">
        <v>4511</v>
      </c>
    </row>
    <row r="156" spans="1:17" s="195" customFormat="1" x14ac:dyDescent="0.25">
      <c r="A156" s="187" t="s">
        <v>4508</v>
      </c>
      <c r="B156" s="187" t="s">
        <v>0</v>
      </c>
      <c r="C156" s="187" t="s">
        <v>1315</v>
      </c>
      <c r="D156" s="187" t="s">
        <v>614</v>
      </c>
      <c r="E156" s="188" t="s">
        <v>61</v>
      </c>
      <c r="F156" s="187" t="s">
        <v>60</v>
      </c>
      <c r="G156" s="189">
        <v>112</v>
      </c>
      <c r="H156" s="189">
        <v>27618</v>
      </c>
      <c r="I156" s="190">
        <f t="shared" si="2"/>
        <v>27730</v>
      </c>
      <c r="J156" s="191" t="s">
        <v>940</v>
      </c>
      <c r="K156" s="192">
        <v>42460</v>
      </c>
      <c r="L156" s="191" t="s">
        <v>615</v>
      </c>
      <c r="M156" s="191">
        <v>12</v>
      </c>
      <c r="N156" s="191" t="s">
        <v>624</v>
      </c>
      <c r="O156" s="193" t="s">
        <v>616</v>
      </c>
      <c r="P156" s="194" t="s">
        <v>36</v>
      </c>
      <c r="Q156" s="194" t="s">
        <v>4511</v>
      </c>
    </row>
    <row r="157" spans="1:17" s="195" customFormat="1" x14ac:dyDescent="0.25">
      <c r="A157" s="187" t="s">
        <v>4840</v>
      </c>
      <c r="B157" s="187" t="s">
        <v>0</v>
      </c>
      <c r="C157" s="187" t="s">
        <v>4841</v>
      </c>
      <c r="D157" s="187" t="s">
        <v>614</v>
      </c>
      <c r="E157" s="188" t="s">
        <v>65</v>
      </c>
      <c r="F157" s="187" t="s">
        <v>66</v>
      </c>
      <c r="G157" s="189">
        <v>801</v>
      </c>
      <c r="H157" s="189">
        <v>32</v>
      </c>
      <c r="I157" s="190">
        <f t="shared" si="2"/>
        <v>833</v>
      </c>
      <c r="J157" s="191" t="s">
        <v>63</v>
      </c>
      <c r="K157" s="192">
        <v>42460</v>
      </c>
      <c r="L157" s="191" t="s">
        <v>615</v>
      </c>
      <c r="M157" s="191">
        <v>718</v>
      </c>
      <c r="N157" s="191" t="s">
        <v>624</v>
      </c>
      <c r="O157" s="193" t="s">
        <v>616</v>
      </c>
      <c r="P157" s="194" t="s">
        <v>36</v>
      </c>
      <c r="Q157" s="194" t="s">
        <v>4844</v>
      </c>
    </row>
    <row r="158" spans="1:17" s="195" customFormat="1" x14ac:dyDescent="0.25">
      <c r="A158" s="187" t="s">
        <v>1421</v>
      </c>
      <c r="B158" s="187" t="s">
        <v>0</v>
      </c>
      <c r="C158" s="187" t="s">
        <v>1422</v>
      </c>
      <c r="D158" s="187" t="s">
        <v>614</v>
      </c>
      <c r="E158" s="188" t="s">
        <v>61</v>
      </c>
      <c r="F158" s="187" t="s">
        <v>66</v>
      </c>
      <c r="G158" s="189">
        <v>0</v>
      </c>
      <c r="H158" s="189">
        <v>14440</v>
      </c>
      <c r="I158" s="190">
        <f t="shared" si="2"/>
        <v>14440</v>
      </c>
      <c r="J158" s="191" t="s">
        <v>63</v>
      </c>
      <c r="K158" s="192">
        <v>42124</v>
      </c>
      <c r="L158" s="191" t="s">
        <v>615</v>
      </c>
      <c r="M158" s="191">
        <v>3458</v>
      </c>
      <c r="N158" s="191" t="s">
        <v>624</v>
      </c>
      <c r="O158" s="193" t="s">
        <v>616</v>
      </c>
      <c r="P158" s="194" t="s">
        <v>36</v>
      </c>
      <c r="Q158" s="194" t="s">
        <v>1426</v>
      </c>
    </row>
    <row r="159" spans="1:17" s="195" customFormat="1" x14ac:dyDescent="0.25">
      <c r="A159" s="187" t="s">
        <v>5647</v>
      </c>
      <c r="B159" s="187" t="s">
        <v>0</v>
      </c>
      <c r="C159" s="187" t="s">
        <v>5648</v>
      </c>
      <c r="D159" s="187" t="s">
        <v>5618</v>
      </c>
      <c r="E159" s="188" t="s">
        <v>61</v>
      </c>
      <c r="F159" s="187" t="s">
        <v>126</v>
      </c>
      <c r="G159" s="189">
        <v>0</v>
      </c>
      <c r="H159" s="189">
        <v>10000</v>
      </c>
      <c r="I159" s="190">
        <f t="shared" si="2"/>
        <v>10000</v>
      </c>
      <c r="J159" s="191" t="s">
        <v>79</v>
      </c>
      <c r="K159" s="191"/>
      <c r="L159" s="191" t="s">
        <v>626</v>
      </c>
      <c r="M159" s="191">
        <v>3971</v>
      </c>
      <c r="N159" s="191" t="s">
        <v>126</v>
      </c>
      <c r="O159" s="193" t="s">
        <v>616</v>
      </c>
      <c r="P159" s="194" t="s">
        <v>36</v>
      </c>
      <c r="Q159" s="194" t="s">
        <v>5649</v>
      </c>
    </row>
    <row r="160" spans="1:17" s="195" customFormat="1" x14ac:dyDescent="0.25">
      <c r="A160" s="187" t="s">
        <v>5247</v>
      </c>
      <c r="B160" s="187" t="s">
        <v>0</v>
      </c>
      <c r="C160" s="187" t="s">
        <v>5040</v>
      </c>
      <c r="D160" s="187" t="s">
        <v>846</v>
      </c>
      <c r="E160" s="188" t="s">
        <v>61</v>
      </c>
      <c r="F160" s="187" t="s">
        <v>60</v>
      </c>
      <c r="G160" s="189">
        <v>0</v>
      </c>
      <c r="H160" s="189">
        <v>52329</v>
      </c>
      <c r="I160" s="190">
        <f t="shared" si="2"/>
        <v>52329</v>
      </c>
      <c r="J160" s="191" t="s">
        <v>59</v>
      </c>
      <c r="K160" s="192">
        <v>42460</v>
      </c>
      <c r="L160" s="191" t="s">
        <v>615</v>
      </c>
      <c r="M160" s="191">
        <v>651</v>
      </c>
      <c r="N160" s="191" t="s">
        <v>624</v>
      </c>
      <c r="O160" s="193" t="s">
        <v>616</v>
      </c>
      <c r="P160" s="194" t="s">
        <v>36</v>
      </c>
      <c r="Q160" s="194" t="s">
        <v>5252</v>
      </c>
    </row>
    <row r="161" spans="1:17" s="195" customFormat="1" x14ac:dyDescent="0.25">
      <c r="A161" s="187" t="s">
        <v>5247</v>
      </c>
      <c r="B161" s="187" t="s">
        <v>0</v>
      </c>
      <c r="C161" s="187" t="s">
        <v>5040</v>
      </c>
      <c r="D161" s="187" t="s">
        <v>846</v>
      </c>
      <c r="E161" s="188" t="s">
        <v>61</v>
      </c>
      <c r="F161" s="187" t="s">
        <v>62</v>
      </c>
      <c r="G161" s="189">
        <v>0</v>
      </c>
      <c r="H161" s="189">
        <v>52310</v>
      </c>
      <c r="I161" s="190">
        <f t="shared" si="2"/>
        <v>52310</v>
      </c>
      <c r="J161" s="191" t="s">
        <v>940</v>
      </c>
      <c r="K161" s="192">
        <v>42460</v>
      </c>
      <c r="L161" s="191" t="s">
        <v>615</v>
      </c>
      <c r="M161" s="191">
        <v>651</v>
      </c>
      <c r="N161" s="191" t="s">
        <v>624</v>
      </c>
      <c r="O161" s="193" t="s">
        <v>616</v>
      </c>
      <c r="P161" s="194" t="s">
        <v>36</v>
      </c>
      <c r="Q161" s="194" t="s">
        <v>5252</v>
      </c>
    </row>
    <row r="162" spans="1:17" s="195" customFormat="1" x14ac:dyDescent="0.25">
      <c r="A162" s="187" t="s">
        <v>1510</v>
      </c>
      <c r="B162" s="187" t="s">
        <v>0</v>
      </c>
      <c r="C162" s="187" t="s">
        <v>1511</v>
      </c>
      <c r="D162" s="187" t="s">
        <v>614</v>
      </c>
      <c r="E162" s="188" t="s">
        <v>65</v>
      </c>
      <c r="F162" s="187" t="s">
        <v>76</v>
      </c>
      <c r="G162" s="189">
        <v>34</v>
      </c>
      <c r="H162" s="189">
        <v>22107</v>
      </c>
      <c r="I162" s="190">
        <f t="shared" si="2"/>
        <v>22141</v>
      </c>
      <c r="J162" s="191" t="s">
        <v>63</v>
      </c>
      <c r="K162" s="192">
        <v>41820</v>
      </c>
      <c r="L162" s="191" t="s">
        <v>615</v>
      </c>
      <c r="M162" s="191">
        <v>1073</v>
      </c>
      <c r="N162" s="191" t="s">
        <v>624</v>
      </c>
      <c r="O162" s="193" t="s">
        <v>616</v>
      </c>
      <c r="P162" s="194" t="s">
        <v>36</v>
      </c>
      <c r="Q162" s="194" t="s">
        <v>1516</v>
      </c>
    </row>
    <row r="163" spans="1:17" s="195" customFormat="1" x14ac:dyDescent="0.25">
      <c r="A163" s="187" t="s">
        <v>1510</v>
      </c>
      <c r="B163" s="187" t="s">
        <v>0</v>
      </c>
      <c r="C163" s="187" t="s">
        <v>1511</v>
      </c>
      <c r="D163" s="187" t="s">
        <v>614</v>
      </c>
      <c r="E163" s="188" t="s">
        <v>65</v>
      </c>
      <c r="F163" s="187" t="s">
        <v>60</v>
      </c>
      <c r="G163" s="189">
        <v>37</v>
      </c>
      <c r="H163" s="189">
        <v>22106</v>
      </c>
      <c r="I163" s="190">
        <f t="shared" si="2"/>
        <v>22143</v>
      </c>
      <c r="J163" s="191" t="s">
        <v>63</v>
      </c>
      <c r="K163" s="192">
        <v>41820</v>
      </c>
      <c r="L163" s="191" t="s">
        <v>615</v>
      </c>
      <c r="M163" s="191">
        <v>1073</v>
      </c>
      <c r="N163" s="191" t="s">
        <v>624</v>
      </c>
      <c r="O163" s="193" t="s">
        <v>616</v>
      </c>
      <c r="P163" s="194" t="s">
        <v>36</v>
      </c>
      <c r="Q163" s="194" t="s">
        <v>1516</v>
      </c>
    </row>
    <row r="164" spans="1:17" s="195" customFormat="1" x14ac:dyDescent="0.25">
      <c r="A164" s="187" t="s">
        <v>1517</v>
      </c>
      <c r="B164" s="187" t="s">
        <v>0</v>
      </c>
      <c r="C164" s="187" t="s">
        <v>1518</v>
      </c>
      <c r="D164" s="187" t="s">
        <v>614</v>
      </c>
      <c r="E164" s="188" t="s">
        <v>61</v>
      </c>
      <c r="F164" s="187" t="s">
        <v>76</v>
      </c>
      <c r="G164" s="189">
        <v>59</v>
      </c>
      <c r="H164" s="189">
        <v>21572</v>
      </c>
      <c r="I164" s="190">
        <f t="shared" si="2"/>
        <v>21631</v>
      </c>
      <c r="J164" s="191" t="s">
        <v>79</v>
      </c>
      <c r="K164" s="192">
        <v>42460</v>
      </c>
      <c r="L164" s="191" t="s">
        <v>615</v>
      </c>
      <c r="M164" s="191">
        <v>611</v>
      </c>
      <c r="N164" s="191" t="s">
        <v>624</v>
      </c>
      <c r="O164" s="193" t="s">
        <v>616</v>
      </c>
      <c r="P164" s="194" t="s">
        <v>36</v>
      </c>
      <c r="Q164" s="194" t="s">
        <v>1523</v>
      </c>
    </row>
    <row r="165" spans="1:17" s="195" customFormat="1" x14ac:dyDescent="0.25">
      <c r="A165" s="187" t="s">
        <v>1517</v>
      </c>
      <c r="B165" s="187" t="s">
        <v>0</v>
      </c>
      <c r="C165" s="187" t="s">
        <v>1518</v>
      </c>
      <c r="D165" s="187" t="s">
        <v>614</v>
      </c>
      <c r="E165" s="188" t="s">
        <v>61</v>
      </c>
      <c r="F165" s="187" t="s">
        <v>66</v>
      </c>
      <c r="G165" s="189">
        <v>89</v>
      </c>
      <c r="H165" s="189">
        <v>21721</v>
      </c>
      <c r="I165" s="190">
        <f t="shared" si="2"/>
        <v>21810</v>
      </c>
      <c r="J165" s="191" t="s">
        <v>79</v>
      </c>
      <c r="K165" s="192">
        <v>42094</v>
      </c>
      <c r="L165" s="191" t="s">
        <v>615</v>
      </c>
      <c r="M165" s="191">
        <v>611</v>
      </c>
      <c r="N165" s="191" t="s">
        <v>624</v>
      </c>
      <c r="O165" s="193" t="s">
        <v>616</v>
      </c>
      <c r="P165" s="194" t="s">
        <v>36</v>
      </c>
      <c r="Q165" s="194" t="s">
        <v>1523</v>
      </c>
    </row>
    <row r="166" spans="1:17" s="195" customFormat="1" x14ac:dyDescent="0.25">
      <c r="A166" s="187" t="s">
        <v>2805</v>
      </c>
      <c r="B166" s="187" t="s">
        <v>0</v>
      </c>
      <c r="C166" s="187" t="s">
        <v>2806</v>
      </c>
      <c r="D166" s="187" t="s">
        <v>614</v>
      </c>
      <c r="E166" s="188" t="s">
        <v>61</v>
      </c>
      <c r="F166" s="187" t="s">
        <v>60</v>
      </c>
      <c r="G166" s="189">
        <v>0</v>
      </c>
      <c r="H166" s="189">
        <v>21505</v>
      </c>
      <c r="I166" s="190">
        <f t="shared" si="2"/>
        <v>21505</v>
      </c>
      <c r="J166" s="191" t="s">
        <v>79</v>
      </c>
      <c r="K166" s="192">
        <v>42082</v>
      </c>
      <c r="L166" s="191" t="s">
        <v>626</v>
      </c>
      <c r="M166" s="191">
        <v>1518</v>
      </c>
      <c r="N166" s="191" t="s">
        <v>624</v>
      </c>
      <c r="O166" s="193" t="s">
        <v>616</v>
      </c>
      <c r="P166" s="194" t="s">
        <v>36</v>
      </c>
      <c r="Q166" s="194" t="s">
        <v>2811</v>
      </c>
    </row>
    <row r="167" spans="1:17" s="195" customFormat="1" x14ac:dyDescent="0.25">
      <c r="A167" s="187" t="s">
        <v>2805</v>
      </c>
      <c r="B167" s="187" t="s">
        <v>0</v>
      </c>
      <c r="C167" s="187" t="s">
        <v>2806</v>
      </c>
      <c r="D167" s="187" t="s">
        <v>614</v>
      </c>
      <c r="E167" s="188" t="s">
        <v>61</v>
      </c>
      <c r="F167" s="187" t="s">
        <v>67</v>
      </c>
      <c r="G167" s="189">
        <v>0</v>
      </c>
      <c r="H167" s="189">
        <v>14942</v>
      </c>
      <c r="I167" s="190">
        <f t="shared" si="2"/>
        <v>14942</v>
      </c>
      <c r="J167" s="191" t="s">
        <v>79</v>
      </c>
      <c r="K167" s="192">
        <v>42082</v>
      </c>
      <c r="L167" s="191" t="s">
        <v>626</v>
      </c>
      <c r="M167" s="191">
        <v>1518</v>
      </c>
      <c r="N167" s="191" t="s">
        <v>624</v>
      </c>
      <c r="O167" s="193" t="s">
        <v>616</v>
      </c>
      <c r="P167" s="194" t="s">
        <v>36</v>
      </c>
      <c r="Q167" s="194" t="s">
        <v>2811</v>
      </c>
    </row>
    <row r="168" spans="1:17" s="195" customFormat="1" x14ac:dyDescent="0.25">
      <c r="A168" s="187" t="s">
        <v>1671</v>
      </c>
      <c r="B168" s="187" t="s">
        <v>0</v>
      </c>
      <c r="C168" s="187" t="s">
        <v>1672</v>
      </c>
      <c r="D168" s="187" t="s">
        <v>614</v>
      </c>
      <c r="E168" s="188" t="s">
        <v>65</v>
      </c>
      <c r="F168" s="187" t="s">
        <v>66</v>
      </c>
      <c r="G168" s="189">
        <v>2442</v>
      </c>
      <c r="H168" s="189">
        <v>10</v>
      </c>
      <c r="I168" s="190">
        <f t="shared" si="2"/>
        <v>2452</v>
      </c>
      <c r="J168" s="191" t="s">
        <v>63</v>
      </c>
      <c r="K168" s="192">
        <v>42400</v>
      </c>
      <c r="L168" s="191" t="s">
        <v>615</v>
      </c>
      <c r="M168" s="191">
        <v>1519</v>
      </c>
      <c r="N168" s="191" t="s">
        <v>624</v>
      </c>
      <c r="O168" s="193" t="s">
        <v>616</v>
      </c>
      <c r="P168" s="194" t="s">
        <v>36</v>
      </c>
      <c r="Q168" s="194" t="s">
        <v>1676</v>
      </c>
    </row>
    <row r="169" spans="1:17" s="195" customFormat="1" x14ac:dyDescent="0.25">
      <c r="A169" s="187" t="s">
        <v>4779</v>
      </c>
      <c r="B169" s="187" t="s">
        <v>0</v>
      </c>
      <c r="C169" s="187" t="s">
        <v>4780</v>
      </c>
      <c r="D169" s="187" t="s">
        <v>846</v>
      </c>
      <c r="E169" s="188" t="s">
        <v>61</v>
      </c>
      <c r="F169" s="187" t="s">
        <v>60</v>
      </c>
      <c r="G169" s="189">
        <v>0</v>
      </c>
      <c r="H169" s="189">
        <v>9365</v>
      </c>
      <c r="I169" s="190">
        <f t="shared" si="2"/>
        <v>9365</v>
      </c>
      <c r="J169" s="191" t="s">
        <v>79</v>
      </c>
      <c r="K169" s="192">
        <v>42451</v>
      </c>
      <c r="L169" s="191" t="s">
        <v>615</v>
      </c>
      <c r="M169" s="191">
        <v>3457</v>
      </c>
      <c r="N169" s="191" t="s">
        <v>624</v>
      </c>
      <c r="O169" s="193" t="s">
        <v>616</v>
      </c>
      <c r="P169" s="194" t="s">
        <v>36</v>
      </c>
      <c r="Q169" s="194" t="s">
        <v>4784</v>
      </c>
    </row>
    <row r="170" spans="1:17" s="195" customFormat="1" x14ac:dyDescent="0.25">
      <c r="A170" s="187" t="s">
        <v>1716</v>
      </c>
      <c r="B170" s="187" t="s">
        <v>0</v>
      </c>
      <c r="C170" s="187" t="s">
        <v>1717</v>
      </c>
      <c r="D170" s="187" t="s">
        <v>846</v>
      </c>
      <c r="E170" s="188" t="s">
        <v>61</v>
      </c>
      <c r="F170" s="187" t="s">
        <v>62</v>
      </c>
      <c r="G170" s="189">
        <v>0</v>
      </c>
      <c r="H170" s="189">
        <v>17150</v>
      </c>
      <c r="I170" s="190">
        <f t="shared" si="2"/>
        <v>17150</v>
      </c>
      <c r="J170" s="191" t="s">
        <v>59</v>
      </c>
      <c r="K170" s="192">
        <v>42460</v>
      </c>
      <c r="L170" s="191" t="s">
        <v>615</v>
      </c>
      <c r="M170" s="191">
        <v>19</v>
      </c>
      <c r="N170" s="191" t="s">
        <v>624</v>
      </c>
      <c r="O170" s="193" t="s">
        <v>616</v>
      </c>
      <c r="P170" s="194" t="s">
        <v>36</v>
      </c>
      <c r="Q170" s="194" t="s">
        <v>1722</v>
      </c>
    </row>
    <row r="171" spans="1:17" s="195" customFormat="1" x14ac:dyDescent="0.25">
      <c r="A171" s="187" t="s">
        <v>1716</v>
      </c>
      <c r="B171" s="187" t="s">
        <v>0</v>
      </c>
      <c r="C171" s="187" t="s">
        <v>1717</v>
      </c>
      <c r="D171" s="187" t="s">
        <v>846</v>
      </c>
      <c r="E171" s="188" t="s">
        <v>61</v>
      </c>
      <c r="F171" s="187" t="s">
        <v>60</v>
      </c>
      <c r="G171" s="189">
        <v>0</v>
      </c>
      <c r="H171" s="189">
        <v>17050</v>
      </c>
      <c r="I171" s="190">
        <f t="shared" si="2"/>
        <v>17050</v>
      </c>
      <c r="J171" s="191" t="s">
        <v>59</v>
      </c>
      <c r="K171" s="192">
        <v>42460</v>
      </c>
      <c r="L171" s="191" t="s">
        <v>615</v>
      </c>
      <c r="M171" s="191">
        <v>19</v>
      </c>
      <c r="N171" s="191" t="s">
        <v>624</v>
      </c>
      <c r="O171" s="193" t="s">
        <v>616</v>
      </c>
      <c r="P171" s="194" t="s">
        <v>36</v>
      </c>
      <c r="Q171" s="194" t="s">
        <v>1722</v>
      </c>
    </row>
    <row r="172" spans="1:17" s="195" customFormat="1" x14ac:dyDescent="0.25">
      <c r="A172" s="187" t="s">
        <v>5654</v>
      </c>
      <c r="B172" s="187" t="s">
        <v>0</v>
      </c>
      <c r="C172" s="187" t="s">
        <v>5655</v>
      </c>
      <c r="D172" s="187" t="s">
        <v>5618</v>
      </c>
      <c r="E172" s="188" t="s">
        <v>61</v>
      </c>
      <c r="F172" s="187" t="s">
        <v>126</v>
      </c>
      <c r="G172" s="189">
        <v>0</v>
      </c>
      <c r="H172" s="189">
        <v>12000</v>
      </c>
      <c r="I172" s="190">
        <f t="shared" si="2"/>
        <v>12000</v>
      </c>
      <c r="J172" s="191" t="s">
        <v>79</v>
      </c>
      <c r="K172" s="191"/>
      <c r="L172" s="191" t="s">
        <v>626</v>
      </c>
      <c r="M172" s="191">
        <v>3986</v>
      </c>
      <c r="N172" s="191" t="s">
        <v>126</v>
      </c>
      <c r="O172" s="193" t="s">
        <v>616</v>
      </c>
      <c r="P172" s="194" t="s">
        <v>36</v>
      </c>
      <c r="Q172" s="194" t="s">
        <v>5656</v>
      </c>
    </row>
    <row r="173" spans="1:17" s="195" customFormat="1" x14ac:dyDescent="0.25">
      <c r="A173" s="187" t="s">
        <v>1654</v>
      </c>
      <c r="B173" s="187" t="s">
        <v>0</v>
      </c>
      <c r="C173" s="187" t="s">
        <v>1648</v>
      </c>
      <c r="D173" s="187" t="s">
        <v>614</v>
      </c>
      <c r="E173" s="188" t="s">
        <v>61</v>
      </c>
      <c r="F173" s="187" t="s">
        <v>60</v>
      </c>
      <c r="G173" s="189">
        <v>0</v>
      </c>
      <c r="H173" s="189">
        <v>23318</v>
      </c>
      <c r="I173" s="190">
        <f t="shared" si="2"/>
        <v>23318</v>
      </c>
      <c r="J173" s="191" t="s">
        <v>63</v>
      </c>
      <c r="K173" s="192">
        <v>42185</v>
      </c>
      <c r="L173" s="191" t="s">
        <v>615</v>
      </c>
      <c r="M173" s="191">
        <v>1009</v>
      </c>
      <c r="N173" s="191" t="s">
        <v>624</v>
      </c>
      <c r="O173" s="193" t="s">
        <v>616</v>
      </c>
      <c r="P173" s="194" t="s">
        <v>36</v>
      </c>
      <c r="Q173" s="194" t="s">
        <v>1659</v>
      </c>
    </row>
    <row r="174" spans="1:17" s="195" customFormat="1" x14ac:dyDescent="0.25">
      <c r="A174" s="187" t="s">
        <v>1654</v>
      </c>
      <c r="B174" s="187" t="s">
        <v>0</v>
      </c>
      <c r="C174" s="187" t="s">
        <v>1648</v>
      </c>
      <c r="D174" s="187" t="s">
        <v>614</v>
      </c>
      <c r="E174" s="188" t="s">
        <v>61</v>
      </c>
      <c r="F174" s="187" t="s">
        <v>62</v>
      </c>
      <c r="G174" s="189">
        <v>0</v>
      </c>
      <c r="H174" s="189">
        <v>23743</v>
      </c>
      <c r="I174" s="190">
        <f t="shared" si="2"/>
        <v>23743</v>
      </c>
      <c r="J174" s="191" t="s">
        <v>63</v>
      </c>
      <c r="K174" s="192">
        <v>42369</v>
      </c>
      <c r="L174" s="191" t="s">
        <v>615</v>
      </c>
      <c r="M174" s="191">
        <v>1009</v>
      </c>
      <c r="N174" s="191" t="s">
        <v>624</v>
      </c>
      <c r="O174" s="193" t="s">
        <v>616</v>
      </c>
      <c r="P174" s="194" t="s">
        <v>36</v>
      </c>
      <c r="Q174" s="194" t="s">
        <v>1659</v>
      </c>
    </row>
    <row r="175" spans="1:17" s="195" customFormat="1" x14ac:dyDescent="0.25">
      <c r="A175" s="187" t="s">
        <v>5660</v>
      </c>
      <c r="B175" s="187" t="s">
        <v>0</v>
      </c>
      <c r="C175" s="187" t="s">
        <v>5661</v>
      </c>
      <c r="D175" s="187" t="s">
        <v>5618</v>
      </c>
      <c r="E175" s="188" t="s">
        <v>61</v>
      </c>
      <c r="F175" s="187" t="s">
        <v>126</v>
      </c>
      <c r="G175" s="189">
        <v>0</v>
      </c>
      <c r="H175" s="189">
        <v>6000</v>
      </c>
      <c r="I175" s="190">
        <f t="shared" si="2"/>
        <v>6000</v>
      </c>
      <c r="J175" s="191" t="s">
        <v>79</v>
      </c>
      <c r="K175" s="191"/>
      <c r="L175" s="191" t="s">
        <v>626</v>
      </c>
      <c r="M175" s="191">
        <v>3987</v>
      </c>
      <c r="N175" s="191" t="s">
        <v>126</v>
      </c>
      <c r="O175" s="193" t="s">
        <v>616</v>
      </c>
      <c r="P175" s="194" t="s">
        <v>36</v>
      </c>
      <c r="Q175" s="194" t="s">
        <v>5662</v>
      </c>
    </row>
    <row r="176" spans="1:17" s="195" customFormat="1" x14ac:dyDescent="0.25">
      <c r="A176" s="187" t="s">
        <v>4590</v>
      </c>
      <c r="B176" s="187" t="s">
        <v>0</v>
      </c>
      <c r="C176" s="187" t="s">
        <v>4591</v>
      </c>
      <c r="D176" s="187" t="s">
        <v>614</v>
      </c>
      <c r="E176" s="188" t="s">
        <v>65</v>
      </c>
      <c r="F176" s="187" t="s">
        <v>66</v>
      </c>
      <c r="G176" s="189">
        <v>33</v>
      </c>
      <c r="H176" s="189">
        <v>5572</v>
      </c>
      <c r="I176" s="190">
        <f t="shared" si="2"/>
        <v>5605</v>
      </c>
      <c r="J176" s="191" t="s">
        <v>63</v>
      </c>
      <c r="K176" s="192">
        <v>42155</v>
      </c>
      <c r="L176" s="191" t="s">
        <v>615</v>
      </c>
      <c r="M176" s="191">
        <v>1226</v>
      </c>
      <c r="N176" s="191" t="s">
        <v>624</v>
      </c>
      <c r="O176" s="193" t="s">
        <v>616</v>
      </c>
      <c r="P176" s="194" t="s">
        <v>36</v>
      </c>
      <c r="Q176" s="194" t="s">
        <v>4595</v>
      </c>
    </row>
    <row r="177" spans="1:17" s="195" customFormat="1" x14ac:dyDescent="0.25">
      <c r="A177" s="187" t="s">
        <v>2130</v>
      </c>
      <c r="B177" s="187" t="s">
        <v>0</v>
      </c>
      <c r="C177" s="187" t="s">
        <v>2131</v>
      </c>
      <c r="D177" s="187" t="s">
        <v>539</v>
      </c>
      <c r="E177" s="188" t="s">
        <v>65</v>
      </c>
      <c r="F177" s="187" t="s">
        <v>62</v>
      </c>
      <c r="G177" s="189">
        <v>1277</v>
      </c>
      <c r="H177" s="189">
        <v>665</v>
      </c>
      <c r="I177" s="190">
        <f t="shared" si="2"/>
        <v>1942</v>
      </c>
      <c r="J177" s="191" t="s">
        <v>63</v>
      </c>
      <c r="K177" s="192">
        <v>42369</v>
      </c>
      <c r="L177" s="191" t="s">
        <v>615</v>
      </c>
      <c r="M177" s="191">
        <v>23</v>
      </c>
      <c r="N177" s="191" t="s">
        <v>624</v>
      </c>
      <c r="O177" s="193" t="s">
        <v>616</v>
      </c>
      <c r="P177" s="194" t="s">
        <v>645</v>
      </c>
      <c r="Q177" s="194" t="s">
        <v>5585</v>
      </c>
    </row>
    <row r="178" spans="1:17" s="195" customFormat="1" x14ac:dyDescent="0.25">
      <c r="A178" s="187" t="s">
        <v>2141</v>
      </c>
      <c r="B178" s="187" t="s">
        <v>0</v>
      </c>
      <c r="C178" s="187" t="s">
        <v>2142</v>
      </c>
      <c r="D178" s="187" t="s">
        <v>614</v>
      </c>
      <c r="E178" s="188" t="s">
        <v>61</v>
      </c>
      <c r="F178" s="187" t="s">
        <v>62</v>
      </c>
      <c r="G178" s="189">
        <v>416</v>
      </c>
      <c r="H178" s="189">
        <v>39</v>
      </c>
      <c r="I178" s="190">
        <f t="shared" si="2"/>
        <v>455</v>
      </c>
      <c r="J178" s="191" t="s">
        <v>63</v>
      </c>
      <c r="K178" s="192">
        <v>42369</v>
      </c>
      <c r="L178" s="191" t="s">
        <v>615</v>
      </c>
      <c r="M178" s="191">
        <v>271</v>
      </c>
      <c r="N178" s="191" t="s">
        <v>624</v>
      </c>
      <c r="O178" s="193" t="s">
        <v>616</v>
      </c>
      <c r="P178" s="194" t="s">
        <v>36</v>
      </c>
      <c r="Q178" s="194" t="s">
        <v>2147</v>
      </c>
    </row>
    <row r="179" spans="1:17" s="195" customFormat="1" x14ac:dyDescent="0.25">
      <c r="A179" s="187" t="s">
        <v>3436</v>
      </c>
      <c r="B179" s="187" t="s">
        <v>0</v>
      </c>
      <c r="C179" s="187" t="s">
        <v>3437</v>
      </c>
      <c r="D179" s="187" t="s">
        <v>5601</v>
      </c>
      <c r="E179" s="188" t="s">
        <v>61</v>
      </c>
      <c r="F179" s="187" t="s">
        <v>62</v>
      </c>
      <c r="G179" s="189">
        <v>0</v>
      </c>
      <c r="H179" s="189">
        <v>18500</v>
      </c>
      <c r="I179" s="190">
        <f t="shared" si="2"/>
        <v>18500</v>
      </c>
      <c r="J179" s="191" t="s">
        <v>79</v>
      </c>
      <c r="K179" s="192">
        <v>41916</v>
      </c>
      <c r="L179" s="191" t="s">
        <v>626</v>
      </c>
      <c r="M179" s="191">
        <v>3064</v>
      </c>
      <c r="N179" s="191" t="s">
        <v>624</v>
      </c>
      <c r="O179" s="193" t="s">
        <v>616</v>
      </c>
      <c r="P179" s="194" t="s">
        <v>36</v>
      </c>
      <c r="Q179" s="194" t="s">
        <v>3441</v>
      </c>
    </row>
    <row r="180" spans="1:17" s="195" customFormat="1" x14ac:dyDescent="0.25">
      <c r="A180" s="187" t="s">
        <v>4854</v>
      </c>
      <c r="B180" s="187" t="s">
        <v>0</v>
      </c>
      <c r="C180" s="187" t="s">
        <v>3437</v>
      </c>
      <c r="D180" s="187" t="s">
        <v>846</v>
      </c>
      <c r="E180" s="188" t="s">
        <v>61</v>
      </c>
      <c r="F180" s="187" t="s">
        <v>60</v>
      </c>
      <c r="G180" s="189">
        <v>0</v>
      </c>
      <c r="H180" s="189">
        <v>8657</v>
      </c>
      <c r="I180" s="190">
        <f t="shared" si="2"/>
        <v>8657</v>
      </c>
      <c r="J180" s="191" t="s">
        <v>79</v>
      </c>
      <c r="K180" s="192">
        <v>40605</v>
      </c>
      <c r="L180" s="191" t="s">
        <v>615</v>
      </c>
      <c r="M180" s="191">
        <v>1526</v>
      </c>
      <c r="N180" s="191" t="s">
        <v>624</v>
      </c>
      <c r="O180" s="193" t="s">
        <v>616</v>
      </c>
      <c r="P180" s="194" t="s">
        <v>36</v>
      </c>
      <c r="Q180" s="194" t="s">
        <v>4856</v>
      </c>
    </row>
    <row r="181" spans="1:17" s="195" customFormat="1" x14ac:dyDescent="0.25">
      <c r="A181" s="187" t="s">
        <v>2195</v>
      </c>
      <c r="B181" s="187" t="s">
        <v>0</v>
      </c>
      <c r="C181" s="187" t="s">
        <v>2196</v>
      </c>
      <c r="D181" s="187" t="s">
        <v>538</v>
      </c>
      <c r="E181" s="188" t="s">
        <v>61</v>
      </c>
      <c r="F181" s="187" t="s">
        <v>67</v>
      </c>
      <c r="G181" s="189">
        <v>0</v>
      </c>
      <c r="H181" s="189">
        <v>3227</v>
      </c>
      <c r="I181" s="190">
        <f t="shared" si="2"/>
        <v>3227</v>
      </c>
      <c r="J181" s="191" t="s">
        <v>63</v>
      </c>
      <c r="K181" s="192">
        <v>41912</v>
      </c>
      <c r="L181" s="191" t="s">
        <v>615</v>
      </c>
      <c r="M181" s="191">
        <v>1528</v>
      </c>
      <c r="N181" s="191" t="s">
        <v>624</v>
      </c>
      <c r="O181" s="193" t="s">
        <v>616</v>
      </c>
      <c r="P181" s="194" t="s">
        <v>645</v>
      </c>
      <c r="Q181" s="194" t="s">
        <v>2201</v>
      </c>
    </row>
    <row r="182" spans="1:17" s="195" customFormat="1" x14ac:dyDescent="0.25">
      <c r="A182" s="187" t="s">
        <v>4618</v>
      </c>
      <c r="B182" s="187" t="s">
        <v>0</v>
      </c>
      <c r="C182" s="187" t="s">
        <v>4619</v>
      </c>
      <c r="D182" s="187" t="s">
        <v>614</v>
      </c>
      <c r="E182" s="188" t="s">
        <v>61</v>
      </c>
      <c r="F182" s="187" t="s">
        <v>62</v>
      </c>
      <c r="G182" s="189">
        <v>1150</v>
      </c>
      <c r="H182" s="189">
        <v>37</v>
      </c>
      <c r="I182" s="190">
        <f t="shared" si="2"/>
        <v>1187</v>
      </c>
      <c r="J182" s="191" t="s">
        <v>63</v>
      </c>
      <c r="K182" s="192">
        <v>42369</v>
      </c>
      <c r="L182" s="191" t="s">
        <v>615</v>
      </c>
      <c r="M182" s="191">
        <v>27</v>
      </c>
      <c r="N182" s="191" t="s">
        <v>624</v>
      </c>
      <c r="O182" s="193" t="s">
        <v>616</v>
      </c>
      <c r="P182" s="194" t="s">
        <v>36</v>
      </c>
      <c r="Q182" s="194" t="s">
        <v>4623</v>
      </c>
    </row>
    <row r="183" spans="1:17" s="195" customFormat="1" x14ac:dyDescent="0.25">
      <c r="A183" s="187" t="s">
        <v>2286</v>
      </c>
      <c r="B183" s="187" t="s">
        <v>0</v>
      </c>
      <c r="C183" s="187" t="s">
        <v>2287</v>
      </c>
      <c r="D183" s="187" t="s">
        <v>614</v>
      </c>
      <c r="E183" s="188" t="s">
        <v>61</v>
      </c>
      <c r="F183" s="187" t="s">
        <v>62</v>
      </c>
      <c r="G183" s="189">
        <v>2235</v>
      </c>
      <c r="H183" s="189">
        <v>24</v>
      </c>
      <c r="I183" s="190">
        <f t="shared" si="2"/>
        <v>2259</v>
      </c>
      <c r="J183" s="191" t="s">
        <v>63</v>
      </c>
      <c r="K183" s="192">
        <v>42004</v>
      </c>
      <c r="L183" s="191" t="s">
        <v>615</v>
      </c>
      <c r="M183" s="191">
        <v>1201</v>
      </c>
      <c r="N183" s="191" t="s">
        <v>624</v>
      </c>
      <c r="O183" s="193" t="s">
        <v>616</v>
      </c>
      <c r="P183" s="194" t="s">
        <v>36</v>
      </c>
      <c r="Q183" s="194" t="s">
        <v>2290</v>
      </c>
    </row>
    <row r="184" spans="1:17" s="195" customFormat="1" x14ac:dyDescent="0.25">
      <c r="A184" s="187" t="s">
        <v>1041</v>
      </c>
      <c r="B184" s="187" t="s">
        <v>0</v>
      </c>
      <c r="C184" s="187" t="s">
        <v>1042</v>
      </c>
      <c r="D184" s="187" t="s">
        <v>614</v>
      </c>
      <c r="E184" s="188" t="s">
        <v>61</v>
      </c>
      <c r="F184" s="187" t="s">
        <v>66</v>
      </c>
      <c r="G184" s="189">
        <v>493</v>
      </c>
      <c r="H184" s="189">
        <v>8</v>
      </c>
      <c r="I184" s="190">
        <f t="shared" si="2"/>
        <v>501</v>
      </c>
      <c r="J184" s="191" t="s">
        <v>63</v>
      </c>
      <c r="K184" s="192">
        <v>41943</v>
      </c>
      <c r="L184" s="191" t="s">
        <v>615</v>
      </c>
      <c r="M184" s="191">
        <v>1178</v>
      </c>
      <c r="N184" s="191" t="s">
        <v>624</v>
      </c>
      <c r="O184" s="193" t="s">
        <v>616</v>
      </c>
      <c r="P184" s="194" t="s">
        <v>36</v>
      </c>
      <c r="Q184" s="194" t="s">
        <v>1047</v>
      </c>
    </row>
    <row r="185" spans="1:17" s="195" customFormat="1" x14ac:dyDescent="0.25">
      <c r="A185" s="187" t="s">
        <v>1433</v>
      </c>
      <c r="B185" s="187" t="s">
        <v>0</v>
      </c>
      <c r="C185" s="187" t="s">
        <v>1434</v>
      </c>
      <c r="D185" s="187" t="s">
        <v>614</v>
      </c>
      <c r="E185" s="188" t="s">
        <v>61</v>
      </c>
      <c r="F185" s="187" t="s">
        <v>66</v>
      </c>
      <c r="G185" s="189">
        <v>288</v>
      </c>
      <c r="H185" s="189">
        <v>64</v>
      </c>
      <c r="I185" s="190">
        <f t="shared" si="2"/>
        <v>352</v>
      </c>
      <c r="J185" s="191" t="s">
        <v>63</v>
      </c>
      <c r="K185" s="192">
        <v>42369</v>
      </c>
      <c r="L185" s="191" t="s">
        <v>626</v>
      </c>
      <c r="M185" s="191">
        <v>1532</v>
      </c>
      <c r="N185" s="191" t="s">
        <v>885</v>
      </c>
      <c r="O185" s="193" t="s">
        <v>616</v>
      </c>
      <c r="P185" s="194" t="s">
        <v>36</v>
      </c>
      <c r="Q185" s="194" t="s">
        <v>1439</v>
      </c>
    </row>
    <row r="186" spans="1:17" s="195" customFormat="1" x14ac:dyDescent="0.25">
      <c r="A186" s="187" t="s">
        <v>4648</v>
      </c>
      <c r="B186" s="187" t="s">
        <v>0</v>
      </c>
      <c r="C186" s="187" t="s">
        <v>4649</v>
      </c>
      <c r="D186" s="187" t="s">
        <v>614</v>
      </c>
      <c r="E186" s="188" t="s">
        <v>61</v>
      </c>
      <c r="F186" s="187" t="s">
        <v>66</v>
      </c>
      <c r="G186" s="189">
        <v>1237</v>
      </c>
      <c r="H186" s="189">
        <v>0</v>
      </c>
      <c r="I186" s="190">
        <f t="shared" si="2"/>
        <v>1237</v>
      </c>
      <c r="J186" s="191" t="s">
        <v>63</v>
      </c>
      <c r="K186" s="192">
        <v>42369</v>
      </c>
      <c r="L186" s="191" t="s">
        <v>615</v>
      </c>
      <c r="M186" s="191">
        <v>29</v>
      </c>
      <c r="N186" s="191" t="s">
        <v>624</v>
      </c>
      <c r="O186" s="193" t="s">
        <v>616</v>
      </c>
      <c r="P186" s="194" t="s">
        <v>36</v>
      </c>
      <c r="Q186" s="194" t="s">
        <v>4652</v>
      </c>
    </row>
    <row r="187" spans="1:17" s="195" customFormat="1" x14ac:dyDescent="0.25">
      <c r="A187" s="187" t="s">
        <v>2458</v>
      </c>
      <c r="B187" s="187" t="s">
        <v>0</v>
      </c>
      <c r="C187" s="187" t="s">
        <v>2459</v>
      </c>
      <c r="D187" s="187" t="s">
        <v>614</v>
      </c>
      <c r="E187" s="188" t="s">
        <v>61</v>
      </c>
      <c r="F187" s="187" t="s">
        <v>62</v>
      </c>
      <c r="G187" s="189">
        <v>476</v>
      </c>
      <c r="H187" s="189">
        <v>417</v>
      </c>
      <c r="I187" s="190">
        <f t="shared" si="2"/>
        <v>893</v>
      </c>
      <c r="J187" s="191" t="s">
        <v>63</v>
      </c>
      <c r="K187" s="192">
        <v>42369</v>
      </c>
      <c r="L187" s="191" t="s">
        <v>615</v>
      </c>
      <c r="M187" s="191">
        <v>30</v>
      </c>
      <c r="N187" s="191" t="s">
        <v>624</v>
      </c>
      <c r="O187" s="193" t="s">
        <v>616</v>
      </c>
      <c r="P187" s="194" t="s">
        <v>36</v>
      </c>
      <c r="Q187" s="194" t="s">
        <v>2464</v>
      </c>
    </row>
    <row r="188" spans="1:17" s="195" customFormat="1" x14ac:dyDescent="0.25">
      <c r="A188" s="187" t="s">
        <v>1480</v>
      </c>
      <c r="B188" s="187" t="s">
        <v>0</v>
      </c>
      <c r="C188" s="187" t="s">
        <v>1481</v>
      </c>
      <c r="D188" s="187" t="s">
        <v>5836</v>
      </c>
      <c r="E188" s="188" t="s">
        <v>61</v>
      </c>
      <c r="F188" s="187" t="s">
        <v>60</v>
      </c>
      <c r="G188" s="189">
        <v>0</v>
      </c>
      <c r="H188" s="189">
        <v>6249</v>
      </c>
      <c r="I188" s="190">
        <f t="shared" si="2"/>
        <v>6249</v>
      </c>
      <c r="J188" s="191" t="s">
        <v>63</v>
      </c>
      <c r="K188" s="192">
        <v>42277</v>
      </c>
      <c r="L188" s="191" t="s">
        <v>615</v>
      </c>
      <c r="M188" s="191">
        <v>3333</v>
      </c>
      <c r="N188" s="191" t="s">
        <v>624</v>
      </c>
      <c r="O188" s="193" t="s">
        <v>616</v>
      </c>
      <c r="P188" s="194" t="s">
        <v>645</v>
      </c>
      <c r="Q188" s="194" t="s">
        <v>1486</v>
      </c>
    </row>
    <row r="189" spans="1:17" s="195" customFormat="1" x14ac:dyDescent="0.25">
      <c r="A189" s="187" t="s">
        <v>5056</v>
      </c>
      <c r="B189" s="187" t="s">
        <v>0</v>
      </c>
      <c r="C189" s="187" t="s">
        <v>1481</v>
      </c>
      <c r="D189" s="187" t="s">
        <v>614</v>
      </c>
      <c r="E189" s="188" t="s">
        <v>61</v>
      </c>
      <c r="F189" s="187" t="s">
        <v>62</v>
      </c>
      <c r="G189" s="189">
        <v>512</v>
      </c>
      <c r="H189" s="189">
        <v>499</v>
      </c>
      <c r="I189" s="190">
        <f t="shared" si="2"/>
        <v>1011</v>
      </c>
      <c r="J189" s="191" t="s">
        <v>63</v>
      </c>
      <c r="K189" s="192">
        <v>42369</v>
      </c>
      <c r="L189" s="191" t="s">
        <v>615</v>
      </c>
      <c r="M189" s="191">
        <v>31</v>
      </c>
      <c r="N189" s="191" t="s">
        <v>624</v>
      </c>
      <c r="O189" s="193" t="s">
        <v>616</v>
      </c>
      <c r="P189" s="194" t="s">
        <v>36</v>
      </c>
      <c r="Q189" s="194" t="s">
        <v>5057</v>
      </c>
    </row>
    <row r="190" spans="1:17" s="195" customFormat="1" x14ac:dyDescent="0.25">
      <c r="A190" s="187" t="s">
        <v>2729</v>
      </c>
      <c r="B190" s="187" t="s">
        <v>0</v>
      </c>
      <c r="C190" s="187" t="s">
        <v>2730</v>
      </c>
      <c r="D190" s="187" t="s">
        <v>528</v>
      </c>
      <c r="E190" s="188" t="s">
        <v>61</v>
      </c>
      <c r="F190" s="187" t="s">
        <v>76</v>
      </c>
      <c r="G190" s="189">
        <v>0</v>
      </c>
      <c r="H190" s="189">
        <v>30477</v>
      </c>
      <c r="I190" s="190">
        <f t="shared" si="2"/>
        <v>30477</v>
      </c>
      <c r="J190" s="191" t="s">
        <v>59</v>
      </c>
      <c r="K190" s="192">
        <v>42460</v>
      </c>
      <c r="L190" s="191" t="s">
        <v>615</v>
      </c>
      <c r="M190" s="191">
        <v>682</v>
      </c>
      <c r="N190" s="191" t="s">
        <v>624</v>
      </c>
      <c r="O190" s="193" t="s">
        <v>616</v>
      </c>
      <c r="P190" s="194" t="s">
        <v>645</v>
      </c>
      <c r="Q190" s="194" t="s">
        <v>2734</v>
      </c>
    </row>
    <row r="191" spans="1:17" s="195" customFormat="1" x14ac:dyDescent="0.25">
      <c r="A191" s="187" t="s">
        <v>2729</v>
      </c>
      <c r="B191" s="187" t="s">
        <v>0</v>
      </c>
      <c r="C191" s="187" t="s">
        <v>2730</v>
      </c>
      <c r="D191" s="187" t="s">
        <v>528</v>
      </c>
      <c r="E191" s="188" t="s">
        <v>61</v>
      </c>
      <c r="F191" s="187" t="s">
        <v>66</v>
      </c>
      <c r="G191" s="189">
        <v>0</v>
      </c>
      <c r="H191" s="189">
        <v>30689</v>
      </c>
      <c r="I191" s="190">
        <f t="shared" si="2"/>
        <v>30689</v>
      </c>
      <c r="J191" s="191" t="s">
        <v>59</v>
      </c>
      <c r="K191" s="192">
        <v>42460</v>
      </c>
      <c r="L191" s="191" t="s">
        <v>615</v>
      </c>
      <c r="M191" s="191">
        <v>682</v>
      </c>
      <c r="N191" s="191" t="s">
        <v>624</v>
      </c>
      <c r="O191" s="193" t="s">
        <v>616</v>
      </c>
      <c r="P191" s="194" t="s">
        <v>645</v>
      </c>
      <c r="Q191" s="194" t="s">
        <v>2734</v>
      </c>
    </row>
    <row r="192" spans="1:17" s="195" customFormat="1" x14ac:dyDescent="0.25">
      <c r="A192" s="187" t="s">
        <v>2729</v>
      </c>
      <c r="B192" s="187" t="s">
        <v>0</v>
      </c>
      <c r="C192" s="187" t="s">
        <v>2730</v>
      </c>
      <c r="D192" s="187" t="s">
        <v>528</v>
      </c>
      <c r="E192" s="188" t="s">
        <v>61</v>
      </c>
      <c r="F192" s="187" t="s">
        <v>60</v>
      </c>
      <c r="G192" s="189">
        <v>0</v>
      </c>
      <c r="H192" s="189">
        <v>30493</v>
      </c>
      <c r="I192" s="190">
        <f t="shared" si="2"/>
        <v>30493</v>
      </c>
      <c r="J192" s="191" t="s">
        <v>59</v>
      </c>
      <c r="K192" s="192">
        <v>42460</v>
      </c>
      <c r="L192" s="191" t="s">
        <v>615</v>
      </c>
      <c r="M192" s="191">
        <v>682</v>
      </c>
      <c r="N192" s="191" t="s">
        <v>624</v>
      </c>
      <c r="O192" s="193" t="s">
        <v>616</v>
      </c>
      <c r="P192" s="194" t="s">
        <v>645</v>
      </c>
      <c r="Q192" s="194" t="s">
        <v>2734</v>
      </c>
    </row>
    <row r="193" spans="1:17" s="195" customFormat="1" x14ac:dyDescent="0.25">
      <c r="A193" s="187" t="s">
        <v>1234</v>
      </c>
      <c r="B193" s="187" t="s">
        <v>0</v>
      </c>
      <c r="C193" s="187" t="s">
        <v>1235</v>
      </c>
      <c r="D193" s="187" t="s">
        <v>614</v>
      </c>
      <c r="E193" s="188" t="s">
        <v>61</v>
      </c>
      <c r="F193" s="187" t="s">
        <v>62</v>
      </c>
      <c r="G193" s="189">
        <v>0</v>
      </c>
      <c r="H193" s="189">
        <v>43301</v>
      </c>
      <c r="I193" s="190">
        <f t="shared" si="2"/>
        <v>43301</v>
      </c>
      <c r="J193" s="191" t="s">
        <v>59</v>
      </c>
      <c r="K193" s="192">
        <v>42460</v>
      </c>
      <c r="L193" s="191" t="s">
        <v>615</v>
      </c>
      <c r="M193" s="191">
        <v>645</v>
      </c>
      <c r="N193" s="191" t="s">
        <v>624</v>
      </c>
      <c r="O193" s="193" t="s">
        <v>616</v>
      </c>
      <c r="P193" s="194" t="s">
        <v>36</v>
      </c>
      <c r="Q193" s="194" t="s">
        <v>1239</v>
      </c>
    </row>
    <row r="194" spans="1:17" s="195" customFormat="1" x14ac:dyDescent="0.25">
      <c r="A194" s="187" t="s">
        <v>1234</v>
      </c>
      <c r="B194" s="187" t="s">
        <v>0</v>
      </c>
      <c r="C194" s="187" t="s">
        <v>1235</v>
      </c>
      <c r="D194" s="187" t="s">
        <v>614</v>
      </c>
      <c r="E194" s="188" t="s">
        <v>61</v>
      </c>
      <c r="F194" s="187" t="s">
        <v>60</v>
      </c>
      <c r="G194" s="189">
        <v>0</v>
      </c>
      <c r="H194" s="189">
        <v>43293</v>
      </c>
      <c r="I194" s="190">
        <f t="shared" ref="I194:I257" si="3">SUM(G194:H194)</f>
        <v>43293</v>
      </c>
      <c r="J194" s="191" t="s">
        <v>59</v>
      </c>
      <c r="K194" s="192">
        <v>42460</v>
      </c>
      <c r="L194" s="191" t="s">
        <v>615</v>
      </c>
      <c r="M194" s="191">
        <v>645</v>
      </c>
      <c r="N194" s="191" t="s">
        <v>624</v>
      </c>
      <c r="O194" s="193" t="s">
        <v>616</v>
      </c>
      <c r="P194" s="194" t="s">
        <v>36</v>
      </c>
      <c r="Q194" s="194" t="s">
        <v>1239</v>
      </c>
    </row>
    <row r="195" spans="1:17" s="195" customFormat="1" x14ac:dyDescent="0.25">
      <c r="A195" s="187" t="s">
        <v>1234</v>
      </c>
      <c r="B195" s="187" t="s">
        <v>0</v>
      </c>
      <c r="C195" s="187" t="s">
        <v>1235</v>
      </c>
      <c r="D195" s="187" t="s">
        <v>614</v>
      </c>
      <c r="E195" s="188" t="s">
        <v>61</v>
      </c>
      <c r="F195" s="187" t="s">
        <v>66</v>
      </c>
      <c r="G195" s="189">
        <v>0</v>
      </c>
      <c r="H195" s="189">
        <v>44556</v>
      </c>
      <c r="I195" s="190">
        <f t="shared" si="3"/>
        <v>44556</v>
      </c>
      <c r="J195" s="191" t="s">
        <v>59</v>
      </c>
      <c r="K195" s="192">
        <v>41912</v>
      </c>
      <c r="L195" s="191" t="s">
        <v>615</v>
      </c>
      <c r="M195" s="191">
        <v>645</v>
      </c>
      <c r="N195" s="191" t="s">
        <v>624</v>
      </c>
      <c r="O195" s="193" t="s">
        <v>616</v>
      </c>
      <c r="P195" s="194" t="s">
        <v>36</v>
      </c>
      <c r="Q195" s="194" t="s">
        <v>1239</v>
      </c>
    </row>
    <row r="196" spans="1:17" s="195" customFormat="1" x14ac:dyDescent="0.25">
      <c r="A196" s="187" t="s">
        <v>5473</v>
      </c>
      <c r="B196" s="187" t="s">
        <v>0</v>
      </c>
      <c r="C196" s="187" t="s">
        <v>5474</v>
      </c>
      <c r="D196" s="187" t="s">
        <v>535</v>
      </c>
      <c r="E196" s="188" t="s">
        <v>61</v>
      </c>
      <c r="F196" s="187" t="s">
        <v>60</v>
      </c>
      <c r="G196" s="189">
        <v>0</v>
      </c>
      <c r="H196" s="189">
        <v>12243</v>
      </c>
      <c r="I196" s="190">
        <f t="shared" si="3"/>
        <v>12243</v>
      </c>
      <c r="J196" s="191" t="s">
        <v>59</v>
      </c>
      <c r="K196" s="192">
        <v>42460</v>
      </c>
      <c r="L196" s="191" t="s">
        <v>615</v>
      </c>
      <c r="M196" s="191">
        <v>1550</v>
      </c>
      <c r="N196" s="191" t="s">
        <v>624</v>
      </c>
      <c r="O196" s="193" t="s">
        <v>616</v>
      </c>
      <c r="P196" s="194" t="s">
        <v>36</v>
      </c>
      <c r="Q196" s="194" t="s">
        <v>5477</v>
      </c>
    </row>
    <row r="197" spans="1:17" s="195" customFormat="1" x14ac:dyDescent="0.25">
      <c r="A197" s="187" t="s">
        <v>5473</v>
      </c>
      <c r="B197" s="187" t="s">
        <v>0</v>
      </c>
      <c r="C197" s="187" t="s">
        <v>5474</v>
      </c>
      <c r="D197" s="187" t="s">
        <v>535</v>
      </c>
      <c r="E197" s="188" t="s">
        <v>61</v>
      </c>
      <c r="F197" s="187" t="s">
        <v>62</v>
      </c>
      <c r="G197" s="189">
        <v>0</v>
      </c>
      <c r="H197" s="189">
        <v>12253</v>
      </c>
      <c r="I197" s="190">
        <f t="shared" si="3"/>
        <v>12253</v>
      </c>
      <c r="J197" s="191" t="s">
        <v>59</v>
      </c>
      <c r="K197" s="192">
        <v>42460</v>
      </c>
      <c r="L197" s="191" t="s">
        <v>615</v>
      </c>
      <c r="M197" s="191">
        <v>1550</v>
      </c>
      <c r="N197" s="191" t="s">
        <v>624</v>
      </c>
      <c r="O197" s="193" t="s">
        <v>616</v>
      </c>
      <c r="P197" s="194" t="s">
        <v>36</v>
      </c>
      <c r="Q197" s="194" t="s">
        <v>5477</v>
      </c>
    </row>
    <row r="198" spans="1:17" s="195" customFormat="1" x14ac:dyDescent="0.25">
      <c r="A198" s="187" t="s">
        <v>2744</v>
      </c>
      <c r="B198" s="187" t="s">
        <v>0</v>
      </c>
      <c r="C198" s="187" t="s">
        <v>2745</v>
      </c>
      <c r="D198" s="187" t="s">
        <v>614</v>
      </c>
      <c r="E198" s="188" t="s">
        <v>61</v>
      </c>
      <c r="F198" s="187" t="s">
        <v>66</v>
      </c>
      <c r="G198" s="189">
        <v>787</v>
      </c>
      <c r="H198" s="189">
        <v>51</v>
      </c>
      <c r="I198" s="190">
        <f t="shared" si="3"/>
        <v>838</v>
      </c>
      <c r="J198" s="191" t="s">
        <v>63</v>
      </c>
      <c r="K198" s="192">
        <v>42277</v>
      </c>
      <c r="L198" s="191" t="s">
        <v>615</v>
      </c>
      <c r="M198" s="191">
        <v>1179</v>
      </c>
      <c r="N198" s="191" t="s">
        <v>624</v>
      </c>
      <c r="O198" s="193" t="s">
        <v>616</v>
      </c>
      <c r="P198" s="194" t="s">
        <v>36</v>
      </c>
      <c r="Q198" s="194" t="s">
        <v>2749</v>
      </c>
    </row>
    <row r="199" spans="1:17" s="195" customFormat="1" x14ac:dyDescent="0.25">
      <c r="A199" s="187" t="s">
        <v>3472</v>
      </c>
      <c r="B199" s="187" t="s">
        <v>0</v>
      </c>
      <c r="C199" s="187" t="s">
        <v>3473</v>
      </c>
      <c r="D199" s="187" t="s">
        <v>614</v>
      </c>
      <c r="E199" s="188" t="s">
        <v>61</v>
      </c>
      <c r="F199" s="187" t="s">
        <v>62</v>
      </c>
      <c r="G199" s="189">
        <v>502</v>
      </c>
      <c r="H199" s="189">
        <v>248</v>
      </c>
      <c r="I199" s="190">
        <f t="shared" si="3"/>
        <v>750</v>
      </c>
      <c r="J199" s="191" t="s">
        <v>63</v>
      </c>
      <c r="K199" s="192">
        <v>42460</v>
      </c>
      <c r="L199" s="191" t="s">
        <v>615</v>
      </c>
      <c r="M199" s="191">
        <v>33</v>
      </c>
      <c r="N199" s="191" t="s">
        <v>624</v>
      </c>
      <c r="O199" s="193" t="s">
        <v>616</v>
      </c>
      <c r="P199" s="194" t="s">
        <v>36</v>
      </c>
      <c r="Q199" s="194" t="s">
        <v>3447</v>
      </c>
    </row>
    <row r="200" spans="1:17" s="195" customFormat="1" x14ac:dyDescent="0.25">
      <c r="A200" s="187" t="s">
        <v>209</v>
      </c>
      <c r="B200" s="187" t="s">
        <v>0</v>
      </c>
      <c r="C200" s="187" t="s">
        <v>4512</v>
      </c>
      <c r="D200" s="187" t="s">
        <v>614</v>
      </c>
      <c r="E200" s="188" t="s">
        <v>61</v>
      </c>
      <c r="F200" s="187" t="s">
        <v>76</v>
      </c>
      <c r="G200" s="189">
        <v>1270</v>
      </c>
      <c r="H200" s="189">
        <v>8</v>
      </c>
      <c r="I200" s="190">
        <f t="shared" si="3"/>
        <v>1278</v>
      </c>
      <c r="J200" s="191" t="s">
        <v>63</v>
      </c>
      <c r="K200" s="192">
        <v>42277</v>
      </c>
      <c r="L200" s="191" t="s">
        <v>615</v>
      </c>
      <c r="M200" s="191">
        <v>34</v>
      </c>
      <c r="N200" s="191" t="s">
        <v>624</v>
      </c>
      <c r="O200" s="193" t="s">
        <v>616</v>
      </c>
      <c r="P200" s="194" t="s">
        <v>36</v>
      </c>
      <c r="Q200" s="194" t="s">
        <v>4515</v>
      </c>
    </row>
    <row r="201" spans="1:17" s="195" customFormat="1" x14ac:dyDescent="0.25">
      <c r="A201" s="187" t="s">
        <v>4700</v>
      </c>
      <c r="B201" s="187" t="s">
        <v>0</v>
      </c>
      <c r="C201" s="187" t="s">
        <v>4701</v>
      </c>
      <c r="D201" s="187" t="s">
        <v>614</v>
      </c>
      <c r="E201" s="188" t="s">
        <v>61</v>
      </c>
      <c r="F201" s="187" t="s">
        <v>62</v>
      </c>
      <c r="G201" s="189">
        <v>620</v>
      </c>
      <c r="H201" s="189">
        <v>1</v>
      </c>
      <c r="I201" s="190">
        <f t="shared" si="3"/>
        <v>621</v>
      </c>
      <c r="J201" s="191" t="s">
        <v>63</v>
      </c>
      <c r="K201" s="192">
        <v>42369</v>
      </c>
      <c r="L201" s="191" t="s">
        <v>615</v>
      </c>
      <c r="M201" s="191">
        <v>1055</v>
      </c>
      <c r="N201" s="191" t="s">
        <v>624</v>
      </c>
      <c r="O201" s="193" t="s">
        <v>616</v>
      </c>
      <c r="P201" s="194" t="s">
        <v>36</v>
      </c>
      <c r="Q201" s="194" t="s">
        <v>4705</v>
      </c>
    </row>
    <row r="202" spans="1:17" s="195" customFormat="1" x14ac:dyDescent="0.25">
      <c r="A202" s="187" t="s">
        <v>2893</v>
      </c>
      <c r="B202" s="187" t="s">
        <v>0</v>
      </c>
      <c r="C202" s="187" t="s">
        <v>2894</v>
      </c>
      <c r="D202" s="187" t="s">
        <v>614</v>
      </c>
      <c r="E202" s="188" t="s">
        <v>61</v>
      </c>
      <c r="F202" s="187" t="s">
        <v>66</v>
      </c>
      <c r="G202" s="189">
        <v>0</v>
      </c>
      <c r="H202" s="189">
        <v>28969</v>
      </c>
      <c r="I202" s="190">
        <f t="shared" si="3"/>
        <v>28969</v>
      </c>
      <c r="J202" s="191" t="s">
        <v>59</v>
      </c>
      <c r="K202" s="192">
        <v>42277</v>
      </c>
      <c r="L202" s="191" t="s">
        <v>615</v>
      </c>
      <c r="M202" s="191">
        <v>36</v>
      </c>
      <c r="N202" s="191" t="s">
        <v>624</v>
      </c>
      <c r="O202" s="193" t="s">
        <v>616</v>
      </c>
      <c r="P202" s="194" t="s">
        <v>36</v>
      </c>
      <c r="Q202" s="194" t="s">
        <v>2898</v>
      </c>
    </row>
    <row r="203" spans="1:17" s="195" customFormat="1" x14ac:dyDescent="0.25">
      <c r="A203" s="187" t="s">
        <v>2893</v>
      </c>
      <c r="B203" s="187" t="s">
        <v>0</v>
      </c>
      <c r="C203" s="187" t="s">
        <v>2894</v>
      </c>
      <c r="D203" s="187" t="s">
        <v>614</v>
      </c>
      <c r="E203" s="188" t="s">
        <v>61</v>
      </c>
      <c r="F203" s="187" t="s">
        <v>76</v>
      </c>
      <c r="G203" s="189">
        <v>0</v>
      </c>
      <c r="H203" s="189">
        <v>40123</v>
      </c>
      <c r="I203" s="190">
        <f t="shared" si="3"/>
        <v>40123</v>
      </c>
      <c r="J203" s="191" t="s">
        <v>59</v>
      </c>
      <c r="K203" s="192">
        <v>41729</v>
      </c>
      <c r="L203" s="191" t="s">
        <v>615</v>
      </c>
      <c r="M203" s="191">
        <v>36</v>
      </c>
      <c r="N203" s="191" t="s">
        <v>624</v>
      </c>
      <c r="O203" s="193" t="s">
        <v>616</v>
      </c>
      <c r="P203" s="194" t="s">
        <v>36</v>
      </c>
      <c r="Q203" s="194" t="s">
        <v>2898</v>
      </c>
    </row>
    <row r="204" spans="1:17" s="195" customFormat="1" x14ac:dyDescent="0.25">
      <c r="A204" s="187" t="s">
        <v>5684</v>
      </c>
      <c r="B204" s="187" t="s">
        <v>0</v>
      </c>
      <c r="C204" s="187" t="s">
        <v>2894</v>
      </c>
      <c r="D204" s="187" t="s">
        <v>5618</v>
      </c>
      <c r="E204" s="188" t="s">
        <v>61</v>
      </c>
      <c r="F204" s="187" t="s">
        <v>126</v>
      </c>
      <c r="G204" s="189">
        <v>0</v>
      </c>
      <c r="H204" s="189">
        <v>10000</v>
      </c>
      <c r="I204" s="190">
        <f t="shared" si="3"/>
        <v>10000</v>
      </c>
      <c r="J204" s="191" t="s">
        <v>79</v>
      </c>
      <c r="K204" s="191"/>
      <c r="L204" s="191" t="s">
        <v>626</v>
      </c>
      <c r="M204" s="191">
        <v>3988</v>
      </c>
      <c r="N204" s="191" t="s">
        <v>126</v>
      </c>
      <c r="O204" s="193" t="s">
        <v>616</v>
      </c>
      <c r="P204" s="194" t="s">
        <v>36</v>
      </c>
      <c r="Q204" s="194" t="s">
        <v>5685</v>
      </c>
    </row>
    <row r="205" spans="1:17" s="195" customFormat="1" x14ac:dyDescent="0.25">
      <c r="A205" s="187" t="s">
        <v>4717</v>
      </c>
      <c r="B205" s="187" t="s">
        <v>0</v>
      </c>
      <c r="C205" s="187" t="s">
        <v>2894</v>
      </c>
      <c r="D205" s="187" t="s">
        <v>614</v>
      </c>
      <c r="E205" s="188" t="s">
        <v>61</v>
      </c>
      <c r="F205" s="187" t="s">
        <v>60</v>
      </c>
      <c r="G205" s="189">
        <v>0</v>
      </c>
      <c r="H205" s="189">
        <v>34417</v>
      </c>
      <c r="I205" s="190">
        <f t="shared" si="3"/>
        <v>34417</v>
      </c>
      <c r="J205" s="191" t="s">
        <v>79</v>
      </c>
      <c r="K205" s="192">
        <v>42094</v>
      </c>
      <c r="L205" s="191" t="s">
        <v>615</v>
      </c>
      <c r="M205" s="191">
        <v>26</v>
      </c>
      <c r="N205" s="191" t="s">
        <v>624</v>
      </c>
      <c r="O205" s="193" t="s">
        <v>616</v>
      </c>
      <c r="P205" s="194" t="s">
        <v>36</v>
      </c>
      <c r="Q205" s="194" t="s">
        <v>4721</v>
      </c>
    </row>
    <row r="206" spans="1:17" s="195" customFormat="1" x14ac:dyDescent="0.25">
      <c r="A206" s="187" t="s">
        <v>4717</v>
      </c>
      <c r="B206" s="187" t="s">
        <v>0</v>
      </c>
      <c r="C206" s="187" t="s">
        <v>2894</v>
      </c>
      <c r="D206" s="187" t="s">
        <v>614</v>
      </c>
      <c r="E206" s="188" t="s">
        <v>61</v>
      </c>
      <c r="F206" s="187" t="s">
        <v>62</v>
      </c>
      <c r="G206" s="189">
        <v>0</v>
      </c>
      <c r="H206" s="189">
        <v>34378</v>
      </c>
      <c r="I206" s="190">
        <f t="shared" si="3"/>
        <v>34378</v>
      </c>
      <c r="J206" s="191" t="s">
        <v>940</v>
      </c>
      <c r="K206" s="192">
        <v>42460</v>
      </c>
      <c r="L206" s="191" t="s">
        <v>615</v>
      </c>
      <c r="M206" s="191">
        <v>26</v>
      </c>
      <c r="N206" s="191" t="s">
        <v>624</v>
      </c>
      <c r="O206" s="193" t="s">
        <v>616</v>
      </c>
      <c r="P206" s="194" t="s">
        <v>36</v>
      </c>
      <c r="Q206" s="194" t="s">
        <v>4721</v>
      </c>
    </row>
    <row r="207" spans="1:17" s="195" customFormat="1" x14ac:dyDescent="0.25">
      <c r="A207" s="187" t="s">
        <v>3000</v>
      </c>
      <c r="B207" s="187" t="s">
        <v>0</v>
      </c>
      <c r="C207" s="187" t="s">
        <v>3001</v>
      </c>
      <c r="D207" s="187" t="s">
        <v>5596</v>
      </c>
      <c r="E207" s="188" t="s">
        <v>61</v>
      </c>
      <c r="F207" s="187" t="s">
        <v>126</v>
      </c>
      <c r="G207" s="189">
        <v>0</v>
      </c>
      <c r="H207" s="189">
        <v>2000</v>
      </c>
      <c r="I207" s="190">
        <f t="shared" si="3"/>
        <v>2000</v>
      </c>
      <c r="J207" s="191" t="s">
        <v>79</v>
      </c>
      <c r="K207" s="192"/>
      <c r="L207" s="191" t="s">
        <v>626</v>
      </c>
      <c r="M207" s="191">
        <v>1538</v>
      </c>
      <c r="N207" s="191" t="s">
        <v>126</v>
      </c>
      <c r="O207" s="193" t="s">
        <v>616</v>
      </c>
      <c r="P207" s="194" t="s">
        <v>645</v>
      </c>
      <c r="Q207" s="194" t="s">
        <v>5597</v>
      </c>
    </row>
    <row r="208" spans="1:17" s="195" customFormat="1" x14ac:dyDescent="0.25">
      <c r="A208" s="187" t="s">
        <v>4466</v>
      </c>
      <c r="B208" s="187" t="s">
        <v>0</v>
      </c>
      <c r="C208" s="187" t="s">
        <v>4467</v>
      </c>
      <c r="D208" s="187" t="s">
        <v>846</v>
      </c>
      <c r="E208" s="188" t="s">
        <v>61</v>
      </c>
      <c r="F208" s="187" t="s">
        <v>62</v>
      </c>
      <c r="G208" s="189">
        <v>1032</v>
      </c>
      <c r="H208" s="189">
        <v>2</v>
      </c>
      <c r="I208" s="190">
        <f t="shared" si="3"/>
        <v>1034</v>
      </c>
      <c r="J208" s="191" t="s">
        <v>63</v>
      </c>
      <c r="K208" s="192">
        <v>42247</v>
      </c>
      <c r="L208" s="191" t="s">
        <v>615</v>
      </c>
      <c r="M208" s="191">
        <v>37</v>
      </c>
      <c r="N208" s="191" t="s">
        <v>624</v>
      </c>
      <c r="O208" s="193" t="s">
        <v>616</v>
      </c>
      <c r="P208" s="194" t="s">
        <v>36</v>
      </c>
      <c r="Q208" s="194" t="s">
        <v>4471</v>
      </c>
    </row>
    <row r="209" spans="1:17" s="195" customFormat="1" x14ac:dyDescent="0.25">
      <c r="A209" s="187" t="s">
        <v>5278</v>
      </c>
      <c r="B209" s="187" t="s">
        <v>0</v>
      </c>
      <c r="C209" s="187" t="s">
        <v>5279</v>
      </c>
      <c r="D209" s="187" t="s">
        <v>533</v>
      </c>
      <c r="E209" s="188" t="s">
        <v>61</v>
      </c>
      <c r="F209" s="187" t="s">
        <v>60</v>
      </c>
      <c r="G209" s="189">
        <v>0</v>
      </c>
      <c r="H209" s="189">
        <v>2700</v>
      </c>
      <c r="I209" s="190">
        <f t="shared" si="3"/>
        <v>2700</v>
      </c>
      <c r="J209" s="191" t="s">
        <v>79</v>
      </c>
      <c r="K209" s="192"/>
      <c r="L209" s="191" t="s">
        <v>626</v>
      </c>
      <c r="M209" s="191">
        <v>1539</v>
      </c>
      <c r="N209" s="191" t="s">
        <v>624</v>
      </c>
      <c r="O209" s="193" t="s">
        <v>616</v>
      </c>
      <c r="P209" s="194" t="s">
        <v>645</v>
      </c>
      <c r="Q209" s="194" t="s">
        <v>5282</v>
      </c>
    </row>
    <row r="210" spans="1:17" s="195" customFormat="1" x14ac:dyDescent="0.25">
      <c r="A210" s="187" t="s">
        <v>5008</v>
      </c>
      <c r="B210" s="187" t="s">
        <v>0</v>
      </c>
      <c r="C210" s="187" t="s">
        <v>5009</v>
      </c>
      <c r="D210" s="187" t="s">
        <v>846</v>
      </c>
      <c r="E210" s="188" t="s">
        <v>61</v>
      </c>
      <c r="F210" s="187" t="s">
        <v>62</v>
      </c>
      <c r="G210" s="189">
        <v>1000</v>
      </c>
      <c r="H210" s="189">
        <v>0</v>
      </c>
      <c r="I210" s="190">
        <f t="shared" si="3"/>
        <v>1000</v>
      </c>
      <c r="J210" s="191" t="s">
        <v>79</v>
      </c>
      <c r="K210" s="192"/>
      <c r="L210" s="191" t="s">
        <v>626</v>
      </c>
      <c r="M210" s="191">
        <v>1540</v>
      </c>
      <c r="N210" s="191" t="s">
        <v>624</v>
      </c>
      <c r="O210" s="193" t="s">
        <v>616</v>
      </c>
      <c r="P210" s="194" t="s">
        <v>36</v>
      </c>
      <c r="Q210" s="194" t="s">
        <v>5014</v>
      </c>
    </row>
    <row r="211" spans="1:17" s="195" customFormat="1" x14ac:dyDescent="0.25">
      <c r="A211" s="187" t="s">
        <v>3067</v>
      </c>
      <c r="B211" s="187" t="s">
        <v>0</v>
      </c>
      <c r="C211" s="187" t="s">
        <v>3068</v>
      </c>
      <c r="D211" s="187" t="s">
        <v>614</v>
      </c>
      <c r="E211" s="188" t="s">
        <v>61</v>
      </c>
      <c r="F211" s="187" t="s">
        <v>66</v>
      </c>
      <c r="G211" s="189">
        <v>0</v>
      </c>
      <c r="H211" s="189">
        <v>30400</v>
      </c>
      <c r="I211" s="190">
        <f t="shared" si="3"/>
        <v>30400</v>
      </c>
      <c r="J211" s="191" t="s">
        <v>59</v>
      </c>
      <c r="K211" s="192">
        <v>41912</v>
      </c>
      <c r="L211" s="191" t="s">
        <v>615</v>
      </c>
      <c r="M211" s="191">
        <v>308</v>
      </c>
      <c r="N211" s="191" t="s">
        <v>624</v>
      </c>
      <c r="O211" s="193" t="s">
        <v>616</v>
      </c>
      <c r="P211" s="194" t="s">
        <v>36</v>
      </c>
      <c r="Q211" s="194" t="s">
        <v>3073</v>
      </c>
    </row>
    <row r="212" spans="1:17" s="195" customFormat="1" x14ac:dyDescent="0.25">
      <c r="A212" s="187" t="s">
        <v>3067</v>
      </c>
      <c r="B212" s="187" t="s">
        <v>0</v>
      </c>
      <c r="C212" s="187" t="s">
        <v>3068</v>
      </c>
      <c r="D212" s="187" t="s">
        <v>614</v>
      </c>
      <c r="E212" s="188" t="s">
        <v>61</v>
      </c>
      <c r="F212" s="187" t="s">
        <v>76</v>
      </c>
      <c r="G212" s="189">
        <v>0</v>
      </c>
      <c r="H212" s="189">
        <v>30400</v>
      </c>
      <c r="I212" s="190">
        <f t="shared" si="3"/>
        <v>30400</v>
      </c>
      <c r="J212" s="191" t="s">
        <v>59</v>
      </c>
      <c r="K212" s="192">
        <v>41729</v>
      </c>
      <c r="L212" s="191" t="s">
        <v>615</v>
      </c>
      <c r="M212" s="191">
        <v>308</v>
      </c>
      <c r="N212" s="191" t="s">
        <v>624</v>
      </c>
      <c r="O212" s="193" t="s">
        <v>616</v>
      </c>
      <c r="P212" s="194" t="s">
        <v>36</v>
      </c>
      <c r="Q212" s="194" t="s">
        <v>3073</v>
      </c>
    </row>
    <row r="213" spans="1:17" s="195" customFormat="1" x14ac:dyDescent="0.25">
      <c r="A213" s="187" t="s">
        <v>4820</v>
      </c>
      <c r="B213" s="187" t="s">
        <v>0</v>
      </c>
      <c r="C213" s="187" t="s">
        <v>4821</v>
      </c>
      <c r="D213" s="187" t="s">
        <v>614</v>
      </c>
      <c r="E213" s="188" t="s">
        <v>61</v>
      </c>
      <c r="F213" s="187" t="s">
        <v>60</v>
      </c>
      <c r="G213" s="189">
        <v>0</v>
      </c>
      <c r="H213" s="189">
        <v>30418</v>
      </c>
      <c r="I213" s="190">
        <f t="shared" si="3"/>
        <v>30418</v>
      </c>
      <c r="J213" s="191" t="s">
        <v>59</v>
      </c>
      <c r="K213" s="192">
        <v>41912</v>
      </c>
      <c r="L213" s="191" t="s">
        <v>615</v>
      </c>
      <c r="M213" s="191">
        <v>39</v>
      </c>
      <c r="N213" s="191" t="s">
        <v>624</v>
      </c>
      <c r="O213" s="193" t="s">
        <v>616</v>
      </c>
      <c r="P213" s="194" t="s">
        <v>36</v>
      </c>
      <c r="Q213" s="194" t="s">
        <v>4825</v>
      </c>
    </row>
    <row r="214" spans="1:17" s="195" customFormat="1" x14ac:dyDescent="0.25">
      <c r="A214" s="187" t="s">
        <v>4820</v>
      </c>
      <c r="B214" s="187" t="s">
        <v>0</v>
      </c>
      <c r="C214" s="187" t="s">
        <v>4821</v>
      </c>
      <c r="D214" s="187" t="s">
        <v>614</v>
      </c>
      <c r="E214" s="188" t="s">
        <v>61</v>
      </c>
      <c r="F214" s="187" t="s">
        <v>62</v>
      </c>
      <c r="G214" s="189">
        <v>2</v>
      </c>
      <c r="H214" s="189">
        <v>30357</v>
      </c>
      <c r="I214" s="190">
        <f t="shared" si="3"/>
        <v>30359</v>
      </c>
      <c r="J214" s="191" t="s">
        <v>940</v>
      </c>
      <c r="K214" s="192">
        <v>42460</v>
      </c>
      <c r="L214" s="191" t="s">
        <v>615</v>
      </c>
      <c r="M214" s="191">
        <v>39</v>
      </c>
      <c r="N214" s="191" t="s">
        <v>624</v>
      </c>
      <c r="O214" s="193" t="s">
        <v>616</v>
      </c>
      <c r="P214" s="194" t="s">
        <v>36</v>
      </c>
      <c r="Q214" s="194" t="s">
        <v>4825</v>
      </c>
    </row>
    <row r="215" spans="1:17" s="195" customFormat="1" x14ac:dyDescent="0.25">
      <c r="A215" s="187" t="s">
        <v>3095</v>
      </c>
      <c r="B215" s="187" t="s">
        <v>0</v>
      </c>
      <c r="C215" s="187" t="s">
        <v>3096</v>
      </c>
      <c r="D215" s="187" t="s">
        <v>528</v>
      </c>
      <c r="E215" s="188" t="s">
        <v>61</v>
      </c>
      <c r="F215" s="187" t="s">
        <v>76</v>
      </c>
      <c r="G215" s="189">
        <v>0</v>
      </c>
      <c r="H215" s="189">
        <v>1913</v>
      </c>
      <c r="I215" s="190">
        <f t="shared" si="3"/>
        <v>1913</v>
      </c>
      <c r="J215" s="191" t="s">
        <v>63</v>
      </c>
      <c r="K215" s="192">
        <v>42369</v>
      </c>
      <c r="L215" s="191" t="s">
        <v>615</v>
      </c>
      <c r="M215" s="191">
        <v>41</v>
      </c>
      <c r="N215" s="191" t="s">
        <v>624</v>
      </c>
      <c r="O215" s="193" t="s">
        <v>616</v>
      </c>
      <c r="P215" s="194" t="s">
        <v>645</v>
      </c>
      <c r="Q215" s="194" t="s">
        <v>3101</v>
      </c>
    </row>
    <row r="216" spans="1:17" s="195" customFormat="1" x14ac:dyDescent="0.25">
      <c r="A216" s="187" t="s">
        <v>3095</v>
      </c>
      <c r="B216" s="187" t="s">
        <v>0</v>
      </c>
      <c r="C216" s="187" t="s">
        <v>3096</v>
      </c>
      <c r="D216" s="187" t="s">
        <v>528</v>
      </c>
      <c r="E216" s="188" t="s">
        <v>61</v>
      </c>
      <c r="F216" s="187" t="s">
        <v>66</v>
      </c>
      <c r="G216" s="189">
        <v>0</v>
      </c>
      <c r="H216" s="189">
        <v>5510</v>
      </c>
      <c r="I216" s="190">
        <f t="shared" si="3"/>
        <v>5510</v>
      </c>
      <c r="J216" s="191" t="s">
        <v>314</v>
      </c>
      <c r="K216" s="192"/>
      <c r="L216" s="191" t="s">
        <v>615</v>
      </c>
      <c r="M216" s="191">
        <v>41</v>
      </c>
      <c r="N216" s="191" t="s">
        <v>624</v>
      </c>
      <c r="O216" s="193" t="s">
        <v>616</v>
      </c>
      <c r="P216" s="194" t="s">
        <v>645</v>
      </c>
      <c r="Q216" s="194" t="s">
        <v>3101</v>
      </c>
    </row>
    <row r="217" spans="1:17" s="195" customFormat="1" x14ac:dyDescent="0.25">
      <c r="A217" s="187" t="s">
        <v>3102</v>
      </c>
      <c r="B217" s="187" t="s">
        <v>0</v>
      </c>
      <c r="C217" s="187" t="s">
        <v>3096</v>
      </c>
      <c r="D217" s="187" t="s">
        <v>614</v>
      </c>
      <c r="E217" s="188" t="s">
        <v>61</v>
      </c>
      <c r="F217" s="187" t="s">
        <v>78</v>
      </c>
      <c r="G217" s="189">
        <v>0</v>
      </c>
      <c r="H217" s="189">
        <v>5000</v>
      </c>
      <c r="I217" s="190">
        <f t="shared" si="3"/>
        <v>5000</v>
      </c>
      <c r="J217" s="191" t="s">
        <v>113</v>
      </c>
      <c r="K217" s="192"/>
      <c r="L217" s="191" t="s">
        <v>626</v>
      </c>
      <c r="M217" s="191">
        <v>2570</v>
      </c>
      <c r="N217" s="191" t="s">
        <v>624</v>
      </c>
      <c r="O217" s="193" t="s">
        <v>616</v>
      </c>
      <c r="P217" s="194" t="s">
        <v>36</v>
      </c>
      <c r="Q217" s="194" t="s">
        <v>3101</v>
      </c>
    </row>
    <row r="218" spans="1:17" s="195" customFormat="1" x14ac:dyDescent="0.25">
      <c r="A218" s="187" t="s">
        <v>3167</v>
      </c>
      <c r="B218" s="187" t="s">
        <v>0</v>
      </c>
      <c r="C218" s="187" t="s">
        <v>3168</v>
      </c>
      <c r="D218" s="187" t="s">
        <v>614</v>
      </c>
      <c r="E218" s="188" t="s">
        <v>61</v>
      </c>
      <c r="F218" s="187" t="s">
        <v>60</v>
      </c>
      <c r="G218" s="189">
        <v>103</v>
      </c>
      <c r="H218" s="189">
        <v>11011</v>
      </c>
      <c r="I218" s="190">
        <f t="shared" si="3"/>
        <v>11114</v>
      </c>
      <c r="J218" s="191" t="s">
        <v>940</v>
      </c>
      <c r="K218" s="192">
        <v>42277</v>
      </c>
      <c r="L218" s="191" t="s">
        <v>615</v>
      </c>
      <c r="M218" s="191">
        <v>43</v>
      </c>
      <c r="N218" s="191" t="s">
        <v>624</v>
      </c>
      <c r="O218" s="193" t="s">
        <v>616</v>
      </c>
      <c r="P218" s="194" t="s">
        <v>36</v>
      </c>
      <c r="Q218" s="194" t="s">
        <v>3172</v>
      </c>
    </row>
    <row r="219" spans="1:17" s="195" customFormat="1" x14ac:dyDescent="0.25">
      <c r="A219" s="187" t="s">
        <v>830</v>
      </c>
      <c r="B219" s="187" t="s">
        <v>0</v>
      </c>
      <c r="C219" s="187" t="s">
        <v>831</v>
      </c>
      <c r="D219" s="187" t="s">
        <v>614</v>
      </c>
      <c r="E219" s="188" t="s">
        <v>61</v>
      </c>
      <c r="F219" s="187" t="s">
        <v>62</v>
      </c>
      <c r="G219" s="189">
        <v>483</v>
      </c>
      <c r="H219" s="189">
        <v>16</v>
      </c>
      <c r="I219" s="190">
        <f t="shared" si="3"/>
        <v>499</v>
      </c>
      <c r="J219" s="191" t="s">
        <v>63</v>
      </c>
      <c r="K219" s="192">
        <v>42185</v>
      </c>
      <c r="L219" s="191" t="s">
        <v>615</v>
      </c>
      <c r="M219" s="191">
        <v>44</v>
      </c>
      <c r="N219" s="191" t="s">
        <v>624</v>
      </c>
      <c r="O219" s="193" t="s">
        <v>616</v>
      </c>
      <c r="P219" s="194" t="s">
        <v>36</v>
      </c>
      <c r="Q219" s="194" t="s">
        <v>836</v>
      </c>
    </row>
    <row r="220" spans="1:17" s="195" customFormat="1" x14ac:dyDescent="0.25">
      <c r="A220" s="187" t="s">
        <v>3214</v>
      </c>
      <c r="B220" s="187" t="s">
        <v>0</v>
      </c>
      <c r="C220" s="187" t="s">
        <v>2366</v>
      </c>
      <c r="D220" s="187" t="s">
        <v>614</v>
      </c>
      <c r="E220" s="188" t="s">
        <v>61</v>
      </c>
      <c r="F220" s="187" t="s">
        <v>66</v>
      </c>
      <c r="G220" s="189">
        <v>0</v>
      </c>
      <c r="H220" s="189">
        <v>32269</v>
      </c>
      <c r="I220" s="190">
        <f t="shared" si="3"/>
        <v>32269</v>
      </c>
      <c r="J220" s="191" t="s">
        <v>940</v>
      </c>
      <c r="K220" s="192">
        <v>42460</v>
      </c>
      <c r="L220" s="191" t="s">
        <v>615</v>
      </c>
      <c r="M220" s="191">
        <v>937</v>
      </c>
      <c r="N220" s="191" t="s">
        <v>624</v>
      </c>
      <c r="O220" s="193" t="s">
        <v>616</v>
      </c>
      <c r="P220" s="194" t="s">
        <v>36</v>
      </c>
      <c r="Q220" s="194" t="s">
        <v>3218</v>
      </c>
    </row>
    <row r="221" spans="1:17" s="195" customFormat="1" x14ac:dyDescent="0.25">
      <c r="A221" s="187" t="s">
        <v>3214</v>
      </c>
      <c r="B221" s="187" t="s">
        <v>0</v>
      </c>
      <c r="C221" s="187" t="s">
        <v>2366</v>
      </c>
      <c r="D221" s="187" t="s">
        <v>614</v>
      </c>
      <c r="E221" s="188" t="s">
        <v>61</v>
      </c>
      <c r="F221" s="187" t="s">
        <v>76</v>
      </c>
      <c r="G221" s="189">
        <v>0</v>
      </c>
      <c r="H221" s="189">
        <v>32250</v>
      </c>
      <c r="I221" s="190">
        <f t="shared" si="3"/>
        <v>32250</v>
      </c>
      <c r="J221" s="191" t="s">
        <v>940</v>
      </c>
      <c r="K221" s="192">
        <v>42460</v>
      </c>
      <c r="L221" s="191" t="s">
        <v>615</v>
      </c>
      <c r="M221" s="191">
        <v>937</v>
      </c>
      <c r="N221" s="191" t="s">
        <v>624</v>
      </c>
      <c r="O221" s="193" t="s">
        <v>616</v>
      </c>
      <c r="P221" s="194" t="s">
        <v>36</v>
      </c>
      <c r="Q221" s="194" t="s">
        <v>3218</v>
      </c>
    </row>
    <row r="222" spans="1:17" s="195" customFormat="1" x14ac:dyDescent="0.25">
      <c r="A222" s="187" t="s">
        <v>3239</v>
      </c>
      <c r="B222" s="187" t="s">
        <v>0</v>
      </c>
      <c r="C222" s="187" t="s">
        <v>2773</v>
      </c>
      <c r="D222" s="187" t="s">
        <v>614</v>
      </c>
      <c r="E222" s="188" t="s">
        <v>61</v>
      </c>
      <c r="F222" s="187" t="s">
        <v>60</v>
      </c>
      <c r="G222" s="189">
        <v>13</v>
      </c>
      <c r="H222" s="189">
        <v>8505</v>
      </c>
      <c r="I222" s="190">
        <f t="shared" si="3"/>
        <v>8518</v>
      </c>
      <c r="J222" s="191" t="s">
        <v>63</v>
      </c>
      <c r="K222" s="192">
        <v>42063</v>
      </c>
      <c r="L222" s="191" t="s">
        <v>615</v>
      </c>
      <c r="M222" s="191">
        <v>3389</v>
      </c>
      <c r="N222" s="191" t="s">
        <v>624</v>
      </c>
      <c r="O222" s="193" t="s">
        <v>616</v>
      </c>
      <c r="P222" s="194" t="s">
        <v>36</v>
      </c>
      <c r="Q222" s="194" t="s">
        <v>3242</v>
      </c>
    </row>
    <row r="223" spans="1:17" s="195" customFormat="1" x14ac:dyDescent="0.25">
      <c r="A223" s="187" t="s">
        <v>3239</v>
      </c>
      <c r="B223" s="187" t="s">
        <v>0</v>
      </c>
      <c r="C223" s="187" t="s">
        <v>2773</v>
      </c>
      <c r="D223" s="187" t="s">
        <v>614</v>
      </c>
      <c r="E223" s="188" t="s">
        <v>61</v>
      </c>
      <c r="F223" s="187" t="s">
        <v>62</v>
      </c>
      <c r="G223" s="189">
        <v>0</v>
      </c>
      <c r="H223" s="189">
        <v>7861</v>
      </c>
      <c r="I223" s="190">
        <f t="shared" si="3"/>
        <v>7861</v>
      </c>
      <c r="J223" s="191" t="s">
        <v>79</v>
      </c>
      <c r="K223" s="192">
        <v>41882</v>
      </c>
      <c r="L223" s="191" t="s">
        <v>615</v>
      </c>
      <c r="M223" s="191">
        <v>3389</v>
      </c>
      <c r="N223" s="191" t="s">
        <v>624</v>
      </c>
      <c r="O223" s="193" t="s">
        <v>616</v>
      </c>
      <c r="P223" s="194" t="s">
        <v>36</v>
      </c>
      <c r="Q223" s="194" t="s">
        <v>3242</v>
      </c>
    </row>
    <row r="224" spans="1:17" s="195" customFormat="1" x14ac:dyDescent="0.25">
      <c r="A224" s="187" t="s">
        <v>5283</v>
      </c>
      <c r="B224" s="187" t="s">
        <v>0</v>
      </c>
      <c r="C224" s="187" t="s">
        <v>5284</v>
      </c>
      <c r="D224" s="187" t="s">
        <v>532</v>
      </c>
      <c r="E224" s="188" t="s">
        <v>61</v>
      </c>
      <c r="F224" s="187" t="s">
        <v>62</v>
      </c>
      <c r="G224" s="189">
        <v>0</v>
      </c>
      <c r="H224" s="189">
        <v>7600</v>
      </c>
      <c r="I224" s="190">
        <f t="shared" si="3"/>
        <v>7600</v>
      </c>
      <c r="J224" s="191" t="s">
        <v>79</v>
      </c>
      <c r="K224" s="192">
        <v>41632</v>
      </c>
      <c r="L224" s="191" t="s">
        <v>871</v>
      </c>
      <c r="M224" s="191">
        <v>1543</v>
      </c>
      <c r="N224" s="191" t="s">
        <v>885</v>
      </c>
      <c r="O224" s="193" t="s">
        <v>616</v>
      </c>
      <c r="P224" s="194" t="s">
        <v>645</v>
      </c>
      <c r="Q224" s="194" t="s">
        <v>5288</v>
      </c>
    </row>
    <row r="225" spans="1:17" s="195" customFormat="1" x14ac:dyDescent="0.25">
      <c r="A225" s="187" t="s">
        <v>4905</v>
      </c>
      <c r="B225" s="187" t="s">
        <v>0</v>
      </c>
      <c r="C225" s="187" t="s">
        <v>3262</v>
      </c>
      <c r="D225" s="187" t="s">
        <v>846</v>
      </c>
      <c r="E225" s="188" t="s">
        <v>61</v>
      </c>
      <c r="F225" s="187" t="s">
        <v>60</v>
      </c>
      <c r="G225" s="189">
        <v>0</v>
      </c>
      <c r="H225" s="189">
        <v>16339</v>
      </c>
      <c r="I225" s="190">
        <f t="shared" si="3"/>
        <v>16339</v>
      </c>
      <c r="J225" s="191" t="s">
        <v>59</v>
      </c>
      <c r="K225" s="192">
        <v>42460</v>
      </c>
      <c r="L225" s="191" t="s">
        <v>615</v>
      </c>
      <c r="M225" s="191">
        <v>17</v>
      </c>
      <c r="N225" s="191" t="s">
        <v>624</v>
      </c>
      <c r="O225" s="193" t="s">
        <v>616</v>
      </c>
      <c r="P225" s="194" t="s">
        <v>36</v>
      </c>
      <c r="Q225" s="194" t="s">
        <v>5789</v>
      </c>
    </row>
    <row r="226" spans="1:17" s="195" customFormat="1" x14ac:dyDescent="0.25">
      <c r="A226" s="187" t="s">
        <v>4905</v>
      </c>
      <c r="B226" s="187" t="s">
        <v>0</v>
      </c>
      <c r="C226" s="187" t="s">
        <v>3262</v>
      </c>
      <c r="D226" s="187" t="s">
        <v>846</v>
      </c>
      <c r="E226" s="188" t="s">
        <v>61</v>
      </c>
      <c r="F226" s="187" t="s">
        <v>62</v>
      </c>
      <c r="G226" s="189">
        <v>0</v>
      </c>
      <c r="H226" s="189">
        <v>16318</v>
      </c>
      <c r="I226" s="190">
        <f t="shared" si="3"/>
        <v>16318</v>
      </c>
      <c r="J226" s="191" t="s">
        <v>59</v>
      </c>
      <c r="K226" s="192">
        <v>42460</v>
      </c>
      <c r="L226" s="191" t="s">
        <v>615</v>
      </c>
      <c r="M226" s="191">
        <v>17</v>
      </c>
      <c r="N226" s="191" t="s">
        <v>624</v>
      </c>
      <c r="O226" s="193" t="s">
        <v>616</v>
      </c>
      <c r="P226" s="194" t="s">
        <v>36</v>
      </c>
      <c r="Q226" s="194" t="s">
        <v>5789</v>
      </c>
    </row>
    <row r="227" spans="1:17" s="195" customFormat="1" x14ac:dyDescent="0.25">
      <c r="A227" s="187" t="s">
        <v>3404</v>
      </c>
      <c r="B227" s="187" t="s">
        <v>0</v>
      </c>
      <c r="C227" s="187" t="s">
        <v>3405</v>
      </c>
      <c r="D227" s="187" t="s">
        <v>846</v>
      </c>
      <c r="E227" s="188" t="s">
        <v>61</v>
      </c>
      <c r="F227" s="187" t="s">
        <v>62</v>
      </c>
      <c r="G227" s="189">
        <v>0</v>
      </c>
      <c r="H227" s="189">
        <v>61362</v>
      </c>
      <c r="I227" s="190">
        <f t="shared" si="3"/>
        <v>61362</v>
      </c>
      <c r="J227" s="191" t="s">
        <v>59</v>
      </c>
      <c r="K227" s="192">
        <v>42460</v>
      </c>
      <c r="L227" s="191" t="s">
        <v>615</v>
      </c>
      <c r="M227" s="191">
        <v>46</v>
      </c>
      <c r="N227" s="191" t="s">
        <v>624</v>
      </c>
      <c r="O227" s="193" t="s">
        <v>616</v>
      </c>
      <c r="P227" s="194" t="s">
        <v>36</v>
      </c>
      <c r="Q227" s="194" t="s">
        <v>3407</v>
      </c>
    </row>
    <row r="228" spans="1:17" s="195" customFormat="1" x14ac:dyDescent="0.25">
      <c r="A228" s="187" t="s">
        <v>3404</v>
      </c>
      <c r="B228" s="187" t="s">
        <v>0</v>
      </c>
      <c r="C228" s="187" t="s">
        <v>3405</v>
      </c>
      <c r="D228" s="187" t="s">
        <v>846</v>
      </c>
      <c r="E228" s="188" t="s">
        <v>61</v>
      </c>
      <c r="F228" s="187" t="s">
        <v>60</v>
      </c>
      <c r="G228" s="189">
        <v>0</v>
      </c>
      <c r="H228" s="189">
        <v>61359</v>
      </c>
      <c r="I228" s="190">
        <f t="shared" si="3"/>
        <v>61359</v>
      </c>
      <c r="J228" s="191" t="s">
        <v>59</v>
      </c>
      <c r="K228" s="192">
        <v>42460</v>
      </c>
      <c r="L228" s="191" t="s">
        <v>615</v>
      </c>
      <c r="M228" s="191">
        <v>46</v>
      </c>
      <c r="N228" s="191" t="s">
        <v>624</v>
      </c>
      <c r="O228" s="193" t="s">
        <v>616</v>
      </c>
      <c r="P228" s="194" t="s">
        <v>36</v>
      </c>
      <c r="Q228" s="194" t="s">
        <v>3407</v>
      </c>
    </row>
    <row r="229" spans="1:17" s="195" customFormat="1" x14ac:dyDescent="0.25">
      <c r="A229" s="187" t="s">
        <v>3404</v>
      </c>
      <c r="B229" s="187" t="s">
        <v>0</v>
      </c>
      <c r="C229" s="187" t="s">
        <v>3405</v>
      </c>
      <c r="D229" s="187" t="s">
        <v>846</v>
      </c>
      <c r="E229" s="188" t="s">
        <v>61</v>
      </c>
      <c r="F229" s="187" t="s">
        <v>78</v>
      </c>
      <c r="G229" s="189">
        <v>0</v>
      </c>
      <c r="H229" s="189">
        <v>61368</v>
      </c>
      <c r="I229" s="190">
        <f t="shared" si="3"/>
        <v>61368</v>
      </c>
      <c r="J229" s="191" t="s">
        <v>59</v>
      </c>
      <c r="K229" s="192">
        <v>42460</v>
      </c>
      <c r="L229" s="191" t="s">
        <v>615</v>
      </c>
      <c r="M229" s="191">
        <v>46</v>
      </c>
      <c r="N229" s="191" t="s">
        <v>624</v>
      </c>
      <c r="O229" s="193" t="s">
        <v>616</v>
      </c>
      <c r="P229" s="194" t="s">
        <v>36</v>
      </c>
      <c r="Q229" s="194" t="s">
        <v>3407</v>
      </c>
    </row>
    <row r="230" spans="1:17" s="195" customFormat="1" x14ac:dyDescent="0.25">
      <c r="A230" s="187" t="s">
        <v>3526</v>
      </c>
      <c r="B230" s="187" t="s">
        <v>0</v>
      </c>
      <c r="C230" s="187" t="s">
        <v>3527</v>
      </c>
      <c r="D230" s="187" t="s">
        <v>614</v>
      </c>
      <c r="E230" s="188" t="s">
        <v>61</v>
      </c>
      <c r="F230" s="187" t="s">
        <v>60</v>
      </c>
      <c r="G230" s="189">
        <v>0</v>
      </c>
      <c r="H230" s="189">
        <v>6179</v>
      </c>
      <c r="I230" s="190">
        <f t="shared" si="3"/>
        <v>6179</v>
      </c>
      <c r="J230" s="191" t="s">
        <v>940</v>
      </c>
      <c r="K230" s="192">
        <v>42460</v>
      </c>
      <c r="L230" s="191" t="s">
        <v>615</v>
      </c>
      <c r="M230" s="191">
        <v>82</v>
      </c>
      <c r="N230" s="191" t="s">
        <v>624</v>
      </c>
      <c r="O230" s="193" t="s">
        <v>616</v>
      </c>
      <c r="P230" s="194" t="s">
        <v>36</v>
      </c>
      <c r="Q230" s="194" t="s">
        <v>3529</v>
      </c>
    </row>
    <row r="231" spans="1:17" s="195" customFormat="1" x14ac:dyDescent="0.25">
      <c r="A231" s="187" t="s">
        <v>3526</v>
      </c>
      <c r="B231" s="187" t="s">
        <v>0</v>
      </c>
      <c r="C231" s="187" t="s">
        <v>3527</v>
      </c>
      <c r="D231" s="187" t="s">
        <v>614</v>
      </c>
      <c r="E231" s="188" t="s">
        <v>61</v>
      </c>
      <c r="F231" s="187" t="s">
        <v>62</v>
      </c>
      <c r="G231" s="189">
        <v>0</v>
      </c>
      <c r="H231" s="189">
        <v>6181</v>
      </c>
      <c r="I231" s="190">
        <f t="shared" si="3"/>
        <v>6181</v>
      </c>
      <c r="J231" s="191" t="s">
        <v>940</v>
      </c>
      <c r="K231" s="192">
        <v>42460</v>
      </c>
      <c r="L231" s="191" t="s">
        <v>615</v>
      </c>
      <c r="M231" s="191">
        <v>82</v>
      </c>
      <c r="N231" s="191" t="s">
        <v>624</v>
      </c>
      <c r="O231" s="193" t="s">
        <v>616</v>
      </c>
      <c r="P231" s="194" t="s">
        <v>36</v>
      </c>
      <c r="Q231" s="194" t="s">
        <v>3529</v>
      </c>
    </row>
    <row r="232" spans="1:17" s="195" customFormat="1" x14ac:dyDescent="0.25">
      <c r="A232" s="187" t="s">
        <v>541</v>
      </c>
      <c r="B232" s="187" t="s">
        <v>0</v>
      </c>
      <c r="C232" s="187" t="s">
        <v>3553</v>
      </c>
      <c r="D232" s="187" t="s">
        <v>531</v>
      </c>
      <c r="E232" s="188" t="s">
        <v>61</v>
      </c>
      <c r="F232" s="187" t="s">
        <v>62</v>
      </c>
      <c r="G232" s="189">
        <v>1857</v>
      </c>
      <c r="H232" s="189">
        <v>117</v>
      </c>
      <c r="I232" s="190">
        <f t="shared" si="3"/>
        <v>1974</v>
      </c>
      <c r="J232" s="191" t="s">
        <v>63</v>
      </c>
      <c r="K232" s="192">
        <v>41029</v>
      </c>
      <c r="L232" s="191" t="s">
        <v>626</v>
      </c>
      <c r="M232" s="191">
        <v>3477</v>
      </c>
      <c r="N232" s="191" t="s">
        <v>624</v>
      </c>
      <c r="O232" s="193" t="s">
        <v>616</v>
      </c>
      <c r="P232" s="194" t="s">
        <v>645</v>
      </c>
      <c r="Q232" s="194" t="s">
        <v>3558</v>
      </c>
    </row>
    <row r="233" spans="1:17" s="195" customFormat="1" x14ac:dyDescent="0.25">
      <c r="A233" s="187" t="s">
        <v>5714</v>
      </c>
      <c r="B233" s="187" t="s">
        <v>0</v>
      </c>
      <c r="C233" s="187" t="s">
        <v>3553</v>
      </c>
      <c r="D233" s="187" t="s">
        <v>5618</v>
      </c>
      <c r="E233" s="188" t="s">
        <v>61</v>
      </c>
      <c r="F233" s="187" t="s">
        <v>126</v>
      </c>
      <c r="G233" s="189">
        <v>0</v>
      </c>
      <c r="H233" s="189">
        <v>10000</v>
      </c>
      <c r="I233" s="190">
        <f t="shared" si="3"/>
        <v>10000</v>
      </c>
      <c r="J233" s="191" t="s">
        <v>79</v>
      </c>
      <c r="K233" s="191"/>
      <c r="L233" s="191" t="s">
        <v>626</v>
      </c>
      <c r="M233" s="191">
        <v>3962</v>
      </c>
      <c r="N233" s="191" t="s">
        <v>126</v>
      </c>
      <c r="O233" s="193" t="s">
        <v>616</v>
      </c>
      <c r="P233" s="194" t="s">
        <v>36</v>
      </c>
      <c r="Q233" s="194" t="s">
        <v>5715</v>
      </c>
    </row>
    <row r="234" spans="1:17" s="195" customFormat="1" x14ac:dyDescent="0.25">
      <c r="A234" s="187" t="s">
        <v>3568</v>
      </c>
      <c r="B234" s="187" t="s">
        <v>0</v>
      </c>
      <c r="C234" s="187" t="s">
        <v>780</v>
      </c>
      <c r="D234" s="187" t="s">
        <v>5601</v>
      </c>
      <c r="E234" s="188" t="s">
        <v>65</v>
      </c>
      <c r="F234" s="187" t="s">
        <v>62</v>
      </c>
      <c r="G234" s="189">
        <v>1348</v>
      </c>
      <c r="H234" s="189">
        <v>0</v>
      </c>
      <c r="I234" s="190">
        <f t="shared" si="3"/>
        <v>1348</v>
      </c>
      <c r="J234" s="191" t="s">
        <v>63</v>
      </c>
      <c r="K234" s="192">
        <v>42369</v>
      </c>
      <c r="L234" s="191" t="s">
        <v>615</v>
      </c>
      <c r="M234" s="191">
        <v>48</v>
      </c>
      <c r="N234" s="191" t="s">
        <v>624</v>
      </c>
      <c r="O234" s="193" t="s">
        <v>616</v>
      </c>
      <c r="P234" s="194" t="s">
        <v>36</v>
      </c>
      <c r="Q234" s="194" t="s">
        <v>3572</v>
      </c>
    </row>
    <row r="235" spans="1:17" s="195" customFormat="1" x14ac:dyDescent="0.25">
      <c r="A235" s="187" t="s">
        <v>3601</v>
      </c>
      <c r="B235" s="187" t="s">
        <v>0</v>
      </c>
      <c r="C235" s="187" t="s">
        <v>3602</v>
      </c>
      <c r="D235" s="187" t="s">
        <v>5601</v>
      </c>
      <c r="E235" s="188" t="s">
        <v>61</v>
      </c>
      <c r="F235" s="187" t="s">
        <v>62</v>
      </c>
      <c r="G235" s="189">
        <v>1709</v>
      </c>
      <c r="H235" s="189">
        <v>0</v>
      </c>
      <c r="I235" s="190">
        <f t="shared" si="3"/>
        <v>1709</v>
      </c>
      <c r="J235" s="191" t="s">
        <v>63</v>
      </c>
      <c r="K235" s="192">
        <v>42369</v>
      </c>
      <c r="L235" s="191" t="s">
        <v>615</v>
      </c>
      <c r="M235" s="191">
        <v>50</v>
      </c>
      <c r="N235" s="191" t="s">
        <v>624</v>
      </c>
      <c r="O235" s="193" t="s">
        <v>616</v>
      </c>
      <c r="P235" s="194" t="s">
        <v>36</v>
      </c>
      <c r="Q235" s="194" t="s">
        <v>3605</v>
      </c>
    </row>
    <row r="236" spans="1:17" s="195" customFormat="1" x14ac:dyDescent="0.25">
      <c r="A236" s="187" t="s">
        <v>4820</v>
      </c>
      <c r="B236" s="187" t="s">
        <v>0</v>
      </c>
      <c r="C236" s="187" t="s">
        <v>4826</v>
      </c>
      <c r="D236" s="187" t="s">
        <v>614</v>
      </c>
      <c r="E236" s="188" t="s">
        <v>61</v>
      </c>
      <c r="F236" s="187" t="s">
        <v>66</v>
      </c>
      <c r="G236" s="189">
        <v>0</v>
      </c>
      <c r="H236" s="189">
        <v>16194</v>
      </c>
      <c r="I236" s="190">
        <f t="shared" si="3"/>
        <v>16194</v>
      </c>
      <c r="J236" s="191" t="s">
        <v>940</v>
      </c>
      <c r="K236" s="192">
        <v>42460</v>
      </c>
      <c r="L236" s="191" t="s">
        <v>615</v>
      </c>
      <c r="M236" s="191">
        <v>637</v>
      </c>
      <c r="N236" s="191" t="s">
        <v>624</v>
      </c>
      <c r="O236" s="193" t="s">
        <v>616</v>
      </c>
      <c r="P236" s="194" t="s">
        <v>36</v>
      </c>
      <c r="Q236" s="194" t="s">
        <v>4830</v>
      </c>
    </row>
    <row r="237" spans="1:17" s="195" customFormat="1" x14ac:dyDescent="0.25">
      <c r="A237" s="187" t="s">
        <v>4820</v>
      </c>
      <c r="B237" s="187" t="s">
        <v>0</v>
      </c>
      <c r="C237" s="187" t="s">
        <v>4826</v>
      </c>
      <c r="D237" s="187" t="s">
        <v>614</v>
      </c>
      <c r="E237" s="188" t="s">
        <v>61</v>
      </c>
      <c r="F237" s="187" t="s">
        <v>76</v>
      </c>
      <c r="G237" s="189">
        <v>0</v>
      </c>
      <c r="H237" s="189">
        <v>16159</v>
      </c>
      <c r="I237" s="190">
        <f t="shared" si="3"/>
        <v>16159</v>
      </c>
      <c r="J237" s="191" t="s">
        <v>940</v>
      </c>
      <c r="K237" s="192">
        <v>42460</v>
      </c>
      <c r="L237" s="191" t="s">
        <v>615</v>
      </c>
      <c r="M237" s="191">
        <v>637</v>
      </c>
      <c r="N237" s="191" t="s">
        <v>624</v>
      </c>
      <c r="O237" s="193" t="s">
        <v>616</v>
      </c>
      <c r="P237" s="194" t="s">
        <v>36</v>
      </c>
      <c r="Q237" s="194" t="s">
        <v>4830</v>
      </c>
    </row>
    <row r="238" spans="1:17" s="195" customFormat="1" x14ac:dyDescent="0.25">
      <c r="A238" s="187" t="s">
        <v>4820</v>
      </c>
      <c r="B238" s="187" t="s">
        <v>0</v>
      </c>
      <c r="C238" s="187" t="s">
        <v>4826</v>
      </c>
      <c r="D238" s="187" t="s">
        <v>614</v>
      </c>
      <c r="E238" s="188" t="s">
        <v>61</v>
      </c>
      <c r="F238" s="187" t="s">
        <v>60</v>
      </c>
      <c r="G238" s="189">
        <v>17</v>
      </c>
      <c r="H238" s="189">
        <v>15826</v>
      </c>
      <c r="I238" s="190">
        <f t="shared" si="3"/>
        <v>15843</v>
      </c>
      <c r="J238" s="191" t="s">
        <v>63</v>
      </c>
      <c r="K238" s="192">
        <v>41305</v>
      </c>
      <c r="L238" s="191" t="s">
        <v>615</v>
      </c>
      <c r="M238" s="191">
        <v>637</v>
      </c>
      <c r="N238" s="191" t="s">
        <v>624</v>
      </c>
      <c r="O238" s="193" t="s">
        <v>616</v>
      </c>
      <c r="P238" s="194" t="s">
        <v>36</v>
      </c>
      <c r="Q238" s="194" t="s">
        <v>4830</v>
      </c>
    </row>
    <row r="239" spans="1:17" s="195" customFormat="1" x14ac:dyDescent="0.25">
      <c r="A239" s="187" t="s">
        <v>5602</v>
      </c>
      <c r="B239" s="187" t="s">
        <v>0</v>
      </c>
      <c r="C239" s="187" t="s">
        <v>5603</v>
      </c>
      <c r="D239" s="187" t="s">
        <v>5601</v>
      </c>
      <c r="E239" s="188" t="s">
        <v>61</v>
      </c>
      <c r="F239" s="187" t="s">
        <v>60</v>
      </c>
      <c r="G239" s="189">
        <v>0</v>
      </c>
      <c r="H239" s="189">
        <v>3200</v>
      </c>
      <c r="I239" s="190">
        <f t="shared" si="3"/>
        <v>3200</v>
      </c>
      <c r="J239" s="191" t="s">
        <v>79</v>
      </c>
      <c r="K239" s="192">
        <v>41274</v>
      </c>
      <c r="L239" s="191" t="s">
        <v>615</v>
      </c>
      <c r="M239" s="191">
        <v>3889</v>
      </c>
      <c r="N239" s="191" t="s">
        <v>624</v>
      </c>
      <c r="O239" s="193" t="s">
        <v>616</v>
      </c>
      <c r="P239" s="194" t="s">
        <v>36</v>
      </c>
      <c r="Q239" s="194" t="s">
        <v>5604</v>
      </c>
    </row>
    <row r="240" spans="1:17" s="195" customFormat="1" x14ac:dyDescent="0.25">
      <c r="A240" s="187" t="s">
        <v>3668</v>
      </c>
      <c r="B240" s="187" t="s">
        <v>0</v>
      </c>
      <c r="C240" s="187" t="s">
        <v>3669</v>
      </c>
      <c r="D240" s="187" t="s">
        <v>614</v>
      </c>
      <c r="E240" s="188" t="s">
        <v>61</v>
      </c>
      <c r="F240" s="187" t="s">
        <v>60</v>
      </c>
      <c r="G240" s="189">
        <v>0</v>
      </c>
      <c r="H240" s="189">
        <v>20836</v>
      </c>
      <c r="I240" s="190">
        <f t="shared" si="3"/>
        <v>20836</v>
      </c>
      <c r="J240" s="191" t="s">
        <v>940</v>
      </c>
      <c r="K240" s="192">
        <v>42460</v>
      </c>
      <c r="L240" s="191" t="s">
        <v>615</v>
      </c>
      <c r="M240" s="191">
        <v>1118</v>
      </c>
      <c r="N240" s="191" t="s">
        <v>624</v>
      </c>
      <c r="O240" s="193" t="s">
        <v>616</v>
      </c>
      <c r="P240" s="194" t="s">
        <v>36</v>
      </c>
      <c r="Q240" s="194" t="s">
        <v>3671</v>
      </c>
    </row>
    <row r="241" spans="1:17" s="195" customFormat="1" x14ac:dyDescent="0.25">
      <c r="A241" s="187" t="s">
        <v>3668</v>
      </c>
      <c r="B241" s="187" t="s">
        <v>0</v>
      </c>
      <c r="C241" s="187" t="s">
        <v>3669</v>
      </c>
      <c r="D241" s="187" t="s">
        <v>614</v>
      </c>
      <c r="E241" s="188" t="s">
        <v>61</v>
      </c>
      <c r="F241" s="187" t="s">
        <v>62</v>
      </c>
      <c r="G241" s="189">
        <v>0</v>
      </c>
      <c r="H241" s="189">
        <v>21499</v>
      </c>
      <c r="I241" s="190">
        <f t="shared" si="3"/>
        <v>21499</v>
      </c>
      <c r="J241" s="191" t="s">
        <v>940</v>
      </c>
      <c r="K241" s="192">
        <v>42460</v>
      </c>
      <c r="L241" s="191" t="s">
        <v>615</v>
      </c>
      <c r="M241" s="191">
        <v>1118</v>
      </c>
      <c r="N241" s="191" t="s">
        <v>624</v>
      </c>
      <c r="O241" s="193" t="s">
        <v>616</v>
      </c>
      <c r="P241" s="194" t="s">
        <v>36</v>
      </c>
      <c r="Q241" s="194" t="s">
        <v>3671</v>
      </c>
    </row>
    <row r="242" spans="1:17" s="195" customFormat="1" x14ac:dyDescent="0.25">
      <c r="A242" s="187" t="s">
        <v>752</v>
      </c>
      <c r="B242" s="187" t="s">
        <v>0</v>
      </c>
      <c r="C242" s="187" t="s">
        <v>753</v>
      </c>
      <c r="D242" s="187" t="s">
        <v>614</v>
      </c>
      <c r="E242" s="188" t="s">
        <v>61</v>
      </c>
      <c r="F242" s="187" t="s">
        <v>66</v>
      </c>
      <c r="G242" s="189">
        <v>0</v>
      </c>
      <c r="H242" s="189">
        <v>9006</v>
      </c>
      <c r="I242" s="190">
        <f t="shared" si="3"/>
        <v>9006</v>
      </c>
      <c r="J242" s="191" t="s">
        <v>940</v>
      </c>
      <c r="K242" s="192">
        <v>42460</v>
      </c>
      <c r="L242" s="191" t="s">
        <v>615</v>
      </c>
      <c r="M242" s="191">
        <v>3233</v>
      </c>
      <c r="N242" s="191" t="s">
        <v>624</v>
      </c>
      <c r="O242" s="193" t="s">
        <v>616</v>
      </c>
      <c r="P242" s="194" t="s">
        <v>36</v>
      </c>
      <c r="Q242" s="194" t="s">
        <v>758</v>
      </c>
    </row>
    <row r="243" spans="1:17" s="195" customFormat="1" x14ac:dyDescent="0.25">
      <c r="A243" s="187" t="s">
        <v>3387</v>
      </c>
      <c r="B243" s="187" t="s">
        <v>0</v>
      </c>
      <c r="C243" s="187" t="s">
        <v>3388</v>
      </c>
      <c r="D243" s="187" t="s">
        <v>614</v>
      </c>
      <c r="E243" s="188" t="s">
        <v>61</v>
      </c>
      <c r="F243" s="187" t="s">
        <v>66</v>
      </c>
      <c r="G243" s="189">
        <v>1228</v>
      </c>
      <c r="H243" s="189">
        <v>35</v>
      </c>
      <c r="I243" s="190">
        <f t="shared" si="3"/>
        <v>1263</v>
      </c>
      <c r="J243" s="191" t="s">
        <v>63</v>
      </c>
      <c r="K243" s="192">
        <v>42277</v>
      </c>
      <c r="L243" s="191" t="s">
        <v>615</v>
      </c>
      <c r="M243" s="191">
        <v>52</v>
      </c>
      <c r="N243" s="191" t="s">
        <v>624</v>
      </c>
      <c r="O243" s="193" t="s">
        <v>616</v>
      </c>
      <c r="P243" s="194" t="s">
        <v>36</v>
      </c>
      <c r="Q243" s="194" t="s">
        <v>3393</v>
      </c>
    </row>
    <row r="244" spans="1:17" s="195" customFormat="1" x14ac:dyDescent="0.25">
      <c r="A244" s="187" t="s">
        <v>3765</v>
      </c>
      <c r="B244" s="187" t="s">
        <v>0</v>
      </c>
      <c r="C244" s="187" t="s">
        <v>3766</v>
      </c>
      <c r="D244" s="187" t="s">
        <v>846</v>
      </c>
      <c r="E244" s="188" t="s">
        <v>61</v>
      </c>
      <c r="F244" s="187" t="s">
        <v>62</v>
      </c>
      <c r="G244" s="189">
        <v>2517</v>
      </c>
      <c r="H244" s="189">
        <v>48</v>
      </c>
      <c r="I244" s="190">
        <f t="shared" si="3"/>
        <v>2565</v>
      </c>
      <c r="J244" s="191" t="s">
        <v>63</v>
      </c>
      <c r="K244" s="192">
        <v>42369</v>
      </c>
      <c r="L244" s="191" t="s">
        <v>615</v>
      </c>
      <c r="M244" s="191">
        <v>1102</v>
      </c>
      <c r="N244" s="191" t="s">
        <v>624</v>
      </c>
      <c r="O244" s="193" t="s">
        <v>616</v>
      </c>
      <c r="P244" s="194" t="s">
        <v>36</v>
      </c>
      <c r="Q244" s="194" t="s">
        <v>3770</v>
      </c>
    </row>
    <row r="245" spans="1:17" s="195" customFormat="1" x14ac:dyDescent="0.25">
      <c r="A245" s="187" t="s">
        <v>4848</v>
      </c>
      <c r="B245" s="187" t="s">
        <v>0</v>
      </c>
      <c r="C245" s="187" t="s">
        <v>4849</v>
      </c>
      <c r="D245" s="187" t="s">
        <v>614</v>
      </c>
      <c r="E245" s="188" t="s">
        <v>61</v>
      </c>
      <c r="F245" s="187" t="s">
        <v>62</v>
      </c>
      <c r="G245" s="189">
        <v>20</v>
      </c>
      <c r="H245" s="189">
        <v>5966</v>
      </c>
      <c r="I245" s="190">
        <f t="shared" si="3"/>
        <v>5986</v>
      </c>
      <c r="J245" s="191" t="s">
        <v>63</v>
      </c>
      <c r="K245" s="192">
        <v>42369</v>
      </c>
      <c r="L245" s="191" t="s">
        <v>615</v>
      </c>
      <c r="M245" s="191">
        <v>3232</v>
      </c>
      <c r="N245" s="191" t="s">
        <v>624</v>
      </c>
      <c r="O245" s="193" t="s">
        <v>616</v>
      </c>
      <c r="P245" s="194" t="s">
        <v>36</v>
      </c>
      <c r="Q245" s="194" t="s">
        <v>4853</v>
      </c>
    </row>
    <row r="246" spans="1:17" s="195" customFormat="1" x14ac:dyDescent="0.25">
      <c r="A246" s="187" t="s">
        <v>4159</v>
      </c>
      <c r="B246" s="187" t="s">
        <v>0</v>
      </c>
      <c r="C246" s="187" t="s">
        <v>4160</v>
      </c>
      <c r="D246" s="187" t="s">
        <v>527</v>
      </c>
      <c r="E246" s="188" t="s">
        <v>61</v>
      </c>
      <c r="F246" s="187" t="s">
        <v>76</v>
      </c>
      <c r="G246" s="189">
        <v>0</v>
      </c>
      <c r="H246" s="189">
        <v>875</v>
      </c>
      <c r="I246" s="190">
        <f t="shared" si="3"/>
        <v>875</v>
      </c>
      <c r="J246" s="191" t="s">
        <v>79</v>
      </c>
      <c r="K246" s="192">
        <v>41943</v>
      </c>
      <c r="L246" s="191" t="s">
        <v>626</v>
      </c>
      <c r="M246" s="191">
        <v>1278</v>
      </c>
      <c r="N246" s="191" t="s">
        <v>624</v>
      </c>
      <c r="O246" s="193" t="s">
        <v>616</v>
      </c>
      <c r="P246" s="194" t="s">
        <v>645</v>
      </c>
      <c r="Q246" s="194" t="s">
        <v>4164</v>
      </c>
    </row>
    <row r="247" spans="1:17" s="195" customFormat="1" x14ac:dyDescent="0.25">
      <c r="A247" s="187" t="s">
        <v>4981</v>
      </c>
      <c r="B247" s="187" t="s">
        <v>0</v>
      </c>
      <c r="C247" s="187" t="s">
        <v>4160</v>
      </c>
      <c r="D247" s="187" t="s">
        <v>614</v>
      </c>
      <c r="E247" s="188" t="s">
        <v>61</v>
      </c>
      <c r="F247" s="187" t="s">
        <v>62</v>
      </c>
      <c r="G247" s="189">
        <v>825</v>
      </c>
      <c r="H247" s="189">
        <v>50</v>
      </c>
      <c r="I247" s="190">
        <f t="shared" si="3"/>
        <v>875</v>
      </c>
      <c r="J247" s="191" t="s">
        <v>63</v>
      </c>
      <c r="K247" s="192">
        <v>42185</v>
      </c>
      <c r="L247" s="191" t="s">
        <v>615</v>
      </c>
      <c r="M247" s="191">
        <v>54</v>
      </c>
      <c r="N247" s="191" t="s">
        <v>624</v>
      </c>
      <c r="O247" s="193" t="s">
        <v>616</v>
      </c>
      <c r="P247" s="194" t="s">
        <v>36</v>
      </c>
      <c r="Q247" s="194" t="s">
        <v>4985</v>
      </c>
    </row>
    <row r="248" spans="1:17" s="195" customFormat="1" x14ac:dyDescent="0.25">
      <c r="A248" s="187" t="s">
        <v>2346</v>
      </c>
      <c r="B248" s="187" t="s">
        <v>0</v>
      </c>
      <c r="C248" s="187" t="s">
        <v>2347</v>
      </c>
      <c r="D248" s="187" t="s">
        <v>526</v>
      </c>
      <c r="E248" s="188" t="s">
        <v>61</v>
      </c>
      <c r="F248" s="187" t="s">
        <v>60</v>
      </c>
      <c r="G248" s="189">
        <v>490</v>
      </c>
      <c r="H248" s="189">
        <v>18</v>
      </c>
      <c r="I248" s="190">
        <f t="shared" si="3"/>
        <v>508</v>
      </c>
      <c r="J248" s="191" t="s">
        <v>63</v>
      </c>
      <c r="K248" s="192">
        <v>42429</v>
      </c>
      <c r="L248" s="191" t="s">
        <v>615</v>
      </c>
      <c r="M248" s="191">
        <v>1227</v>
      </c>
      <c r="N248" s="191" t="s">
        <v>624</v>
      </c>
      <c r="O248" s="193" t="s">
        <v>616</v>
      </c>
      <c r="P248" s="194" t="s">
        <v>645</v>
      </c>
      <c r="Q248" s="194" t="s">
        <v>2350</v>
      </c>
    </row>
    <row r="249" spans="1:17" s="195" customFormat="1" x14ac:dyDescent="0.25">
      <c r="A249" s="187" t="s">
        <v>3837</v>
      </c>
      <c r="B249" s="187" t="s">
        <v>0</v>
      </c>
      <c r="C249" s="187" t="s">
        <v>3838</v>
      </c>
      <c r="D249" s="187" t="s">
        <v>614</v>
      </c>
      <c r="E249" s="188" t="s">
        <v>61</v>
      </c>
      <c r="F249" s="187" t="s">
        <v>60</v>
      </c>
      <c r="G249" s="189">
        <v>1667</v>
      </c>
      <c r="H249" s="189">
        <v>179</v>
      </c>
      <c r="I249" s="190">
        <f t="shared" si="3"/>
        <v>1846</v>
      </c>
      <c r="J249" s="191" t="s">
        <v>63</v>
      </c>
      <c r="K249" s="192">
        <v>42369</v>
      </c>
      <c r="L249" s="191" t="s">
        <v>615</v>
      </c>
      <c r="M249" s="191">
        <v>55</v>
      </c>
      <c r="N249" s="191" t="s">
        <v>624</v>
      </c>
      <c r="O249" s="193" t="s">
        <v>616</v>
      </c>
      <c r="P249" s="194" t="s">
        <v>36</v>
      </c>
      <c r="Q249" s="194" t="s">
        <v>3841</v>
      </c>
    </row>
    <row r="250" spans="1:17" s="195" customFormat="1" x14ac:dyDescent="0.25">
      <c r="A250" s="187" t="s">
        <v>3837</v>
      </c>
      <c r="B250" s="187" t="s">
        <v>0</v>
      </c>
      <c r="C250" s="187" t="s">
        <v>3838</v>
      </c>
      <c r="D250" s="187" t="s">
        <v>614</v>
      </c>
      <c r="E250" s="188" t="s">
        <v>61</v>
      </c>
      <c r="F250" s="187" t="s">
        <v>62</v>
      </c>
      <c r="G250" s="189">
        <v>1648</v>
      </c>
      <c r="H250" s="189">
        <v>4850</v>
      </c>
      <c r="I250" s="190">
        <f t="shared" si="3"/>
        <v>6498</v>
      </c>
      <c r="J250" s="191" t="s">
        <v>63</v>
      </c>
      <c r="K250" s="192">
        <v>42369</v>
      </c>
      <c r="L250" s="191" t="s">
        <v>615</v>
      </c>
      <c r="M250" s="191">
        <v>55</v>
      </c>
      <c r="N250" s="191" t="s">
        <v>624</v>
      </c>
      <c r="O250" s="193" t="s">
        <v>616</v>
      </c>
      <c r="P250" s="194" t="s">
        <v>36</v>
      </c>
      <c r="Q250" s="194" t="s">
        <v>3841</v>
      </c>
    </row>
    <row r="251" spans="1:17" s="195" customFormat="1" x14ac:dyDescent="0.25">
      <c r="A251" s="187" t="s">
        <v>3968</v>
      </c>
      <c r="B251" s="187" t="s">
        <v>0</v>
      </c>
      <c r="C251" s="187" t="s">
        <v>3969</v>
      </c>
      <c r="D251" s="187" t="s">
        <v>614</v>
      </c>
      <c r="E251" s="188" t="s">
        <v>61</v>
      </c>
      <c r="F251" s="187" t="s">
        <v>62</v>
      </c>
      <c r="G251" s="189">
        <v>1015</v>
      </c>
      <c r="H251" s="189">
        <v>215</v>
      </c>
      <c r="I251" s="190">
        <f t="shared" si="3"/>
        <v>1230</v>
      </c>
      <c r="J251" s="191" t="s">
        <v>63</v>
      </c>
      <c r="K251" s="192">
        <v>42369</v>
      </c>
      <c r="L251" s="191" t="s">
        <v>615</v>
      </c>
      <c r="M251" s="191">
        <v>475</v>
      </c>
      <c r="N251" s="191" t="s">
        <v>624</v>
      </c>
      <c r="O251" s="193" t="s">
        <v>616</v>
      </c>
      <c r="P251" s="194" t="s">
        <v>36</v>
      </c>
      <c r="Q251" s="194" t="s">
        <v>3971</v>
      </c>
    </row>
    <row r="252" spans="1:17" s="195" customFormat="1" x14ac:dyDescent="0.25">
      <c r="A252" s="187" t="s">
        <v>4002</v>
      </c>
      <c r="B252" s="187" t="s">
        <v>0</v>
      </c>
      <c r="C252" s="187" t="s">
        <v>4003</v>
      </c>
      <c r="D252" s="187" t="s">
        <v>846</v>
      </c>
      <c r="E252" s="188" t="s">
        <v>61</v>
      </c>
      <c r="F252" s="187" t="s">
        <v>62</v>
      </c>
      <c r="G252" s="189">
        <v>0</v>
      </c>
      <c r="H252" s="189">
        <v>46274</v>
      </c>
      <c r="I252" s="190">
        <f t="shared" si="3"/>
        <v>46274</v>
      </c>
      <c r="J252" s="191" t="s">
        <v>59</v>
      </c>
      <c r="K252" s="192">
        <v>42460</v>
      </c>
      <c r="L252" s="191" t="s">
        <v>615</v>
      </c>
      <c r="M252" s="191">
        <v>57</v>
      </c>
      <c r="N252" s="191" t="s">
        <v>624</v>
      </c>
      <c r="O252" s="193" t="s">
        <v>616</v>
      </c>
      <c r="P252" s="194" t="s">
        <v>36</v>
      </c>
      <c r="Q252" s="194" t="s">
        <v>4007</v>
      </c>
    </row>
    <row r="253" spans="1:17" s="195" customFormat="1" x14ac:dyDescent="0.25">
      <c r="A253" s="187" t="s">
        <v>4002</v>
      </c>
      <c r="B253" s="187" t="s">
        <v>0</v>
      </c>
      <c r="C253" s="187" t="s">
        <v>4003</v>
      </c>
      <c r="D253" s="187" t="s">
        <v>846</v>
      </c>
      <c r="E253" s="188" t="s">
        <v>61</v>
      </c>
      <c r="F253" s="187" t="s">
        <v>60</v>
      </c>
      <c r="G253" s="189">
        <v>0</v>
      </c>
      <c r="H253" s="189">
        <v>46361</v>
      </c>
      <c r="I253" s="190">
        <f t="shared" si="3"/>
        <v>46361</v>
      </c>
      <c r="J253" s="191" t="s">
        <v>59</v>
      </c>
      <c r="K253" s="192">
        <v>42460</v>
      </c>
      <c r="L253" s="191" t="s">
        <v>615</v>
      </c>
      <c r="M253" s="191">
        <v>57</v>
      </c>
      <c r="N253" s="191" t="s">
        <v>624</v>
      </c>
      <c r="O253" s="193" t="s">
        <v>616</v>
      </c>
      <c r="P253" s="194" t="s">
        <v>36</v>
      </c>
      <c r="Q253" s="194" t="s">
        <v>4007</v>
      </c>
    </row>
    <row r="254" spans="1:17" s="195" customFormat="1" x14ac:dyDescent="0.25">
      <c r="A254" s="187" t="s">
        <v>4043</v>
      </c>
      <c r="B254" s="187" t="s">
        <v>0</v>
      </c>
      <c r="C254" s="187" t="s">
        <v>4044</v>
      </c>
      <c r="D254" s="187" t="s">
        <v>614</v>
      </c>
      <c r="E254" s="188" t="s">
        <v>61</v>
      </c>
      <c r="F254" s="187" t="s">
        <v>66</v>
      </c>
      <c r="G254" s="189">
        <v>1</v>
      </c>
      <c r="H254" s="189">
        <v>1031</v>
      </c>
      <c r="I254" s="190">
        <f t="shared" si="3"/>
        <v>1032</v>
      </c>
      <c r="J254" s="191" t="s">
        <v>63</v>
      </c>
      <c r="K254" s="192">
        <v>42308</v>
      </c>
      <c r="L254" s="191" t="s">
        <v>615</v>
      </c>
      <c r="M254" s="191">
        <v>3231</v>
      </c>
      <c r="N254" s="191" t="s">
        <v>624</v>
      </c>
      <c r="O254" s="193" t="s">
        <v>616</v>
      </c>
      <c r="P254" s="194" t="s">
        <v>36</v>
      </c>
      <c r="Q254" s="194" t="s">
        <v>4047</v>
      </c>
    </row>
    <row r="255" spans="1:17" s="195" customFormat="1" x14ac:dyDescent="0.25">
      <c r="A255" s="187" t="s">
        <v>4050</v>
      </c>
      <c r="B255" s="187" t="s">
        <v>0</v>
      </c>
      <c r="C255" s="187" t="s">
        <v>4051</v>
      </c>
      <c r="D255" s="187" t="s">
        <v>614</v>
      </c>
      <c r="E255" s="188" t="s">
        <v>61</v>
      </c>
      <c r="F255" s="187" t="s">
        <v>60</v>
      </c>
      <c r="G255" s="189">
        <v>0</v>
      </c>
      <c r="H255" s="189">
        <v>30748</v>
      </c>
      <c r="I255" s="190">
        <f t="shared" si="3"/>
        <v>30748</v>
      </c>
      <c r="J255" s="191" t="s">
        <v>940</v>
      </c>
      <c r="K255" s="192">
        <v>42460</v>
      </c>
      <c r="L255" s="191" t="s">
        <v>615</v>
      </c>
      <c r="M255" s="191">
        <v>690</v>
      </c>
      <c r="N255" s="191" t="s">
        <v>624</v>
      </c>
      <c r="O255" s="193" t="s">
        <v>616</v>
      </c>
      <c r="P255" s="194" t="s">
        <v>36</v>
      </c>
      <c r="Q255" s="194" t="s">
        <v>4053</v>
      </c>
    </row>
    <row r="256" spans="1:17" s="195" customFormat="1" x14ac:dyDescent="0.25">
      <c r="A256" s="187" t="s">
        <v>4050</v>
      </c>
      <c r="B256" s="187" t="s">
        <v>0</v>
      </c>
      <c r="C256" s="187" t="s">
        <v>4051</v>
      </c>
      <c r="D256" s="187" t="s">
        <v>614</v>
      </c>
      <c r="E256" s="188" t="s">
        <v>61</v>
      </c>
      <c r="F256" s="187" t="s">
        <v>62</v>
      </c>
      <c r="G256" s="189">
        <v>0</v>
      </c>
      <c r="H256" s="189">
        <v>30774</v>
      </c>
      <c r="I256" s="190">
        <f t="shared" si="3"/>
        <v>30774</v>
      </c>
      <c r="J256" s="191" t="s">
        <v>940</v>
      </c>
      <c r="K256" s="192">
        <v>42460</v>
      </c>
      <c r="L256" s="191" t="s">
        <v>615</v>
      </c>
      <c r="M256" s="191">
        <v>690</v>
      </c>
      <c r="N256" s="191" t="s">
        <v>624</v>
      </c>
      <c r="O256" s="193" t="s">
        <v>616</v>
      </c>
      <c r="P256" s="194" t="s">
        <v>36</v>
      </c>
      <c r="Q256" s="194" t="s">
        <v>4053</v>
      </c>
    </row>
    <row r="257" spans="1:17" s="195" customFormat="1" x14ac:dyDescent="0.25">
      <c r="A257" s="187" t="s">
        <v>2875</v>
      </c>
      <c r="B257" s="187" t="s">
        <v>0</v>
      </c>
      <c r="C257" s="187" t="s">
        <v>2876</v>
      </c>
      <c r="D257" s="187" t="s">
        <v>614</v>
      </c>
      <c r="E257" s="188" t="s">
        <v>61</v>
      </c>
      <c r="F257" s="187" t="s">
        <v>60</v>
      </c>
      <c r="G257" s="189">
        <v>0</v>
      </c>
      <c r="H257" s="189">
        <v>13409</v>
      </c>
      <c r="I257" s="190">
        <f t="shared" si="3"/>
        <v>13409</v>
      </c>
      <c r="J257" s="191" t="s">
        <v>63</v>
      </c>
      <c r="K257" s="192">
        <v>42369</v>
      </c>
      <c r="L257" s="191" t="s">
        <v>615</v>
      </c>
      <c r="M257" s="191">
        <v>938</v>
      </c>
      <c r="N257" s="191" t="s">
        <v>624</v>
      </c>
      <c r="O257" s="193" t="s">
        <v>616</v>
      </c>
      <c r="P257" s="194" t="s">
        <v>36</v>
      </c>
      <c r="Q257" s="194" t="s">
        <v>2880</v>
      </c>
    </row>
    <row r="258" spans="1:17" s="195" customFormat="1" x14ac:dyDescent="0.25">
      <c r="A258" s="187" t="s">
        <v>4066</v>
      </c>
      <c r="B258" s="187" t="s">
        <v>0</v>
      </c>
      <c r="C258" s="187" t="s">
        <v>2876</v>
      </c>
      <c r="D258" s="187" t="s">
        <v>614</v>
      </c>
      <c r="E258" s="188" t="s">
        <v>61</v>
      </c>
      <c r="F258" s="187" t="s">
        <v>62</v>
      </c>
      <c r="G258" s="189">
        <v>2105</v>
      </c>
      <c r="H258" s="189">
        <v>160</v>
      </c>
      <c r="I258" s="190">
        <f t="shared" ref="I258:I321" si="4">SUM(G258:H258)</f>
        <v>2265</v>
      </c>
      <c r="J258" s="191" t="s">
        <v>63</v>
      </c>
      <c r="K258" s="192">
        <v>42490</v>
      </c>
      <c r="L258" s="191" t="s">
        <v>615</v>
      </c>
      <c r="M258" s="191">
        <v>58</v>
      </c>
      <c r="N258" s="191" t="s">
        <v>624</v>
      </c>
      <c r="O258" s="193" t="s">
        <v>616</v>
      </c>
      <c r="P258" s="194" t="s">
        <v>36</v>
      </c>
      <c r="Q258" s="194" t="s">
        <v>4068</v>
      </c>
    </row>
    <row r="259" spans="1:17" s="195" customFormat="1" x14ac:dyDescent="0.25">
      <c r="A259" s="187" t="s">
        <v>4140</v>
      </c>
      <c r="B259" s="187" t="s">
        <v>0</v>
      </c>
      <c r="C259" s="187" t="s">
        <v>2876</v>
      </c>
      <c r="D259" s="187" t="s">
        <v>614</v>
      </c>
      <c r="E259" s="188" t="s">
        <v>61</v>
      </c>
      <c r="F259" s="187" t="s">
        <v>60</v>
      </c>
      <c r="G259" s="189">
        <v>0</v>
      </c>
      <c r="H259" s="189">
        <v>12954</v>
      </c>
      <c r="I259" s="190">
        <f t="shared" si="4"/>
        <v>12954</v>
      </c>
      <c r="J259" s="191" t="s">
        <v>63</v>
      </c>
      <c r="K259" s="192">
        <v>42369</v>
      </c>
      <c r="L259" s="191" t="s">
        <v>615</v>
      </c>
      <c r="M259" s="191">
        <v>792</v>
      </c>
      <c r="N259" s="191" t="s">
        <v>624</v>
      </c>
      <c r="O259" s="193" t="s">
        <v>616</v>
      </c>
      <c r="P259" s="194" t="s">
        <v>36</v>
      </c>
      <c r="Q259" s="194" t="s">
        <v>4068</v>
      </c>
    </row>
    <row r="260" spans="1:17" s="195" customFormat="1" x14ac:dyDescent="0.25">
      <c r="A260" s="187" t="s">
        <v>2333</v>
      </c>
      <c r="B260" s="187" t="s">
        <v>0</v>
      </c>
      <c r="C260" s="187" t="s">
        <v>2334</v>
      </c>
      <c r="D260" s="187" t="s">
        <v>525</v>
      </c>
      <c r="E260" s="188" t="s">
        <v>61</v>
      </c>
      <c r="F260" s="187" t="s">
        <v>62</v>
      </c>
      <c r="G260" s="189">
        <v>2684</v>
      </c>
      <c r="H260" s="189">
        <v>68</v>
      </c>
      <c r="I260" s="190">
        <f t="shared" si="4"/>
        <v>2752</v>
      </c>
      <c r="J260" s="191" t="s">
        <v>63</v>
      </c>
      <c r="K260" s="192">
        <v>42400</v>
      </c>
      <c r="L260" s="191" t="s">
        <v>615</v>
      </c>
      <c r="M260" s="191">
        <v>24</v>
      </c>
      <c r="N260" s="191" t="s">
        <v>624</v>
      </c>
      <c r="O260" s="193" t="s">
        <v>616</v>
      </c>
      <c r="P260" s="194" t="s">
        <v>645</v>
      </c>
      <c r="Q260" s="194" t="s">
        <v>2339</v>
      </c>
    </row>
    <row r="261" spans="1:17" s="195" customFormat="1" x14ac:dyDescent="0.25">
      <c r="A261" s="187" t="s">
        <v>5785</v>
      </c>
      <c r="B261" s="187" t="s">
        <v>0</v>
      </c>
      <c r="C261" s="187" t="s">
        <v>5786</v>
      </c>
      <c r="D261" s="187" t="s">
        <v>5601</v>
      </c>
      <c r="E261" s="188" t="s">
        <v>61</v>
      </c>
      <c r="F261" s="187" t="s">
        <v>66</v>
      </c>
      <c r="G261" s="189">
        <v>0</v>
      </c>
      <c r="H261" s="189">
        <v>12600</v>
      </c>
      <c r="I261" s="190">
        <f t="shared" si="4"/>
        <v>12600</v>
      </c>
      <c r="J261" s="191" t="s">
        <v>314</v>
      </c>
      <c r="K261" s="192"/>
      <c r="L261" s="191" t="s">
        <v>615</v>
      </c>
      <c r="M261" s="191">
        <v>3890</v>
      </c>
      <c r="N261" s="191" t="s">
        <v>624</v>
      </c>
      <c r="O261" s="193" t="s">
        <v>616</v>
      </c>
      <c r="P261" s="194" t="s">
        <v>36</v>
      </c>
      <c r="Q261" s="194" t="s">
        <v>5787</v>
      </c>
    </row>
    <row r="262" spans="1:17" s="195" customFormat="1" x14ac:dyDescent="0.25">
      <c r="A262" s="187" t="s">
        <v>1440</v>
      </c>
      <c r="B262" s="187" t="s">
        <v>0</v>
      </c>
      <c r="C262" s="187" t="s">
        <v>1441</v>
      </c>
      <c r="D262" s="187" t="s">
        <v>846</v>
      </c>
      <c r="E262" s="188" t="s">
        <v>61</v>
      </c>
      <c r="F262" s="187" t="s">
        <v>60</v>
      </c>
      <c r="G262" s="189">
        <v>0</v>
      </c>
      <c r="H262" s="189">
        <v>11519</v>
      </c>
      <c r="I262" s="190">
        <f t="shared" si="4"/>
        <v>11519</v>
      </c>
      <c r="J262" s="191" t="s">
        <v>63</v>
      </c>
      <c r="K262" s="192">
        <v>42369</v>
      </c>
      <c r="L262" s="191" t="s">
        <v>615</v>
      </c>
      <c r="M262" s="191">
        <v>1163</v>
      </c>
      <c r="N262" s="191" t="s">
        <v>624</v>
      </c>
      <c r="O262" s="193" t="s">
        <v>616</v>
      </c>
      <c r="P262" s="194" t="s">
        <v>36</v>
      </c>
      <c r="Q262" s="194" t="s">
        <v>1445</v>
      </c>
    </row>
    <row r="263" spans="1:17" s="195" customFormat="1" x14ac:dyDescent="0.25">
      <c r="A263" s="187" t="s">
        <v>1771</v>
      </c>
      <c r="B263" s="187" t="s">
        <v>0</v>
      </c>
      <c r="C263" s="187" t="s">
        <v>1772</v>
      </c>
      <c r="D263" s="187" t="s">
        <v>614</v>
      </c>
      <c r="E263" s="188" t="s">
        <v>61</v>
      </c>
      <c r="F263" s="187" t="s">
        <v>62</v>
      </c>
      <c r="G263" s="189">
        <v>495</v>
      </c>
      <c r="H263" s="189">
        <v>11</v>
      </c>
      <c r="I263" s="190">
        <f t="shared" si="4"/>
        <v>506</v>
      </c>
      <c r="J263" s="191" t="s">
        <v>63</v>
      </c>
      <c r="K263" s="192">
        <v>42338</v>
      </c>
      <c r="L263" s="191" t="s">
        <v>615</v>
      </c>
      <c r="M263" s="191">
        <v>628</v>
      </c>
      <c r="N263" s="191" t="s">
        <v>624</v>
      </c>
      <c r="O263" s="193" t="s">
        <v>616</v>
      </c>
      <c r="P263" s="194" t="s">
        <v>36</v>
      </c>
      <c r="Q263" s="194" t="s">
        <v>1777</v>
      </c>
    </row>
    <row r="264" spans="1:17" s="195" customFormat="1" x14ac:dyDescent="0.25">
      <c r="A264" s="187" t="s">
        <v>3659</v>
      </c>
      <c r="B264" s="187" t="s">
        <v>0</v>
      </c>
      <c r="C264" s="187" t="s">
        <v>3660</v>
      </c>
      <c r="D264" s="187" t="s">
        <v>614</v>
      </c>
      <c r="E264" s="188" t="s">
        <v>61</v>
      </c>
      <c r="F264" s="187" t="s">
        <v>62</v>
      </c>
      <c r="G264" s="189">
        <v>0</v>
      </c>
      <c r="H264" s="189">
        <v>14445</v>
      </c>
      <c r="I264" s="190">
        <f t="shared" si="4"/>
        <v>14445</v>
      </c>
      <c r="J264" s="191" t="s">
        <v>940</v>
      </c>
      <c r="K264" s="192">
        <v>42460</v>
      </c>
      <c r="L264" s="191" t="s">
        <v>615</v>
      </c>
      <c r="M264" s="191">
        <v>61</v>
      </c>
      <c r="N264" s="191" t="s">
        <v>624</v>
      </c>
      <c r="O264" s="193" t="s">
        <v>616</v>
      </c>
      <c r="P264" s="194" t="s">
        <v>36</v>
      </c>
      <c r="Q264" s="194" t="s">
        <v>3664</v>
      </c>
    </row>
    <row r="265" spans="1:17" s="195" customFormat="1" x14ac:dyDescent="0.25">
      <c r="A265" s="187" t="s">
        <v>3659</v>
      </c>
      <c r="B265" s="187" t="s">
        <v>0</v>
      </c>
      <c r="C265" s="187" t="s">
        <v>3660</v>
      </c>
      <c r="D265" s="187" t="s">
        <v>614</v>
      </c>
      <c r="E265" s="188" t="s">
        <v>61</v>
      </c>
      <c r="F265" s="187" t="s">
        <v>60</v>
      </c>
      <c r="G265" s="189">
        <v>0</v>
      </c>
      <c r="H265" s="189">
        <v>14486</v>
      </c>
      <c r="I265" s="190">
        <f t="shared" si="4"/>
        <v>14486</v>
      </c>
      <c r="J265" s="191" t="s">
        <v>940</v>
      </c>
      <c r="K265" s="192">
        <v>42460</v>
      </c>
      <c r="L265" s="191" t="s">
        <v>615</v>
      </c>
      <c r="M265" s="191">
        <v>61</v>
      </c>
      <c r="N265" s="191" t="s">
        <v>624</v>
      </c>
      <c r="O265" s="193" t="s">
        <v>616</v>
      </c>
      <c r="P265" s="194" t="s">
        <v>36</v>
      </c>
      <c r="Q265" s="194" t="s">
        <v>3664</v>
      </c>
    </row>
    <row r="266" spans="1:17" s="195" customFormat="1" x14ac:dyDescent="0.25">
      <c r="A266" s="187" t="s">
        <v>4670</v>
      </c>
      <c r="B266" s="187" t="s">
        <v>0</v>
      </c>
      <c r="C266" s="187" t="s">
        <v>4671</v>
      </c>
      <c r="D266" s="187" t="s">
        <v>614</v>
      </c>
      <c r="E266" s="188" t="s">
        <v>61</v>
      </c>
      <c r="F266" s="187" t="s">
        <v>62</v>
      </c>
      <c r="G266" s="189">
        <v>2349</v>
      </c>
      <c r="H266" s="189">
        <v>146</v>
      </c>
      <c r="I266" s="190">
        <f t="shared" si="4"/>
        <v>2495</v>
      </c>
      <c r="J266" s="191" t="s">
        <v>63</v>
      </c>
      <c r="K266" s="192">
        <v>42369</v>
      </c>
      <c r="L266" s="191" t="s">
        <v>615</v>
      </c>
      <c r="M266" s="191">
        <v>62</v>
      </c>
      <c r="N266" s="191" t="s">
        <v>624</v>
      </c>
      <c r="O266" s="193" t="s">
        <v>616</v>
      </c>
      <c r="P266" s="194" t="s">
        <v>36</v>
      </c>
      <c r="Q266" s="194" t="s">
        <v>4676</v>
      </c>
    </row>
    <row r="267" spans="1:17" s="195" customFormat="1" x14ac:dyDescent="0.25">
      <c r="A267" s="187" t="s">
        <v>4184</v>
      </c>
      <c r="B267" s="187" t="s">
        <v>0</v>
      </c>
      <c r="C267" s="187" t="s">
        <v>4185</v>
      </c>
      <c r="D267" s="187" t="s">
        <v>614</v>
      </c>
      <c r="E267" s="188" t="s">
        <v>61</v>
      </c>
      <c r="F267" s="187" t="s">
        <v>62</v>
      </c>
      <c r="G267" s="189">
        <v>71</v>
      </c>
      <c r="H267" s="189">
        <v>5531</v>
      </c>
      <c r="I267" s="190">
        <f t="shared" si="4"/>
        <v>5602</v>
      </c>
      <c r="J267" s="191" t="s">
        <v>940</v>
      </c>
      <c r="K267" s="192">
        <v>42460</v>
      </c>
      <c r="L267" s="191" t="s">
        <v>615</v>
      </c>
      <c r="M267" s="191">
        <v>63</v>
      </c>
      <c r="N267" s="191" t="s">
        <v>624</v>
      </c>
      <c r="O267" s="193" t="s">
        <v>616</v>
      </c>
      <c r="P267" s="194" t="s">
        <v>36</v>
      </c>
      <c r="Q267" s="194" t="s">
        <v>4190</v>
      </c>
    </row>
    <row r="268" spans="1:17" s="195" customFormat="1" x14ac:dyDescent="0.25">
      <c r="A268" s="187" t="s">
        <v>1930</v>
      </c>
      <c r="B268" s="187" t="s">
        <v>0</v>
      </c>
      <c r="C268" s="187" t="s">
        <v>1931</v>
      </c>
      <c r="D268" s="187" t="s">
        <v>1932</v>
      </c>
      <c r="E268" s="188" t="s">
        <v>61</v>
      </c>
      <c r="F268" s="187" t="s">
        <v>76</v>
      </c>
      <c r="G268" s="189">
        <v>0</v>
      </c>
      <c r="H268" s="189">
        <v>2000</v>
      </c>
      <c r="I268" s="190">
        <f t="shared" si="4"/>
        <v>2000</v>
      </c>
      <c r="J268" s="191" t="s">
        <v>314</v>
      </c>
      <c r="K268" s="192"/>
      <c r="L268" s="191" t="s">
        <v>615</v>
      </c>
      <c r="M268" s="191">
        <v>3801</v>
      </c>
      <c r="N268" s="191" t="s">
        <v>624</v>
      </c>
      <c r="O268" s="193" t="s">
        <v>616</v>
      </c>
      <c r="P268" s="194" t="s">
        <v>645</v>
      </c>
      <c r="Q268" s="194" t="s">
        <v>1935</v>
      </c>
    </row>
    <row r="269" spans="1:17" s="195" customFormat="1" x14ac:dyDescent="0.25">
      <c r="A269" s="187" t="s">
        <v>4503</v>
      </c>
      <c r="B269" s="187" t="s">
        <v>0</v>
      </c>
      <c r="C269" s="187" t="s">
        <v>4504</v>
      </c>
      <c r="D269" s="187" t="s">
        <v>846</v>
      </c>
      <c r="E269" s="188" t="s">
        <v>61</v>
      </c>
      <c r="F269" s="187" t="s">
        <v>66</v>
      </c>
      <c r="G269" s="189">
        <v>2043</v>
      </c>
      <c r="H269" s="189">
        <v>794</v>
      </c>
      <c r="I269" s="190">
        <f t="shared" si="4"/>
        <v>2837</v>
      </c>
      <c r="J269" s="191" t="s">
        <v>63</v>
      </c>
      <c r="K269" s="192">
        <v>42490</v>
      </c>
      <c r="L269" s="191" t="s">
        <v>615</v>
      </c>
      <c r="M269" s="191">
        <v>871</v>
      </c>
      <c r="N269" s="191" t="s">
        <v>624</v>
      </c>
      <c r="O269" s="193" t="s">
        <v>616</v>
      </c>
      <c r="P269" s="194" t="s">
        <v>36</v>
      </c>
      <c r="Q269" s="194" t="s">
        <v>4507</v>
      </c>
    </row>
    <row r="270" spans="1:17" s="195" customFormat="1" x14ac:dyDescent="0.25">
      <c r="A270" s="187" t="s">
        <v>4311</v>
      </c>
      <c r="B270" s="187" t="s">
        <v>0</v>
      </c>
      <c r="C270" s="187" t="s">
        <v>4312</v>
      </c>
      <c r="D270" s="187" t="s">
        <v>614</v>
      </c>
      <c r="E270" s="188" t="s">
        <v>61</v>
      </c>
      <c r="F270" s="187" t="s">
        <v>66</v>
      </c>
      <c r="G270" s="189">
        <v>1534</v>
      </c>
      <c r="H270" s="189">
        <v>21</v>
      </c>
      <c r="I270" s="190">
        <f t="shared" si="4"/>
        <v>1555</v>
      </c>
      <c r="J270" s="191" t="s">
        <v>63</v>
      </c>
      <c r="K270" s="192">
        <v>42369</v>
      </c>
      <c r="L270" s="191" t="s">
        <v>615</v>
      </c>
      <c r="M270" s="191">
        <v>66</v>
      </c>
      <c r="N270" s="191" t="s">
        <v>624</v>
      </c>
      <c r="O270" s="193" t="s">
        <v>616</v>
      </c>
      <c r="P270" s="194" t="s">
        <v>36</v>
      </c>
      <c r="Q270" s="194" t="s">
        <v>4314</v>
      </c>
    </row>
    <row r="271" spans="1:17" s="195" customFormat="1" x14ac:dyDescent="0.25">
      <c r="A271" s="187" t="s">
        <v>3644</v>
      </c>
      <c r="B271" s="187" t="s">
        <v>0</v>
      </c>
      <c r="C271" s="187" t="s">
        <v>3645</v>
      </c>
      <c r="D271" s="187" t="s">
        <v>614</v>
      </c>
      <c r="E271" s="188" t="s">
        <v>61</v>
      </c>
      <c r="F271" s="187" t="s">
        <v>62</v>
      </c>
      <c r="G271" s="189">
        <v>0</v>
      </c>
      <c r="H271" s="189">
        <v>37159</v>
      </c>
      <c r="I271" s="190">
        <f t="shared" si="4"/>
        <v>37159</v>
      </c>
      <c r="J271" s="191" t="s">
        <v>940</v>
      </c>
      <c r="K271" s="192">
        <v>42460</v>
      </c>
      <c r="L271" s="191" t="s">
        <v>615</v>
      </c>
      <c r="M271" s="191">
        <v>75</v>
      </c>
      <c r="N271" s="191" t="s">
        <v>624</v>
      </c>
      <c r="O271" s="193" t="s">
        <v>616</v>
      </c>
      <c r="P271" s="194" t="s">
        <v>36</v>
      </c>
      <c r="Q271" s="194" t="s">
        <v>3650</v>
      </c>
    </row>
    <row r="272" spans="1:17" s="195" customFormat="1" x14ac:dyDescent="0.25">
      <c r="A272" s="187" t="s">
        <v>3644</v>
      </c>
      <c r="B272" s="187" t="s">
        <v>0</v>
      </c>
      <c r="C272" s="187" t="s">
        <v>3645</v>
      </c>
      <c r="D272" s="187" t="s">
        <v>614</v>
      </c>
      <c r="E272" s="188" t="s">
        <v>61</v>
      </c>
      <c r="F272" s="187" t="s">
        <v>60</v>
      </c>
      <c r="G272" s="189">
        <v>0</v>
      </c>
      <c r="H272" s="189">
        <v>37197</v>
      </c>
      <c r="I272" s="190">
        <f t="shared" si="4"/>
        <v>37197</v>
      </c>
      <c r="J272" s="191" t="s">
        <v>940</v>
      </c>
      <c r="K272" s="192">
        <v>42460</v>
      </c>
      <c r="L272" s="191" t="s">
        <v>615</v>
      </c>
      <c r="M272" s="191">
        <v>75</v>
      </c>
      <c r="N272" s="191" t="s">
        <v>624</v>
      </c>
      <c r="O272" s="193" t="s">
        <v>616</v>
      </c>
      <c r="P272" s="194" t="s">
        <v>36</v>
      </c>
      <c r="Q272" s="194" t="s">
        <v>3650</v>
      </c>
    </row>
    <row r="273" spans="1:17" s="195" customFormat="1" x14ac:dyDescent="0.25">
      <c r="A273" s="187" t="s">
        <v>4724</v>
      </c>
      <c r="B273" s="187" t="s">
        <v>0</v>
      </c>
      <c r="C273" s="187" t="s">
        <v>4725</v>
      </c>
      <c r="D273" s="187" t="s">
        <v>614</v>
      </c>
      <c r="E273" s="188" t="s">
        <v>61</v>
      </c>
      <c r="F273" s="187" t="s">
        <v>62</v>
      </c>
      <c r="G273" s="189">
        <v>0</v>
      </c>
      <c r="H273" s="189">
        <v>67376</v>
      </c>
      <c r="I273" s="190">
        <f t="shared" si="4"/>
        <v>67376</v>
      </c>
      <c r="J273" s="191" t="s">
        <v>940</v>
      </c>
      <c r="K273" s="192">
        <v>42460</v>
      </c>
      <c r="L273" s="191" t="s">
        <v>615</v>
      </c>
      <c r="M273" s="191">
        <v>67</v>
      </c>
      <c r="N273" s="191" t="s">
        <v>624</v>
      </c>
      <c r="O273" s="193" t="s">
        <v>616</v>
      </c>
      <c r="P273" s="194" t="s">
        <v>36</v>
      </c>
      <c r="Q273" s="194" t="s">
        <v>4727</v>
      </c>
    </row>
    <row r="274" spans="1:17" s="195" customFormat="1" x14ac:dyDescent="0.25">
      <c r="A274" s="187" t="s">
        <v>4724</v>
      </c>
      <c r="B274" s="187" t="s">
        <v>0</v>
      </c>
      <c r="C274" s="187" t="s">
        <v>4725</v>
      </c>
      <c r="D274" s="187" t="s">
        <v>614</v>
      </c>
      <c r="E274" s="188" t="s">
        <v>61</v>
      </c>
      <c r="F274" s="187" t="s">
        <v>60</v>
      </c>
      <c r="G274" s="189">
        <v>0</v>
      </c>
      <c r="H274" s="189">
        <v>82920</v>
      </c>
      <c r="I274" s="190">
        <f t="shared" si="4"/>
        <v>82920</v>
      </c>
      <c r="J274" s="191" t="s">
        <v>940</v>
      </c>
      <c r="K274" s="192">
        <v>42460</v>
      </c>
      <c r="L274" s="191" t="s">
        <v>615</v>
      </c>
      <c r="M274" s="191">
        <v>67</v>
      </c>
      <c r="N274" s="191" t="s">
        <v>624</v>
      </c>
      <c r="O274" s="193" t="s">
        <v>616</v>
      </c>
      <c r="P274" s="194" t="s">
        <v>36</v>
      </c>
      <c r="Q274" s="194" t="s">
        <v>4727</v>
      </c>
    </row>
    <row r="275" spans="1:17" s="195" customFormat="1" x14ac:dyDescent="0.25">
      <c r="A275" s="187" t="s">
        <v>4861</v>
      </c>
      <c r="B275" s="187" t="s">
        <v>0</v>
      </c>
      <c r="C275" s="187" t="s">
        <v>4862</v>
      </c>
      <c r="D275" s="187" t="s">
        <v>614</v>
      </c>
      <c r="E275" s="188" t="s">
        <v>61</v>
      </c>
      <c r="F275" s="187" t="s">
        <v>76</v>
      </c>
      <c r="G275" s="189">
        <v>0</v>
      </c>
      <c r="H275" s="189">
        <v>117606</v>
      </c>
      <c r="I275" s="190">
        <f t="shared" si="4"/>
        <v>117606</v>
      </c>
      <c r="J275" s="191" t="s">
        <v>59</v>
      </c>
      <c r="K275" s="192">
        <v>41547</v>
      </c>
      <c r="L275" s="191" t="s">
        <v>615</v>
      </c>
      <c r="M275" s="191">
        <v>59</v>
      </c>
      <c r="N275" s="191" t="s">
        <v>624</v>
      </c>
      <c r="O275" s="193" t="s">
        <v>616</v>
      </c>
      <c r="P275" s="194" t="s">
        <v>36</v>
      </c>
      <c r="Q275" s="194" t="s">
        <v>4867</v>
      </c>
    </row>
    <row r="276" spans="1:17" s="195" customFormat="1" x14ac:dyDescent="0.25">
      <c r="A276" s="187" t="s">
        <v>4861</v>
      </c>
      <c r="B276" s="187" t="s">
        <v>0</v>
      </c>
      <c r="C276" s="187" t="s">
        <v>4862</v>
      </c>
      <c r="D276" s="187" t="s">
        <v>614</v>
      </c>
      <c r="E276" s="188" t="s">
        <v>61</v>
      </c>
      <c r="F276" s="187" t="s">
        <v>66</v>
      </c>
      <c r="G276" s="189">
        <v>0</v>
      </c>
      <c r="H276" s="189">
        <v>117700</v>
      </c>
      <c r="I276" s="190">
        <f t="shared" si="4"/>
        <v>117700</v>
      </c>
      <c r="J276" s="191" t="s">
        <v>59</v>
      </c>
      <c r="K276" s="192">
        <v>42277</v>
      </c>
      <c r="L276" s="191" t="s">
        <v>615</v>
      </c>
      <c r="M276" s="191">
        <v>59</v>
      </c>
      <c r="N276" s="191" t="s">
        <v>624</v>
      </c>
      <c r="O276" s="193" t="s">
        <v>616</v>
      </c>
      <c r="P276" s="194" t="s">
        <v>36</v>
      </c>
      <c r="Q276" s="194" t="s">
        <v>4867</v>
      </c>
    </row>
    <row r="277" spans="1:17" s="195" customFormat="1" x14ac:dyDescent="0.25">
      <c r="A277" s="187" t="s">
        <v>4375</v>
      </c>
      <c r="B277" s="187" t="s">
        <v>0</v>
      </c>
      <c r="C277" s="187" t="s">
        <v>4376</v>
      </c>
      <c r="D277" s="187" t="s">
        <v>614</v>
      </c>
      <c r="E277" s="188" t="s">
        <v>65</v>
      </c>
      <c r="F277" s="187" t="s">
        <v>62</v>
      </c>
      <c r="G277" s="189">
        <v>281</v>
      </c>
      <c r="H277" s="189">
        <v>7662</v>
      </c>
      <c r="I277" s="190">
        <f t="shared" si="4"/>
        <v>7943</v>
      </c>
      <c r="J277" s="191" t="s">
        <v>63</v>
      </c>
      <c r="K277" s="192">
        <v>42369</v>
      </c>
      <c r="L277" s="191" t="s">
        <v>615</v>
      </c>
      <c r="M277" s="191">
        <v>668</v>
      </c>
      <c r="N277" s="191" t="s">
        <v>624</v>
      </c>
      <c r="O277" s="193" t="s">
        <v>616</v>
      </c>
      <c r="P277" s="194" t="s">
        <v>36</v>
      </c>
      <c r="Q277" s="194" t="s">
        <v>4380</v>
      </c>
    </row>
    <row r="278" spans="1:17" s="195" customFormat="1" x14ac:dyDescent="0.25">
      <c r="A278" s="187" t="s">
        <v>3442</v>
      </c>
      <c r="B278" s="187" t="s">
        <v>0</v>
      </c>
      <c r="C278" s="187" t="s">
        <v>3443</v>
      </c>
      <c r="D278" s="187" t="s">
        <v>614</v>
      </c>
      <c r="E278" s="188" t="s">
        <v>61</v>
      </c>
      <c r="F278" s="187" t="s">
        <v>60</v>
      </c>
      <c r="G278" s="189">
        <v>1</v>
      </c>
      <c r="H278" s="189">
        <v>19928</v>
      </c>
      <c r="I278" s="190">
        <f t="shared" si="4"/>
        <v>19929</v>
      </c>
      <c r="J278" s="191" t="s">
        <v>63</v>
      </c>
      <c r="K278" s="192">
        <v>42369</v>
      </c>
      <c r="L278" s="191" t="s">
        <v>615</v>
      </c>
      <c r="M278" s="191">
        <v>2538</v>
      </c>
      <c r="N278" s="191" t="s">
        <v>624</v>
      </c>
      <c r="O278" s="193" t="s">
        <v>616</v>
      </c>
      <c r="P278" s="194" t="s">
        <v>36</v>
      </c>
      <c r="Q278" s="194" t="s">
        <v>3447</v>
      </c>
    </row>
    <row r="279" spans="1:17" s="195" customFormat="1" x14ac:dyDescent="0.25">
      <c r="A279" s="187" t="s">
        <v>5183</v>
      </c>
      <c r="B279" s="187" t="s">
        <v>0</v>
      </c>
      <c r="C279" s="187" t="s">
        <v>5184</v>
      </c>
      <c r="D279" s="187" t="s">
        <v>614</v>
      </c>
      <c r="E279" s="188" t="s">
        <v>61</v>
      </c>
      <c r="F279" s="187" t="s">
        <v>66</v>
      </c>
      <c r="G279" s="189">
        <v>963</v>
      </c>
      <c r="H279" s="189">
        <v>0</v>
      </c>
      <c r="I279" s="190">
        <f t="shared" si="4"/>
        <v>963</v>
      </c>
      <c r="J279" s="191" t="s">
        <v>314</v>
      </c>
      <c r="K279" s="192"/>
      <c r="L279" s="191" t="s">
        <v>615</v>
      </c>
      <c r="M279" s="191">
        <v>1549</v>
      </c>
      <c r="N279" s="191" t="s">
        <v>624</v>
      </c>
      <c r="O279" s="193" t="s">
        <v>616</v>
      </c>
      <c r="P279" s="194" t="s">
        <v>36</v>
      </c>
      <c r="Q279" s="194" t="s">
        <v>5187</v>
      </c>
    </row>
    <row r="280" spans="1:17" s="195" customFormat="1" x14ac:dyDescent="0.25">
      <c r="A280" s="187" t="s">
        <v>5258</v>
      </c>
      <c r="B280" s="187" t="s">
        <v>0</v>
      </c>
      <c r="C280" s="187" t="s">
        <v>5259</v>
      </c>
      <c r="D280" s="187" t="s">
        <v>524</v>
      </c>
      <c r="E280" s="188" t="s">
        <v>61</v>
      </c>
      <c r="F280" s="187" t="s">
        <v>66</v>
      </c>
      <c r="G280" s="189">
        <v>2</v>
      </c>
      <c r="H280" s="189">
        <v>1179</v>
      </c>
      <c r="I280" s="190">
        <f t="shared" si="4"/>
        <v>1181</v>
      </c>
      <c r="J280" s="191" t="s">
        <v>63</v>
      </c>
      <c r="K280" s="192">
        <v>42369</v>
      </c>
      <c r="L280" s="191" t="s">
        <v>615</v>
      </c>
      <c r="M280" s="191">
        <v>2480</v>
      </c>
      <c r="N280" s="191" t="s">
        <v>624</v>
      </c>
      <c r="O280" s="193" t="s">
        <v>616</v>
      </c>
      <c r="P280" s="194" t="s">
        <v>645</v>
      </c>
      <c r="Q280" s="194" t="s">
        <v>5264</v>
      </c>
    </row>
    <row r="281" spans="1:17" s="195" customFormat="1" x14ac:dyDescent="0.25">
      <c r="A281" s="187" t="s">
        <v>523</v>
      </c>
      <c r="B281" s="187" t="s">
        <v>0</v>
      </c>
      <c r="C281" s="187" t="s">
        <v>4938</v>
      </c>
      <c r="D281" s="187" t="s">
        <v>523</v>
      </c>
      <c r="E281" s="188" t="s">
        <v>61</v>
      </c>
      <c r="F281" s="187" t="s">
        <v>66</v>
      </c>
      <c r="G281" s="189">
        <v>551</v>
      </c>
      <c r="H281" s="189">
        <v>128</v>
      </c>
      <c r="I281" s="190">
        <f t="shared" si="4"/>
        <v>679</v>
      </c>
      <c r="J281" s="191" t="s">
        <v>63</v>
      </c>
      <c r="K281" s="192">
        <v>42369</v>
      </c>
      <c r="L281" s="191" t="s">
        <v>615</v>
      </c>
      <c r="M281" s="191">
        <v>3751</v>
      </c>
      <c r="N281" s="191" t="s">
        <v>624</v>
      </c>
      <c r="O281" s="193" t="s">
        <v>616</v>
      </c>
      <c r="P281" s="194" t="s">
        <v>645</v>
      </c>
      <c r="Q281" s="194" t="s">
        <v>4942</v>
      </c>
    </row>
    <row r="282" spans="1:17" s="195" customFormat="1" x14ac:dyDescent="0.25">
      <c r="A282" s="187" t="s">
        <v>5063</v>
      </c>
      <c r="B282" s="187" t="s">
        <v>0</v>
      </c>
      <c r="C282" s="187" t="s">
        <v>4938</v>
      </c>
      <c r="D282" s="187" t="s">
        <v>5601</v>
      </c>
      <c r="E282" s="188" t="s">
        <v>61</v>
      </c>
      <c r="F282" s="187" t="s">
        <v>66</v>
      </c>
      <c r="G282" s="189">
        <v>537</v>
      </c>
      <c r="H282" s="189">
        <v>13</v>
      </c>
      <c r="I282" s="190">
        <f t="shared" si="4"/>
        <v>550</v>
      </c>
      <c r="J282" s="191" t="s">
        <v>63</v>
      </c>
      <c r="K282" s="192">
        <v>42369</v>
      </c>
      <c r="L282" s="191" t="s">
        <v>615</v>
      </c>
      <c r="M282" s="191">
        <v>69</v>
      </c>
      <c r="N282" s="191" t="s">
        <v>624</v>
      </c>
      <c r="O282" s="193" t="s">
        <v>616</v>
      </c>
      <c r="P282" s="194" t="s">
        <v>36</v>
      </c>
      <c r="Q282" s="194" t="s">
        <v>5066</v>
      </c>
    </row>
    <row r="283" spans="1:17" s="195" customFormat="1" x14ac:dyDescent="0.25">
      <c r="A283" s="187" t="s">
        <v>5579</v>
      </c>
      <c r="B283" s="187" t="s">
        <v>0</v>
      </c>
      <c r="C283" s="187" t="s">
        <v>5075</v>
      </c>
      <c r="D283" s="187" t="s">
        <v>5580</v>
      </c>
      <c r="E283" s="188" t="s">
        <v>65</v>
      </c>
      <c r="F283" s="187" t="s">
        <v>66</v>
      </c>
      <c r="G283" s="189">
        <v>0</v>
      </c>
      <c r="H283" s="189">
        <v>12500</v>
      </c>
      <c r="I283" s="190">
        <f t="shared" si="4"/>
        <v>12500</v>
      </c>
      <c r="J283" s="191" t="s">
        <v>79</v>
      </c>
      <c r="K283" s="192">
        <v>41775</v>
      </c>
      <c r="L283" s="191" t="s">
        <v>626</v>
      </c>
      <c r="M283" s="191">
        <v>3928</v>
      </c>
      <c r="N283" s="191" t="s">
        <v>624</v>
      </c>
      <c r="O283" s="193" t="s">
        <v>616</v>
      </c>
      <c r="P283" s="194" t="s">
        <v>645</v>
      </c>
      <c r="Q283" s="194" t="s">
        <v>5581</v>
      </c>
    </row>
    <row r="284" spans="1:17" s="195" customFormat="1" x14ac:dyDescent="0.25">
      <c r="A284" s="187" t="s">
        <v>5798</v>
      </c>
      <c r="B284" s="187" t="s">
        <v>0</v>
      </c>
      <c r="C284" s="187" t="s">
        <v>5075</v>
      </c>
      <c r="D284" s="187" t="s">
        <v>846</v>
      </c>
      <c r="E284" s="188" t="s">
        <v>61</v>
      </c>
      <c r="F284" s="187" t="s">
        <v>62</v>
      </c>
      <c r="G284" s="189">
        <v>0</v>
      </c>
      <c r="H284" s="189">
        <v>98227</v>
      </c>
      <c r="I284" s="190">
        <f t="shared" si="4"/>
        <v>98227</v>
      </c>
      <c r="J284" s="191" t="s">
        <v>79</v>
      </c>
      <c r="K284" s="192">
        <v>42460</v>
      </c>
      <c r="L284" s="191" t="s">
        <v>615</v>
      </c>
      <c r="M284" s="191">
        <v>3900</v>
      </c>
      <c r="N284" s="191" t="s">
        <v>885</v>
      </c>
      <c r="O284" s="193" t="s">
        <v>616</v>
      </c>
      <c r="P284" s="194" t="s">
        <v>36</v>
      </c>
      <c r="Q284" s="194" t="s">
        <v>5080</v>
      </c>
    </row>
    <row r="285" spans="1:17" s="195" customFormat="1" x14ac:dyDescent="0.25">
      <c r="A285" s="187" t="s">
        <v>5798</v>
      </c>
      <c r="B285" s="187" t="s">
        <v>0</v>
      </c>
      <c r="C285" s="187" t="s">
        <v>5075</v>
      </c>
      <c r="D285" s="187" t="s">
        <v>846</v>
      </c>
      <c r="E285" s="188" t="s">
        <v>61</v>
      </c>
      <c r="F285" s="187" t="s">
        <v>60</v>
      </c>
      <c r="G285" s="189">
        <v>0</v>
      </c>
      <c r="H285" s="189">
        <v>97487</v>
      </c>
      <c r="I285" s="190">
        <f t="shared" si="4"/>
        <v>97487</v>
      </c>
      <c r="J285" s="191" t="s">
        <v>79</v>
      </c>
      <c r="K285" s="192">
        <v>42460</v>
      </c>
      <c r="L285" s="191" t="s">
        <v>615</v>
      </c>
      <c r="M285" s="191">
        <v>3900</v>
      </c>
      <c r="N285" s="191" t="s">
        <v>885</v>
      </c>
      <c r="O285" s="193" t="s">
        <v>616</v>
      </c>
      <c r="P285" s="194" t="s">
        <v>36</v>
      </c>
      <c r="Q285" s="194" t="s">
        <v>5080</v>
      </c>
    </row>
    <row r="286" spans="1:17" s="195" customFormat="1" x14ac:dyDescent="0.25">
      <c r="A286" s="187" t="s">
        <v>5395</v>
      </c>
      <c r="B286" s="187" t="s">
        <v>0</v>
      </c>
      <c r="C286" s="187" t="s">
        <v>5075</v>
      </c>
      <c r="D286" s="187" t="s">
        <v>846</v>
      </c>
      <c r="E286" s="188" t="s">
        <v>61</v>
      </c>
      <c r="F286" s="187" t="s">
        <v>66</v>
      </c>
      <c r="G286" s="189">
        <v>0</v>
      </c>
      <c r="H286" s="189">
        <v>41290</v>
      </c>
      <c r="I286" s="190">
        <f t="shared" si="4"/>
        <v>41290</v>
      </c>
      <c r="J286" s="191" t="s">
        <v>59</v>
      </c>
      <c r="K286" s="192">
        <v>42094</v>
      </c>
      <c r="L286" s="191" t="s">
        <v>615</v>
      </c>
      <c r="M286" s="191">
        <v>21</v>
      </c>
      <c r="N286" s="191" t="s">
        <v>624</v>
      </c>
      <c r="O286" s="193" t="s">
        <v>616</v>
      </c>
      <c r="P286" s="194" t="s">
        <v>36</v>
      </c>
      <c r="Q286" s="194" t="s">
        <v>5400</v>
      </c>
    </row>
    <row r="287" spans="1:17" s="195" customFormat="1" x14ac:dyDescent="0.25">
      <c r="A287" s="187" t="s">
        <v>3573</v>
      </c>
      <c r="B287" s="187" t="s">
        <v>0</v>
      </c>
      <c r="C287" s="187" t="s">
        <v>3574</v>
      </c>
      <c r="D287" s="187" t="s">
        <v>614</v>
      </c>
      <c r="E287" s="188" t="s">
        <v>61</v>
      </c>
      <c r="F287" s="187" t="s">
        <v>62</v>
      </c>
      <c r="G287" s="189">
        <v>696</v>
      </c>
      <c r="H287" s="189">
        <v>57</v>
      </c>
      <c r="I287" s="190">
        <f t="shared" si="4"/>
        <v>753</v>
      </c>
      <c r="J287" s="191" t="s">
        <v>63</v>
      </c>
      <c r="K287" s="192">
        <v>42369</v>
      </c>
      <c r="L287" s="191" t="s">
        <v>615</v>
      </c>
      <c r="M287" s="191">
        <v>72</v>
      </c>
      <c r="N287" s="191" t="s">
        <v>624</v>
      </c>
      <c r="O287" s="193" t="s">
        <v>616</v>
      </c>
      <c r="P287" s="194" t="s">
        <v>36</v>
      </c>
      <c r="Q287" s="194" t="s">
        <v>3576</v>
      </c>
    </row>
    <row r="288" spans="1:17" s="195" customFormat="1" x14ac:dyDescent="0.25">
      <c r="A288" s="187" t="s">
        <v>4794</v>
      </c>
      <c r="B288" s="187" t="s">
        <v>0</v>
      </c>
      <c r="C288" s="187" t="s">
        <v>4795</v>
      </c>
      <c r="D288" s="187" t="s">
        <v>614</v>
      </c>
      <c r="E288" s="188" t="s">
        <v>61</v>
      </c>
      <c r="F288" s="187" t="s">
        <v>78</v>
      </c>
      <c r="G288" s="189">
        <v>17</v>
      </c>
      <c r="H288" s="189">
        <v>29711</v>
      </c>
      <c r="I288" s="190">
        <f t="shared" si="4"/>
        <v>29728</v>
      </c>
      <c r="J288" s="191" t="s">
        <v>940</v>
      </c>
      <c r="K288" s="192">
        <v>42460</v>
      </c>
      <c r="L288" s="191" t="s">
        <v>615</v>
      </c>
      <c r="M288" s="191">
        <v>680</v>
      </c>
      <c r="N288" s="191" t="s">
        <v>624</v>
      </c>
      <c r="O288" s="193" t="s">
        <v>616</v>
      </c>
      <c r="P288" s="194" t="s">
        <v>36</v>
      </c>
      <c r="Q288" s="194" t="s">
        <v>4799</v>
      </c>
    </row>
    <row r="289" spans="1:17" s="195" customFormat="1" x14ac:dyDescent="0.25">
      <c r="A289" s="187" t="s">
        <v>4794</v>
      </c>
      <c r="B289" s="187" t="s">
        <v>0</v>
      </c>
      <c r="C289" s="187" t="s">
        <v>4795</v>
      </c>
      <c r="D289" s="187" t="s">
        <v>614</v>
      </c>
      <c r="E289" s="188" t="s">
        <v>61</v>
      </c>
      <c r="F289" s="187" t="s">
        <v>62</v>
      </c>
      <c r="G289" s="189">
        <v>13</v>
      </c>
      <c r="H289" s="189">
        <v>29864</v>
      </c>
      <c r="I289" s="190">
        <f t="shared" si="4"/>
        <v>29877</v>
      </c>
      <c r="J289" s="191" t="s">
        <v>940</v>
      </c>
      <c r="K289" s="192">
        <v>42460</v>
      </c>
      <c r="L289" s="191" t="s">
        <v>615</v>
      </c>
      <c r="M289" s="191">
        <v>680</v>
      </c>
      <c r="N289" s="191" t="s">
        <v>624</v>
      </c>
      <c r="O289" s="193" t="s">
        <v>616</v>
      </c>
      <c r="P289" s="194" t="s">
        <v>36</v>
      </c>
      <c r="Q289" s="194" t="s">
        <v>4799</v>
      </c>
    </row>
    <row r="290" spans="1:17" s="195" customFormat="1" x14ac:dyDescent="0.25">
      <c r="A290" s="187" t="s">
        <v>4794</v>
      </c>
      <c r="B290" s="187" t="s">
        <v>0</v>
      </c>
      <c r="C290" s="187" t="s">
        <v>4795</v>
      </c>
      <c r="D290" s="187" t="s">
        <v>614</v>
      </c>
      <c r="E290" s="188" t="s">
        <v>61</v>
      </c>
      <c r="F290" s="187" t="s">
        <v>60</v>
      </c>
      <c r="G290" s="189">
        <v>15</v>
      </c>
      <c r="H290" s="189">
        <v>29843</v>
      </c>
      <c r="I290" s="190">
        <f t="shared" si="4"/>
        <v>29858</v>
      </c>
      <c r="J290" s="191" t="s">
        <v>940</v>
      </c>
      <c r="K290" s="192">
        <v>42460</v>
      </c>
      <c r="L290" s="191" t="s">
        <v>615</v>
      </c>
      <c r="M290" s="191">
        <v>680</v>
      </c>
      <c r="N290" s="191" t="s">
        <v>624</v>
      </c>
      <c r="O290" s="193" t="s">
        <v>616</v>
      </c>
      <c r="P290" s="194" t="s">
        <v>36</v>
      </c>
      <c r="Q290" s="194" t="s">
        <v>4799</v>
      </c>
    </row>
    <row r="291" spans="1:17" s="195" customFormat="1" x14ac:dyDescent="0.25">
      <c r="A291" s="187" t="s">
        <v>2266</v>
      </c>
      <c r="B291" s="187" t="s">
        <v>0</v>
      </c>
      <c r="C291" s="187" t="s">
        <v>2267</v>
      </c>
      <c r="D291" s="187" t="s">
        <v>614</v>
      </c>
      <c r="E291" s="188" t="s">
        <v>61</v>
      </c>
      <c r="F291" s="187" t="s">
        <v>62</v>
      </c>
      <c r="G291" s="189">
        <v>0</v>
      </c>
      <c r="H291" s="189">
        <v>17283</v>
      </c>
      <c r="I291" s="190">
        <f t="shared" si="4"/>
        <v>17283</v>
      </c>
      <c r="J291" s="191" t="s">
        <v>940</v>
      </c>
      <c r="K291" s="192">
        <v>42460</v>
      </c>
      <c r="L291" s="191" t="s">
        <v>615</v>
      </c>
      <c r="M291" s="191">
        <v>13</v>
      </c>
      <c r="N291" s="191" t="s">
        <v>624</v>
      </c>
      <c r="O291" s="193" t="s">
        <v>616</v>
      </c>
      <c r="P291" s="194" t="s">
        <v>36</v>
      </c>
      <c r="Q291" s="194" t="s">
        <v>2272</v>
      </c>
    </row>
    <row r="292" spans="1:17" s="195" customFormat="1" x14ac:dyDescent="0.25">
      <c r="A292" s="187" t="s">
        <v>2266</v>
      </c>
      <c r="B292" s="187" t="s">
        <v>0</v>
      </c>
      <c r="C292" s="187" t="s">
        <v>2267</v>
      </c>
      <c r="D292" s="187" t="s">
        <v>614</v>
      </c>
      <c r="E292" s="188" t="s">
        <v>61</v>
      </c>
      <c r="F292" s="187" t="s">
        <v>60</v>
      </c>
      <c r="G292" s="189">
        <v>0</v>
      </c>
      <c r="H292" s="189">
        <v>17299</v>
      </c>
      <c r="I292" s="190">
        <f t="shared" si="4"/>
        <v>17299</v>
      </c>
      <c r="J292" s="191" t="s">
        <v>940</v>
      </c>
      <c r="K292" s="192">
        <v>42460</v>
      </c>
      <c r="L292" s="191" t="s">
        <v>615</v>
      </c>
      <c r="M292" s="191">
        <v>13</v>
      </c>
      <c r="N292" s="191" t="s">
        <v>624</v>
      </c>
      <c r="O292" s="193" t="s">
        <v>616</v>
      </c>
      <c r="P292" s="194" t="s">
        <v>36</v>
      </c>
      <c r="Q292" s="194" t="s">
        <v>2272</v>
      </c>
    </row>
    <row r="293" spans="1:17" s="195" customFormat="1" x14ac:dyDescent="0.25">
      <c r="A293" s="187" t="s">
        <v>5763</v>
      </c>
      <c r="B293" s="187" t="s">
        <v>0</v>
      </c>
      <c r="C293" s="187" t="s">
        <v>2267</v>
      </c>
      <c r="D293" s="187" t="s">
        <v>5618</v>
      </c>
      <c r="E293" s="188" t="s">
        <v>61</v>
      </c>
      <c r="F293" s="187" t="s">
        <v>126</v>
      </c>
      <c r="G293" s="189">
        <v>0</v>
      </c>
      <c r="H293" s="189">
        <v>10000</v>
      </c>
      <c r="I293" s="190">
        <f t="shared" si="4"/>
        <v>10000</v>
      </c>
      <c r="J293" s="191" t="s">
        <v>79</v>
      </c>
      <c r="K293" s="191"/>
      <c r="L293" s="191" t="s">
        <v>626</v>
      </c>
      <c r="M293" s="191">
        <v>3982</v>
      </c>
      <c r="N293" s="191" t="s">
        <v>126</v>
      </c>
      <c r="O293" s="193" t="s">
        <v>616</v>
      </c>
      <c r="P293" s="194" t="s">
        <v>36</v>
      </c>
      <c r="Q293" s="194" t="s">
        <v>5764</v>
      </c>
    </row>
    <row r="294" spans="1:17" s="195" customFormat="1" x14ac:dyDescent="0.25">
      <c r="A294" s="187" t="s">
        <v>5318</v>
      </c>
      <c r="B294" s="187" t="s">
        <v>0</v>
      </c>
      <c r="C294" s="187" t="s">
        <v>2267</v>
      </c>
      <c r="D294" s="187" t="s">
        <v>614</v>
      </c>
      <c r="E294" s="188" t="s">
        <v>61</v>
      </c>
      <c r="F294" s="187" t="s">
        <v>60</v>
      </c>
      <c r="G294" s="189">
        <v>0</v>
      </c>
      <c r="H294" s="189">
        <v>23726</v>
      </c>
      <c r="I294" s="190">
        <f t="shared" si="4"/>
        <v>23726</v>
      </c>
      <c r="J294" s="191" t="s">
        <v>940</v>
      </c>
      <c r="K294" s="192">
        <v>42460</v>
      </c>
      <c r="L294" s="191" t="s">
        <v>615</v>
      </c>
      <c r="M294" s="191">
        <v>252</v>
      </c>
      <c r="N294" s="191" t="s">
        <v>624</v>
      </c>
      <c r="O294" s="193" t="s">
        <v>616</v>
      </c>
      <c r="P294" s="194" t="s">
        <v>36</v>
      </c>
      <c r="Q294" s="194" t="s">
        <v>2272</v>
      </c>
    </row>
    <row r="295" spans="1:17" s="195" customFormat="1" x14ac:dyDescent="0.25">
      <c r="A295" s="187" t="s">
        <v>5318</v>
      </c>
      <c r="B295" s="187" t="s">
        <v>0</v>
      </c>
      <c r="C295" s="187" t="s">
        <v>2267</v>
      </c>
      <c r="D295" s="187" t="s">
        <v>614</v>
      </c>
      <c r="E295" s="188" t="s">
        <v>61</v>
      </c>
      <c r="F295" s="187" t="s">
        <v>62</v>
      </c>
      <c r="G295" s="189">
        <v>0</v>
      </c>
      <c r="H295" s="189">
        <v>23789</v>
      </c>
      <c r="I295" s="190">
        <f t="shared" si="4"/>
        <v>23789</v>
      </c>
      <c r="J295" s="191" t="s">
        <v>940</v>
      </c>
      <c r="K295" s="192">
        <v>42460</v>
      </c>
      <c r="L295" s="191" t="s">
        <v>615</v>
      </c>
      <c r="M295" s="191">
        <v>252</v>
      </c>
      <c r="N295" s="191" t="s">
        <v>624</v>
      </c>
      <c r="O295" s="193" t="s">
        <v>616</v>
      </c>
      <c r="P295" s="194" t="s">
        <v>36</v>
      </c>
      <c r="Q295" s="194" t="s">
        <v>2272</v>
      </c>
    </row>
    <row r="296" spans="1:17" s="195" customFormat="1" x14ac:dyDescent="0.25">
      <c r="A296" s="187" t="s">
        <v>3842</v>
      </c>
      <c r="B296" s="187" t="s">
        <v>0</v>
      </c>
      <c r="C296" s="187" t="s">
        <v>3843</v>
      </c>
      <c r="D296" s="187" t="s">
        <v>846</v>
      </c>
      <c r="E296" s="188" t="s">
        <v>61</v>
      </c>
      <c r="F296" s="187" t="s">
        <v>76</v>
      </c>
      <c r="G296" s="189">
        <v>10</v>
      </c>
      <c r="H296" s="189">
        <v>5935</v>
      </c>
      <c r="I296" s="190">
        <f t="shared" si="4"/>
        <v>5945</v>
      </c>
      <c r="J296" s="191" t="s">
        <v>63</v>
      </c>
      <c r="K296" s="192">
        <v>42429</v>
      </c>
      <c r="L296" s="191" t="s">
        <v>615</v>
      </c>
      <c r="M296" s="191">
        <v>74</v>
      </c>
      <c r="N296" s="191" t="s">
        <v>624</v>
      </c>
      <c r="O296" s="193" t="s">
        <v>616</v>
      </c>
      <c r="P296" s="194" t="s">
        <v>36</v>
      </c>
      <c r="Q296" s="194" t="s">
        <v>3848</v>
      </c>
    </row>
    <row r="297" spans="1:17" s="195" customFormat="1" x14ac:dyDescent="0.25">
      <c r="A297" s="187" t="s">
        <v>5767</v>
      </c>
      <c r="B297" s="187" t="s">
        <v>0</v>
      </c>
      <c r="C297" s="187" t="s">
        <v>3843</v>
      </c>
      <c r="D297" s="187" t="s">
        <v>5618</v>
      </c>
      <c r="E297" s="188" t="s">
        <v>61</v>
      </c>
      <c r="F297" s="187" t="s">
        <v>126</v>
      </c>
      <c r="G297" s="189">
        <v>0</v>
      </c>
      <c r="H297" s="189">
        <v>10000</v>
      </c>
      <c r="I297" s="190">
        <f t="shared" si="4"/>
        <v>10000</v>
      </c>
      <c r="J297" s="191" t="s">
        <v>79</v>
      </c>
      <c r="K297" s="191"/>
      <c r="L297" s="191" t="s">
        <v>626</v>
      </c>
      <c r="M297" s="191">
        <v>3989</v>
      </c>
      <c r="N297" s="191" t="s">
        <v>126</v>
      </c>
      <c r="O297" s="193" t="s">
        <v>616</v>
      </c>
      <c r="P297" s="194" t="s">
        <v>36</v>
      </c>
      <c r="Q297" s="194" t="s">
        <v>5768</v>
      </c>
    </row>
    <row r="298" spans="1:17" s="195" customFormat="1" x14ac:dyDescent="0.25">
      <c r="A298" s="187" t="s">
        <v>5605</v>
      </c>
      <c r="B298" s="187" t="s">
        <v>0</v>
      </c>
      <c r="C298" s="187" t="s">
        <v>5606</v>
      </c>
      <c r="D298" s="187" t="s">
        <v>846</v>
      </c>
      <c r="E298" s="188" t="s">
        <v>61</v>
      </c>
      <c r="F298" s="187" t="s">
        <v>66</v>
      </c>
      <c r="G298" s="189">
        <v>70</v>
      </c>
      <c r="H298" s="189">
        <v>10730</v>
      </c>
      <c r="I298" s="190">
        <f t="shared" si="4"/>
        <v>10800</v>
      </c>
      <c r="J298" s="191" t="s">
        <v>79</v>
      </c>
      <c r="K298" s="192">
        <v>42004</v>
      </c>
      <c r="L298" s="191" t="s">
        <v>615</v>
      </c>
      <c r="M298" s="191">
        <v>3891</v>
      </c>
      <c r="N298" s="191" t="s">
        <v>624</v>
      </c>
      <c r="O298" s="193" t="s">
        <v>616</v>
      </c>
      <c r="P298" s="194" t="s">
        <v>36</v>
      </c>
      <c r="Q298" s="194" t="s">
        <v>5607</v>
      </c>
    </row>
    <row r="299" spans="1:17" s="195" customFormat="1" x14ac:dyDescent="0.25">
      <c r="A299" s="187" t="s">
        <v>5114</v>
      </c>
      <c r="B299" s="187" t="s">
        <v>0</v>
      </c>
      <c r="C299" s="187" t="s">
        <v>1248</v>
      </c>
      <c r="D299" s="187" t="s">
        <v>614</v>
      </c>
      <c r="E299" s="188" t="s">
        <v>61</v>
      </c>
      <c r="F299" s="187" t="s">
        <v>62</v>
      </c>
      <c r="G299" s="189">
        <v>0</v>
      </c>
      <c r="H299" s="189">
        <v>9811</v>
      </c>
      <c r="I299" s="190">
        <f t="shared" si="4"/>
        <v>9811</v>
      </c>
      <c r="J299" s="191" t="s">
        <v>63</v>
      </c>
      <c r="K299" s="192">
        <v>42185</v>
      </c>
      <c r="L299" s="191" t="s">
        <v>615</v>
      </c>
      <c r="M299" s="191">
        <v>3786</v>
      </c>
      <c r="N299" s="191" t="s">
        <v>624</v>
      </c>
      <c r="O299" s="193" t="s">
        <v>616</v>
      </c>
      <c r="P299" s="194" t="s">
        <v>36</v>
      </c>
      <c r="Q299" s="194" t="s">
        <v>5118</v>
      </c>
    </row>
    <row r="300" spans="1:17" s="195" customFormat="1" x14ac:dyDescent="0.25">
      <c r="A300" s="187" t="s">
        <v>5800</v>
      </c>
      <c r="B300" s="187" t="s">
        <v>0</v>
      </c>
      <c r="C300" s="187" t="s">
        <v>1248</v>
      </c>
      <c r="D300" s="187" t="s">
        <v>614</v>
      </c>
      <c r="E300" s="188" t="s">
        <v>61</v>
      </c>
      <c r="F300" s="187" t="s">
        <v>60</v>
      </c>
      <c r="G300" s="189">
        <v>0</v>
      </c>
      <c r="H300" s="189">
        <v>10144</v>
      </c>
      <c r="I300" s="190">
        <f t="shared" si="4"/>
        <v>10144</v>
      </c>
      <c r="J300" s="191" t="s">
        <v>63</v>
      </c>
      <c r="K300" s="192">
        <v>42369</v>
      </c>
      <c r="L300" s="191" t="s">
        <v>626</v>
      </c>
      <c r="M300" s="191">
        <v>2479</v>
      </c>
      <c r="N300" s="191" t="s">
        <v>624</v>
      </c>
      <c r="O300" s="193" t="s">
        <v>616</v>
      </c>
      <c r="P300" s="194" t="s">
        <v>36</v>
      </c>
      <c r="Q300" s="194" t="s">
        <v>1253</v>
      </c>
    </row>
    <row r="301" spans="1:17" s="195" customFormat="1" x14ac:dyDescent="0.25">
      <c r="A301" s="187" t="s">
        <v>5521</v>
      </c>
      <c r="B301" s="187" t="s">
        <v>0</v>
      </c>
      <c r="C301" s="187" t="s">
        <v>1248</v>
      </c>
      <c r="D301" s="187" t="s">
        <v>614</v>
      </c>
      <c r="E301" s="188" t="s">
        <v>61</v>
      </c>
      <c r="F301" s="187" t="s">
        <v>60</v>
      </c>
      <c r="G301" s="189">
        <v>0</v>
      </c>
      <c r="H301" s="189">
        <v>10400</v>
      </c>
      <c r="I301" s="190">
        <f t="shared" si="4"/>
        <v>10400</v>
      </c>
      <c r="J301" s="191" t="s">
        <v>79</v>
      </c>
      <c r="K301" s="192">
        <v>41642</v>
      </c>
      <c r="L301" s="191" t="s">
        <v>626</v>
      </c>
      <c r="M301" s="191">
        <v>3811</v>
      </c>
      <c r="N301" s="191" t="s">
        <v>624</v>
      </c>
      <c r="O301" s="193" t="s">
        <v>616</v>
      </c>
      <c r="P301" s="194" t="s">
        <v>36</v>
      </c>
      <c r="Q301" s="194" t="s">
        <v>5118</v>
      </c>
    </row>
    <row r="302" spans="1:17" s="195" customFormat="1" x14ac:dyDescent="0.25">
      <c r="A302" s="187" t="s">
        <v>2838</v>
      </c>
      <c r="B302" s="187" t="s">
        <v>0</v>
      </c>
      <c r="C302" s="187" t="s">
        <v>2839</v>
      </c>
      <c r="D302" s="187" t="s">
        <v>614</v>
      </c>
      <c r="E302" s="188" t="s">
        <v>61</v>
      </c>
      <c r="F302" s="187" t="s">
        <v>62</v>
      </c>
      <c r="G302" s="189">
        <v>52</v>
      </c>
      <c r="H302" s="189">
        <v>3779</v>
      </c>
      <c r="I302" s="190">
        <f t="shared" si="4"/>
        <v>3831</v>
      </c>
      <c r="J302" s="191" t="s">
        <v>63</v>
      </c>
      <c r="K302" s="192">
        <v>42369</v>
      </c>
      <c r="L302" s="191" t="s">
        <v>615</v>
      </c>
      <c r="M302" s="191">
        <v>77</v>
      </c>
      <c r="N302" s="191" t="s">
        <v>624</v>
      </c>
      <c r="O302" s="193" t="s">
        <v>616</v>
      </c>
      <c r="P302" s="194" t="s">
        <v>36</v>
      </c>
      <c r="Q302" s="194" t="s">
        <v>2844</v>
      </c>
    </row>
    <row r="303" spans="1:17" s="195" customFormat="1" x14ac:dyDescent="0.25">
      <c r="A303" s="187" t="s">
        <v>3897</v>
      </c>
      <c r="B303" s="187" t="s">
        <v>3</v>
      </c>
      <c r="C303" s="187" t="s">
        <v>3898</v>
      </c>
      <c r="D303" s="187" t="s">
        <v>18</v>
      </c>
      <c r="E303" s="188" t="s">
        <v>61</v>
      </c>
      <c r="F303" s="187" t="s">
        <v>66</v>
      </c>
      <c r="G303" s="189">
        <v>16</v>
      </c>
      <c r="H303" s="189">
        <v>4396</v>
      </c>
      <c r="I303" s="190">
        <f t="shared" si="4"/>
        <v>4412</v>
      </c>
      <c r="J303" s="191" t="s">
        <v>63</v>
      </c>
      <c r="K303" s="192">
        <v>42185</v>
      </c>
      <c r="L303" s="191" t="s">
        <v>615</v>
      </c>
      <c r="M303" s="191">
        <v>256</v>
      </c>
      <c r="N303" s="191" t="s">
        <v>624</v>
      </c>
      <c r="O303" s="193" t="s">
        <v>616</v>
      </c>
      <c r="P303" s="194" t="s">
        <v>36</v>
      </c>
      <c r="Q303" s="194" t="s">
        <v>3900</v>
      </c>
    </row>
    <row r="304" spans="1:17" s="195" customFormat="1" x14ac:dyDescent="0.25">
      <c r="A304" s="187" t="s">
        <v>2202</v>
      </c>
      <c r="B304" s="187" t="s">
        <v>3</v>
      </c>
      <c r="C304" s="187" t="s">
        <v>2203</v>
      </c>
      <c r="D304" s="187" t="s">
        <v>521</v>
      </c>
      <c r="E304" s="188" t="s">
        <v>61</v>
      </c>
      <c r="F304" s="187" t="s">
        <v>60</v>
      </c>
      <c r="G304" s="189">
        <v>1492</v>
      </c>
      <c r="H304" s="189">
        <v>0</v>
      </c>
      <c r="I304" s="190">
        <f t="shared" si="4"/>
        <v>1492</v>
      </c>
      <c r="J304" s="191" t="s">
        <v>63</v>
      </c>
      <c r="K304" s="192">
        <v>42338</v>
      </c>
      <c r="L304" s="191" t="s">
        <v>615</v>
      </c>
      <c r="M304" s="191">
        <v>257</v>
      </c>
      <c r="N304" s="191" t="s">
        <v>624</v>
      </c>
      <c r="O304" s="193" t="s">
        <v>616</v>
      </c>
      <c r="P304" s="194" t="s">
        <v>645</v>
      </c>
      <c r="Q304" s="194" t="s">
        <v>2207</v>
      </c>
    </row>
    <row r="305" spans="1:17" s="195" customFormat="1" x14ac:dyDescent="0.25">
      <c r="A305" s="187" t="s">
        <v>519</v>
      </c>
      <c r="B305" s="187" t="s">
        <v>3</v>
      </c>
      <c r="C305" s="206" t="s">
        <v>5925</v>
      </c>
      <c r="D305" s="187" t="s">
        <v>518</v>
      </c>
      <c r="E305" s="188" t="s">
        <v>61</v>
      </c>
      <c r="F305" s="187" t="s">
        <v>66</v>
      </c>
      <c r="G305" s="189">
        <v>60</v>
      </c>
      <c r="H305" s="189">
        <v>12340</v>
      </c>
      <c r="I305" s="190">
        <f t="shared" si="4"/>
        <v>12400</v>
      </c>
      <c r="J305" s="191" t="s">
        <v>63</v>
      </c>
      <c r="K305" s="192">
        <v>42460</v>
      </c>
      <c r="L305" s="191" t="s">
        <v>615</v>
      </c>
      <c r="M305" s="191">
        <v>1234</v>
      </c>
      <c r="N305" s="191" t="s">
        <v>624</v>
      </c>
      <c r="O305" s="193" t="s">
        <v>616</v>
      </c>
      <c r="P305" s="194" t="s">
        <v>645</v>
      </c>
      <c r="Q305" s="194" t="s">
        <v>1420</v>
      </c>
    </row>
    <row r="306" spans="1:17" s="195" customFormat="1" x14ac:dyDescent="0.25">
      <c r="A306" s="187" t="s">
        <v>517</v>
      </c>
      <c r="B306" s="187" t="s">
        <v>3</v>
      </c>
      <c r="C306" s="187" t="s">
        <v>4461</v>
      </c>
      <c r="D306" s="187" t="s">
        <v>516</v>
      </c>
      <c r="E306" s="188" t="s">
        <v>61</v>
      </c>
      <c r="F306" s="187" t="s">
        <v>60</v>
      </c>
      <c r="G306" s="189">
        <v>1109</v>
      </c>
      <c r="H306" s="189">
        <v>44</v>
      </c>
      <c r="I306" s="190">
        <f t="shared" si="4"/>
        <v>1153</v>
      </c>
      <c r="J306" s="191" t="s">
        <v>63</v>
      </c>
      <c r="K306" s="192">
        <v>42400</v>
      </c>
      <c r="L306" s="191" t="s">
        <v>615</v>
      </c>
      <c r="M306" s="191">
        <v>264</v>
      </c>
      <c r="N306" s="191" t="s">
        <v>624</v>
      </c>
      <c r="O306" s="193" t="s">
        <v>616</v>
      </c>
      <c r="P306" s="194" t="s">
        <v>645</v>
      </c>
      <c r="Q306" s="194" t="s">
        <v>4465</v>
      </c>
    </row>
    <row r="307" spans="1:17" s="195" customFormat="1" x14ac:dyDescent="0.25">
      <c r="A307" s="187" t="s">
        <v>5468</v>
      </c>
      <c r="B307" s="187" t="s">
        <v>3</v>
      </c>
      <c r="C307" s="187" t="s">
        <v>5469</v>
      </c>
      <c r="D307" s="187" t="s">
        <v>846</v>
      </c>
      <c r="E307" s="188" t="s">
        <v>61</v>
      </c>
      <c r="F307" s="187" t="s">
        <v>66</v>
      </c>
      <c r="G307" s="189">
        <v>43</v>
      </c>
      <c r="H307" s="189">
        <v>12904</v>
      </c>
      <c r="I307" s="190">
        <f t="shared" si="4"/>
        <v>12947</v>
      </c>
      <c r="J307" s="191" t="s">
        <v>63</v>
      </c>
      <c r="K307" s="192">
        <v>42185</v>
      </c>
      <c r="L307" s="191" t="s">
        <v>615</v>
      </c>
      <c r="M307" s="191">
        <v>2629</v>
      </c>
      <c r="N307" s="191" t="s">
        <v>624</v>
      </c>
      <c r="O307" s="193" t="s">
        <v>616</v>
      </c>
      <c r="P307" s="194" t="s">
        <v>36</v>
      </c>
      <c r="Q307" s="194" t="s">
        <v>5472</v>
      </c>
    </row>
    <row r="308" spans="1:17" s="195" customFormat="1" x14ac:dyDescent="0.25">
      <c r="A308" s="187" t="s">
        <v>3314</v>
      </c>
      <c r="B308" s="187" t="s">
        <v>3</v>
      </c>
      <c r="C308" s="187" t="s">
        <v>3315</v>
      </c>
      <c r="D308" s="187" t="s">
        <v>26</v>
      </c>
      <c r="E308" s="188" t="s">
        <v>61</v>
      </c>
      <c r="F308" s="187" t="s">
        <v>67</v>
      </c>
      <c r="G308" s="189">
        <v>896</v>
      </c>
      <c r="H308" s="189">
        <v>34</v>
      </c>
      <c r="I308" s="190">
        <f t="shared" si="4"/>
        <v>930</v>
      </c>
      <c r="J308" s="191" t="s">
        <v>63</v>
      </c>
      <c r="K308" s="192">
        <v>42277</v>
      </c>
      <c r="L308" s="191" t="s">
        <v>615</v>
      </c>
      <c r="M308" s="191">
        <v>265</v>
      </c>
      <c r="N308" s="191" t="s">
        <v>624</v>
      </c>
      <c r="O308" s="193" t="s">
        <v>616</v>
      </c>
      <c r="P308" s="194" t="s">
        <v>36</v>
      </c>
      <c r="Q308" s="194" t="s">
        <v>3319</v>
      </c>
    </row>
    <row r="309" spans="1:17" s="195" customFormat="1" x14ac:dyDescent="0.25">
      <c r="A309" s="187" t="s">
        <v>5274</v>
      </c>
      <c r="B309" s="187" t="s">
        <v>3</v>
      </c>
      <c r="C309" s="187" t="s">
        <v>5275</v>
      </c>
      <c r="D309" s="187" t="s">
        <v>18</v>
      </c>
      <c r="E309" s="188" t="s">
        <v>61</v>
      </c>
      <c r="F309" s="187" t="s">
        <v>66</v>
      </c>
      <c r="G309" s="189">
        <v>27</v>
      </c>
      <c r="H309" s="189">
        <v>3869</v>
      </c>
      <c r="I309" s="190">
        <f t="shared" si="4"/>
        <v>3896</v>
      </c>
      <c r="J309" s="191" t="s">
        <v>63</v>
      </c>
      <c r="K309" s="192">
        <v>42369</v>
      </c>
      <c r="L309" s="191" t="s">
        <v>615</v>
      </c>
      <c r="M309" s="191">
        <v>266</v>
      </c>
      <c r="N309" s="191" t="s">
        <v>624</v>
      </c>
      <c r="O309" s="193" t="s">
        <v>616</v>
      </c>
      <c r="P309" s="194" t="s">
        <v>36</v>
      </c>
      <c r="Q309" s="194" t="s">
        <v>5277</v>
      </c>
    </row>
    <row r="310" spans="1:17" s="195" customFormat="1" x14ac:dyDescent="0.25">
      <c r="A310" s="187" t="s">
        <v>4220</v>
      </c>
      <c r="B310" s="187" t="s">
        <v>3</v>
      </c>
      <c r="C310" s="187" t="s">
        <v>4221</v>
      </c>
      <c r="D310" s="187" t="s">
        <v>515</v>
      </c>
      <c r="E310" s="188" t="s">
        <v>61</v>
      </c>
      <c r="F310" s="187" t="s">
        <v>66</v>
      </c>
      <c r="G310" s="189">
        <v>811</v>
      </c>
      <c r="H310" s="189">
        <v>8</v>
      </c>
      <c r="I310" s="190">
        <f t="shared" si="4"/>
        <v>819</v>
      </c>
      <c r="J310" s="191" t="s">
        <v>63</v>
      </c>
      <c r="K310" s="192">
        <v>42277</v>
      </c>
      <c r="L310" s="191" t="s">
        <v>615</v>
      </c>
      <c r="M310" s="191">
        <v>267</v>
      </c>
      <c r="N310" s="191" t="s">
        <v>624</v>
      </c>
      <c r="O310" s="193" t="s">
        <v>616</v>
      </c>
      <c r="P310" s="194" t="s">
        <v>645</v>
      </c>
      <c r="Q310" s="194" t="s">
        <v>4226</v>
      </c>
    </row>
    <row r="311" spans="1:17" s="195" customFormat="1" x14ac:dyDescent="0.25">
      <c r="A311" s="187" t="s">
        <v>4125</v>
      </c>
      <c r="B311" s="187" t="s">
        <v>3</v>
      </c>
      <c r="C311" s="187" t="s">
        <v>4126</v>
      </c>
      <c r="D311" s="187" t="s">
        <v>25</v>
      </c>
      <c r="E311" s="188" t="s">
        <v>61</v>
      </c>
      <c r="F311" s="187" t="s">
        <v>66</v>
      </c>
      <c r="G311" s="189">
        <v>0</v>
      </c>
      <c r="H311" s="189">
        <v>3000</v>
      </c>
      <c r="I311" s="190">
        <f t="shared" si="4"/>
        <v>3000</v>
      </c>
      <c r="J311" s="191" t="s">
        <v>113</v>
      </c>
      <c r="K311" s="192">
        <v>41830</v>
      </c>
      <c r="L311" s="191" t="s">
        <v>871</v>
      </c>
      <c r="M311" s="191">
        <v>1210</v>
      </c>
      <c r="N311" s="191" t="s">
        <v>885</v>
      </c>
      <c r="O311" s="193" t="s">
        <v>616</v>
      </c>
      <c r="P311" s="194" t="s">
        <v>36</v>
      </c>
      <c r="Q311" s="194" t="s">
        <v>4131</v>
      </c>
    </row>
    <row r="312" spans="1:17" s="195" customFormat="1" x14ac:dyDescent="0.25">
      <c r="A312" s="187" t="s">
        <v>5364</v>
      </c>
      <c r="B312" s="187" t="s">
        <v>3</v>
      </c>
      <c r="C312" s="187" t="s">
        <v>5365</v>
      </c>
      <c r="D312" s="187" t="s">
        <v>25</v>
      </c>
      <c r="E312" s="188" t="s">
        <v>61</v>
      </c>
      <c r="F312" s="187" t="s">
        <v>62</v>
      </c>
      <c r="G312" s="189">
        <v>0</v>
      </c>
      <c r="H312" s="189">
        <v>3000</v>
      </c>
      <c r="I312" s="190">
        <f t="shared" si="4"/>
        <v>3000</v>
      </c>
      <c r="J312" s="191" t="s">
        <v>79</v>
      </c>
      <c r="K312" s="192">
        <v>41964</v>
      </c>
      <c r="L312" s="191" t="s">
        <v>871</v>
      </c>
      <c r="M312" s="191">
        <v>1350</v>
      </c>
      <c r="N312" s="191" t="s">
        <v>885</v>
      </c>
      <c r="O312" s="193" t="s">
        <v>1122</v>
      </c>
      <c r="P312" s="194" t="s">
        <v>36</v>
      </c>
      <c r="Q312" s="194" t="s">
        <v>4131</v>
      </c>
    </row>
    <row r="313" spans="1:17" s="195" customFormat="1" x14ac:dyDescent="0.25">
      <c r="A313" s="187" t="s">
        <v>514</v>
      </c>
      <c r="B313" s="187" t="s">
        <v>3</v>
      </c>
      <c r="C313" s="187" t="s">
        <v>1689</v>
      </c>
      <c r="D313" s="187" t="s">
        <v>1690</v>
      </c>
      <c r="E313" s="188" t="s">
        <v>61</v>
      </c>
      <c r="F313" s="187" t="s">
        <v>76</v>
      </c>
      <c r="G313" s="189">
        <v>3832</v>
      </c>
      <c r="H313" s="189">
        <v>102</v>
      </c>
      <c r="I313" s="190">
        <f t="shared" si="4"/>
        <v>3934</v>
      </c>
      <c r="J313" s="191" t="s">
        <v>63</v>
      </c>
      <c r="K313" s="192">
        <v>42369</v>
      </c>
      <c r="L313" s="191" t="s">
        <v>615</v>
      </c>
      <c r="M313" s="191">
        <v>268</v>
      </c>
      <c r="N313" s="191" t="s">
        <v>624</v>
      </c>
      <c r="O313" s="193" t="s">
        <v>616</v>
      </c>
      <c r="P313" s="194" t="s">
        <v>645</v>
      </c>
      <c r="Q313" s="194" t="s">
        <v>1695</v>
      </c>
    </row>
    <row r="314" spans="1:17" s="195" customFormat="1" x14ac:dyDescent="0.25">
      <c r="A314" s="187" t="s">
        <v>5158</v>
      </c>
      <c r="B314" s="187" t="s">
        <v>3</v>
      </c>
      <c r="C314" s="187" t="s">
        <v>5159</v>
      </c>
      <c r="D314" s="187" t="s">
        <v>846</v>
      </c>
      <c r="E314" s="188" t="s">
        <v>61</v>
      </c>
      <c r="F314" s="187" t="s">
        <v>60</v>
      </c>
      <c r="G314" s="189">
        <v>593</v>
      </c>
      <c r="H314" s="189">
        <v>57</v>
      </c>
      <c r="I314" s="190">
        <f t="shared" si="4"/>
        <v>650</v>
      </c>
      <c r="J314" s="191" t="s">
        <v>63</v>
      </c>
      <c r="K314" s="192">
        <v>42490</v>
      </c>
      <c r="L314" s="191" t="s">
        <v>615</v>
      </c>
      <c r="M314" s="191">
        <v>270</v>
      </c>
      <c r="N314" s="191" t="s">
        <v>624</v>
      </c>
      <c r="O314" s="193" t="s">
        <v>616</v>
      </c>
      <c r="P314" s="194" t="s">
        <v>36</v>
      </c>
      <c r="Q314" s="194"/>
    </row>
    <row r="315" spans="1:17" s="195" customFormat="1" x14ac:dyDescent="0.25">
      <c r="A315" s="187" t="s">
        <v>4212</v>
      </c>
      <c r="B315" s="187" t="s">
        <v>3</v>
      </c>
      <c r="C315" s="187" t="s">
        <v>4213</v>
      </c>
      <c r="D315" s="187" t="s">
        <v>513</v>
      </c>
      <c r="E315" s="188" t="s">
        <v>61</v>
      </c>
      <c r="F315" s="187" t="s">
        <v>83</v>
      </c>
      <c r="G315" s="189">
        <v>9</v>
      </c>
      <c r="H315" s="189">
        <v>3259</v>
      </c>
      <c r="I315" s="190">
        <f t="shared" si="4"/>
        <v>3268</v>
      </c>
      <c r="J315" s="191" t="s">
        <v>63</v>
      </c>
      <c r="K315" s="192">
        <v>42247</v>
      </c>
      <c r="L315" s="191" t="s">
        <v>615</v>
      </c>
      <c r="M315" s="191">
        <v>1087</v>
      </c>
      <c r="N315" s="191" t="s">
        <v>624</v>
      </c>
      <c r="O315" s="193" t="s">
        <v>616</v>
      </c>
      <c r="P315" s="194" t="s">
        <v>645</v>
      </c>
      <c r="Q315" s="194" t="s">
        <v>4218</v>
      </c>
    </row>
    <row r="316" spans="1:17" s="195" customFormat="1" x14ac:dyDescent="0.25">
      <c r="A316" s="187" t="s">
        <v>512</v>
      </c>
      <c r="B316" s="187" t="s">
        <v>3</v>
      </c>
      <c r="C316" s="187" t="s">
        <v>4202</v>
      </c>
      <c r="D316" s="187" t="s">
        <v>493</v>
      </c>
      <c r="E316" s="188" t="s">
        <v>61</v>
      </c>
      <c r="F316" s="187" t="s">
        <v>60</v>
      </c>
      <c r="G316" s="189">
        <v>46</v>
      </c>
      <c r="H316" s="189">
        <v>1341</v>
      </c>
      <c r="I316" s="190">
        <f t="shared" si="4"/>
        <v>1387</v>
      </c>
      <c r="J316" s="191" t="s">
        <v>63</v>
      </c>
      <c r="K316" s="192">
        <v>42460</v>
      </c>
      <c r="L316" s="191" t="s">
        <v>615</v>
      </c>
      <c r="M316" s="191">
        <v>3281</v>
      </c>
      <c r="N316" s="191" t="s">
        <v>624</v>
      </c>
      <c r="O316" s="193" t="s">
        <v>616</v>
      </c>
      <c r="P316" s="194" t="s">
        <v>645</v>
      </c>
      <c r="Q316" s="194"/>
    </row>
    <row r="317" spans="1:17" s="195" customFormat="1" x14ac:dyDescent="0.25">
      <c r="A317" s="187" t="s">
        <v>3942</v>
      </c>
      <c r="B317" s="187" t="s">
        <v>3</v>
      </c>
      <c r="C317" s="187" t="s">
        <v>3943</v>
      </c>
      <c r="D317" s="187" t="s">
        <v>846</v>
      </c>
      <c r="E317" s="188" t="s">
        <v>61</v>
      </c>
      <c r="F317" s="187" t="s">
        <v>67</v>
      </c>
      <c r="G317" s="189">
        <v>1059</v>
      </c>
      <c r="H317" s="189">
        <v>26</v>
      </c>
      <c r="I317" s="190">
        <f t="shared" si="4"/>
        <v>1085</v>
      </c>
      <c r="J317" s="191" t="s">
        <v>63</v>
      </c>
      <c r="K317" s="192">
        <v>42004</v>
      </c>
      <c r="L317" s="191" t="s">
        <v>615</v>
      </c>
      <c r="M317" s="191">
        <v>769</v>
      </c>
      <c r="N317" s="191" t="s">
        <v>624</v>
      </c>
      <c r="O317" s="193" t="s">
        <v>616</v>
      </c>
      <c r="P317" s="194" t="s">
        <v>36</v>
      </c>
      <c r="Q317" s="194" t="s">
        <v>3948</v>
      </c>
    </row>
    <row r="318" spans="1:17" s="195" customFormat="1" x14ac:dyDescent="0.25">
      <c r="A318" s="187" t="s">
        <v>3942</v>
      </c>
      <c r="B318" s="187" t="s">
        <v>3</v>
      </c>
      <c r="C318" s="187" t="s">
        <v>3943</v>
      </c>
      <c r="D318" s="187" t="s">
        <v>846</v>
      </c>
      <c r="E318" s="188" t="s">
        <v>61</v>
      </c>
      <c r="F318" s="187" t="s">
        <v>60</v>
      </c>
      <c r="G318" s="189">
        <v>1205</v>
      </c>
      <c r="H318" s="189">
        <v>28</v>
      </c>
      <c r="I318" s="190">
        <f t="shared" si="4"/>
        <v>1233</v>
      </c>
      <c r="J318" s="191" t="s">
        <v>63</v>
      </c>
      <c r="K318" s="192">
        <v>42369</v>
      </c>
      <c r="L318" s="191" t="s">
        <v>615</v>
      </c>
      <c r="M318" s="191">
        <v>769</v>
      </c>
      <c r="N318" s="191" t="s">
        <v>624</v>
      </c>
      <c r="O318" s="193" t="s">
        <v>616</v>
      </c>
      <c r="P318" s="194" t="s">
        <v>36</v>
      </c>
      <c r="Q318" s="194" t="s">
        <v>3948</v>
      </c>
    </row>
    <row r="319" spans="1:17" s="195" customFormat="1" x14ac:dyDescent="0.25">
      <c r="A319" s="187" t="s">
        <v>3942</v>
      </c>
      <c r="B319" s="187" t="s">
        <v>3</v>
      </c>
      <c r="C319" s="187" t="s">
        <v>3943</v>
      </c>
      <c r="D319" s="187" t="s">
        <v>846</v>
      </c>
      <c r="E319" s="188" t="s">
        <v>61</v>
      </c>
      <c r="F319" s="187" t="s">
        <v>62</v>
      </c>
      <c r="G319" s="189">
        <v>1079</v>
      </c>
      <c r="H319" s="189">
        <v>27</v>
      </c>
      <c r="I319" s="190">
        <f t="shared" si="4"/>
        <v>1106</v>
      </c>
      <c r="J319" s="191" t="s">
        <v>63</v>
      </c>
      <c r="K319" s="192">
        <v>42369</v>
      </c>
      <c r="L319" s="191" t="s">
        <v>615</v>
      </c>
      <c r="M319" s="191">
        <v>769</v>
      </c>
      <c r="N319" s="191" t="s">
        <v>624</v>
      </c>
      <c r="O319" s="193" t="s">
        <v>616</v>
      </c>
      <c r="P319" s="194" t="s">
        <v>36</v>
      </c>
      <c r="Q319" s="194" t="s">
        <v>3948</v>
      </c>
    </row>
    <row r="320" spans="1:17" s="195" customFormat="1" x14ac:dyDescent="0.25">
      <c r="A320" s="187" t="s">
        <v>5848</v>
      </c>
      <c r="B320" s="187" t="s">
        <v>3</v>
      </c>
      <c r="C320" s="187" t="s">
        <v>2591</v>
      </c>
      <c r="D320" s="187" t="s">
        <v>5849</v>
      </c>
      <c r="E320" s="188" t="s">
        <v>61</v>
      </c>
      <c r="F320" s="187" t="s">
        <v>66</v>
      </c>
      <c r="G320" s="189">
        <v>0</v>
      </c>
      <c r="H320" s="189">
        <v>11809</v>
      </c>
      <c r="I320" s="190">
        <f t="shared" si="4"/>
        <v>11809</v>
      </c>
      <c r="J320" s="191" t="s">
        <v>63</v>
      </c>
      <c r="K320" s="192">
        <v>42400</v>
      </c>
      <c r="L320" s="191" t="s">
        <v>615</v>
      </c>
      <c r="M320" s="191">
        <v>4010</v>
      </c>
      <c r="N320" s="191" t="s">
        <v>624</v>
      </c>
      <c r="O320" s="193" t="s">
        <v>616</v>
      </c>
      <c r="P320" s="194" t="s">
        <v>645</v>
      </c>
      <c r="Q320" s="194" t="s">
        <v>5850</v>
      </c>
    </row>
    <row r="321" spans="1:17" s="195" customFormat="1" x14ac:dyDescent="0.25">
      <c r="A321" s="187" t="s">
        <v>511</v>
      </c>
      <c r="B321" s="187" t="s">
        <v>3</v>
      </c>
      <c r="C321" s="187" t="s">
        <v>2591</v>
      </c>
      <c r="D321" s="187" t="s">
        <v>18</v>
      </c>
      <c r="E321" s="188" t="s">
        <v>61</v>
      </c>
      <c r="F321" s="187" t="s">
        <v>66</v>
      </c>
      <c r="G321" s="189">
        <v>53</v>
      </c>
      <c r="H321" s="189">
        <v>11113</v>
      </c>
      <c r="I321" s="190">
        <f t="shared" si="4"/>
        <v>11166</v>
      </c>
      <c r="J321" s="191" t="s">
        <v>63</v>
      </c>
      <c r="K321" s="192">
        <v>42308</v>
      </c>
      <c r="L321" s="191" t="s">
        <v>615</v>
      </c>
      <c r="M321" s="191">
        <v>300</v>
      </c>
      <c r="N321" s="191" t="s">
        <v>624</v>
      </c>
      <c r="O321" s="193" t="s">
        <v>616</v>
      </c>
      <c r="P321" s="194" t="s">
        <v>36</v>
      </c>
      <c r="Q321" s="194" t="s">
        <v>2593</v>
      </c>
    </row>
    <row r="322" spans="1:17" s="195" customFormat="1" x14ac:dyDescent="0.25">
      <c r="A322" s="187" t="s">
        <v>2055</v>
      </c>
      <c r="B322" s="187" t="s">
        <v>3</v>
      </c>
      <c r="C322" s="187" t="s">
        <v>2056</v>
      </c>
      <c r="D322" s="187" t="s">
        <v>510</v>
      </c>
      <c r="E322" s="188" t="s">
        <v>61</v>
      </c>
      <c r="F322" s="187" t="s">
        <v>76</v>
      </c>
      <c r="G322" s="189">
        <v>999</v>
      </c>
      <c r="H322" s="189">
        <v>0</v>
      </c>
      <c r="I322" s="190">
        <f t="shared" ref="I322:I385" si="5">SUM(G322:H322)</f>
        <v>999</v>
      </c>
      <c r="J322" s="191" t="s">
        <v>63</v>
      </c>
      <c r="K322" s="192">
        <v>42216</v>
      </c>
      <c r="L322" s="191" t="s">
        <v>615</v>
      </c>
      <c r="M322" s="191">
        <v>274</v>
      </c>
      <c r="N322" s="191" t="s">
        <v>624</v>
      </c>
      <c r="O322" s="193" t="s">
        <v>616</v>
      </c>
      <c r="P322" s="194" t="s">
        <v>645</v>
      </c>
      <c r="Q322" s="194" t="s">
        <v>2061</v>
      </c>
    </row>
    <row r="323" spans="1:17" s="195" customFormat="1" x14ac:dyDescent="0.25">
      <c r="A323" s="187" t="s">
        <v>509</v>
      </c>
      <c r="B323" s="187" t="s">
        <v>3</v>
      </c>
      <c r="C323" s="187" t="s">
        <v>4636</v>
      </c>
      <c r="D323" s="187" t="s">
        <v>26</v>
      </c>
      <c r="E323" s="188" t="s">
        <v>61</v>
      </c>
      <c r="F323" s="187" t="s">
        <v>62</v>
      </c>
      <c r="G323" s="189">
        <v>0</v>
      </c>
      <c r="H323" s="189">
        <v>5624</v>
      </c>
      <c r="I323" s="190">
        <f t="shared" si="5"/>
        <v>5624</v>
      </c>
      <c r="J323" s="191" t="s">
        <v>63</v>
      </c>
      <c r="K323" s="192">
        <v>42247</v>
      </c>
      <c r="L323" s="191" t="s">
        <v>615</v>
      </c>
      <c r="M323" s="191">
        <v>1122</v>
      </c>
      <c r="N323" s="191" t="s">
        <v>624</v>
      </c>
      <c r="O323" s="193" t="s">
        <v>616</v>
      </c>
      <c r="P323" s="194" t="s">
        <v>36</v>
      </c>
      <c r="Q323" s="194" t="s">
        <v>4640</v>
      </c>
    </row>
    <row r="324" spans="1:17" s="195" customFormat="1" x14ac:dyDescent="0.25">
      <c r="A324" s="187" t="s">
        <v>508</v>
      </c>
      <c r="B324" s="187" t="s">
        <v>3</v>
      </c>
      <c r="C324" s="187" t="s">
        <v>2750</v>
      </c>
      <c r="D324" s="187" t="s">
        <v>507</v>
      </c>
      <c r="E324" s="188" t="s">
        <v>61</v>
      </c>
      <c r="F324" s="187" t="s">
        <v>60</v>
      </c>
      <c r="G324" s="189">
        <v>1382</v>
      </c>
      <c r="H324" s="189">
        <v>135</v>
      </c>
      <c r="I324" s="190">
        <f t="shared" si="5"/>
        <v>1517</v>
      </c>
      <c r="J324" s="191" t="s">
        <v>63</v>
      </c>
      <c r="K324" s="192">
        <v>42369</v>
      </c>
      <c r="L324" s="191" t="s">
        <v>615</v>
      </c>
      <c r="M324" s="191">
        <v>276</v>
      </c>
      <c r="N324" s="191" t="s">
        <v>624</v>
      </c>
      <c r="O324" s="193" t="s">
        <v>616</v>
      </c>
      <c r="P324" s="194" t="s">
        <v>645</v>
      </c>
      <c r="Q324" s="194" t="s">
        <v>2755</v>
      </c>
    </row>
    <row r="325" spans="1:17" s="195" customFormat="1" x14ac:dyDescent="0.25">
      <c r="A325" s="187" t="s">
        <v>5452</v>
      </c>
      <c r="B325" s="187" t="s">
        <v>3</v>
      </c>
      <c r="C325" s="187" t="s">
        <v>5453</v>
      </c>
      <c r="D325" s="187" t="s">
        <v>506</v>
      </c>
      <c r="E325" s="188" t="s">
        <v>61</v>
      </c>
      <c r="F325" s="187" t="s">
        <v>76</v>
      </c>
      <c r="G325" s="189">
        <v>1193</v>
      </c>
      <c r="H325" s="189">
        <v>0</v>
      </c>
      <c r="I325" s="190">
        <f t="shared" si="5"/>
        <v>1193</v>
      </c>
      <c r="J325" s="191" t="s">
        <v>63</v>
      </c>
      <c r="K325" s="192">
        <v>42338</v>
      </c>
      <c r="L325" s="191" t="s">
        <v>615</v>
      </c>
      <c r="M325" s="191">
        <v>280</v>
      </c>
      <c r="N325" s="191" t="s">
        <v>624</v>
      </c>
      <c r="O325" s="193" t="s">
        <v>616</v>
      </c>
      <c r="P325" s="194" t="s">
        <v>645</v>
      </c>
      <c r="Q325" s="194"/>
    </row>
    <row r="326" spans="1:17" s="195" customFormat="1" x14ac:dyDescent="0.25">
      <c r="A326" s="187" t="s">
        <v>2584</v>
      </c>
      <c r="B326" s="187" t="s">
        <v>3</v>
      </c>
      <c r="C326" s="187" t="s">
        <v>2585</v>
      </c>
      <c r="D326" s="187" t="s">
        <v>2586</v>
      </c>
      <c r="E326" s="188" t="s">
        <v>61</v>
      </c>
      <c r="F326" s="187" t="s">
        <v>62</v>
      </c>
      <c r="G326" s="189">
        <v>6</v>
      </c>
      <c r="H326" s="189">
        <v>6994</v>
      </c>
      <c r="I326" s="190">
        <f t="shared" si="5"/>
        <v>7000</v>
      </c>
      <c r="J326" s="191" t="s">
        <v>63</v>
      </c>
      <c r="K326" s="192">
        <v>42063</v>
      </c>
      <c r="L326" s="191" t="s">
        <v>615</v>
      </c>
      <c r="M326" s="191">
        <v>3802</v>
      </c>
      <c r="N326" s="191" t="s">
        <v>624</v>
      </c>
      <c r="O326" s="193" t="s">
        <v>616</v>
      </c>
      <c r="P326" s="194" t="s">
        <v>645</v>
      </c>
      <c r="Q326" s="194" t="s">
        <v>2590</v>
      </c>
    </row>
    <row r="327" spans="1:17" s="195" customFormat="1" x14ac:dyDescent="0.25">
      <c r="A327" s="187" t="s">
        <v>3251</v>
      </c>
      <c r="B327" s="187" t="s">
        <v>3</v>
      </c>
      <c r="C327" s="187" t="s">
        <v>3252</v>
      </c>
      <c r="D327" s="187" t="s">
        <v>846</v>
      </c>
      <c r="E327" s="188" t="s">
        <v>61</v>
      </c>
      <c r="F327" s="187" t="s">
        <v>60</v>
      </c>
      <c r="G327" s="189">
        <v>925</v>
      </c>
      <c r="H327" s="189">
        <v>69</v>
      </c>
      <c r="I327" s="190">
        <f t="shared" si="5"/>
        <v>994</v>
      </c>
      <c r="J327" s="191" t="s">
        <v>63</v>
      </c>
      <c r="K327" s="192">
        <v>42429</v>
      </c>
      <c r="L327" s="191" t="s">
        <v>615</v>
      </c>
      <c r="M327" s="191">
        <v>281</v>
      </c>
      <c r="N327" s="191" t="s">
        <v>624</v>
      </c>
      <c r="O327" s="193" t="s">
        <v>616</v>
      </c>
      <c r="P327" s="194" t="s">
        <v>36</v>
      </c>
      <c r="Q327" s="194"/>
    </row>
    <row r="328" spans="1:17" s="195" customFormat="1" x14ac:dyDescent="0.25">
      <c r="A328" s="187" t="s">
        <v>5227</v>
      </c>
      <c r="B328" s="187" t="s">
        <v>3</v>
      </c>
      <c r="C328" s="187" t="s">
        <v>5228</v>
      </c>
      <c r="D328" s="187" t="s">
        <v>505</v>
      </c>
      <c r="E328" s="188" t="s">
        <v>61</v>
      </c>
      <c r="F328" s="187" t="s">
        <v>60</v>
      </c>
      <c r="G328" s="189">
        <v>1744</v>
      </c>
      <c r="H328" s="189">
        <v>230</v>
      </c>
      <c r="I328" s="190">
        <f t="shared" si="5"/>
        <v>1974</v>
      </c>
      <c r="J328" s="191" t="s">
        <v>63</v>
      </c>
      <c r="K328" s="192">
        <v>42369</v>
      </c>
      <c r="L328" s="191" t="s">
        <v>615</v>
      </c>
      <c r="M328" s="191">
        <v>282</v>
      </c>
      <c r="N328" s="191" t="s">
        <v>624</v>
      </c>
      <c r="O328" s="193" t="s">
        <v>616</v>
      </c>
      <c r="P328" s="194" t="s">
        <v>645</v>
      </c>
      <c r="Q328" s="194" t="s">
        <v>5233</v>
      </c>
    </row>
    <row r="329" spans="1:17" s="195" customFormat="1" x14ac:dyDescent="0.25">
      <c r="A329" s="187" t="s">
        <v>504</v>
      </c>
      <c r="B329" s="187" t="s">
        <v>3</v>
      </c>
      <c r="C329" s="187" t="s">
        <v>3194</v>
      </c>
      <c r="D329" s="187" t="s">
        <v>18</v>
      </c>
      <c r="E329" s="188" t="s">
        <v>61</v>
      </c>
      <c r="F329" s="187" t="s">
        <v>66</v>
      </c>
      <c r="G329" s="189">
        <v>16</v>
      </c>
      <c r="H329" s="189">
        <v>5351</v>
      </c>
      <c r="I329" s="190">
        <f t="shared" si="5"/>
        <v>5367</v>
      </c>
      <c r="J329" s="191" t="s">
        <v>63</v>
      </c>
      <c r="K329" s="192">
        <v>42460</v>
      </c>
      <c r="L329" s="191" t="s">
        <v>615</v>
      </c>
      <c r="M329" s="191">
        <v>926</v>
      </c>
      <c r="N329" s="191" t="s">
        <v>624</v>
      </c>
      <c r="O329" s="193" t="s">
        <v>616</v>
      </c>
      <c r="P329" s="194" t="s">
        <v>36</v>
      </c>
      <c r="Q329" s="194" t="s">
        <v>3198</v>
      </c>
    </row>
    <row r="330" spans="1:17" s="195" customFormat="1" x14ac:dyDescent="0.25">
      <c r="A330" s="187" t="s">
        <v>503</v>
      </c>
      <c r="B330" s="187" t="s">
        <v>3</v>
      </c>
      <c r="C330" s="187" t="s">
        <v>3234</v>
      </c>
      <c r="D330" s="187" t="s">
        <v>498</v>
      </c>
      <c r="E330" s="188" t="s">
        <v>61</v>
      </c>
      <c r="F330" s="187" t="s">
        <v>60</v>
      </c>
      <c r="G330" s="189">
        <v>138</v>
      </c>
      <c r="H330" s="189">
        <v>8277</v>
      </c>
      <c r="I330" s="190">
        <f t="shared" si="5"/>
        <v>8415</v>
      </c>
      <c r="J330" s="191" t="s">
        <v>63</v>
      </c>
      <c r="K330" s="192">
        <v>42369</v>
      </c>
      <c r="L330" s="191" t="s">
        <v>615</v>
      </c>
      <c r="M330" s="191">
        <v>764</v>
      </c>
      <c r="N330" s="191" t="s">
        <v>624</v>
      </c>
      <c r="O330" s="193" t="s">
        <v>616</v>
      </c>
      <c r="P330" s="194" t="s">
        <v>645</v>
      </c>
      <c r="Q330" s="194" t="s">
        <v>3238</v>
      </c>
    </row>
    <row r="331" spans="1:17" s="195" customFormat="1" x14ac:dyDescent="0.25">
      <c r="A331" s="187" t="s">
        <v>3792</v>
      </c>
      <c r="B331" s="187" t="s">
        <v>3</v>
      </c>
      <c r="C331" s="187" t="s">
        <v>3234</v>
      </c>
      <c r="D331" s="187"/>
      <c r="E331" s="188" t="s">
        <v>61</v>
      </c>
      <c r="F331" s="187" t="s">
        <v>62</v>
      </c>
      <c r="G331" s="189">
        <v>65</v>
      </c>
      <c r="H331" s="189">
        <v>4073</v>
      </c>
      <c r="I331" s="190">
        <f t="shared" si="5"/>
        <v>4138</v>
      </c>
      <c r="J331" s="191" t="s">
        <v>63</v>
      </c>
      <c r="K331" s="192">
        <v>42338</v>
      </c>
      <c r="L331" s="191" t="s">
        <v>615</v>
      </c>
      <c r="M331" s="191">
        <v>285</v>
      </c>
      <c r="N331" s="191" t="s">
        <v>624</v>
      </c>
      <c r="O331" s="193" t="s">
        <v>616</v>
      </c>
      <c r="P331" s="194" t="s">
        <v>645</v>
      </c>
      <c r="Q331" s="194" t="s">
        <v>3794</v>
      </c>
    </row>
    <row r="332" spans="1:17" s="195" customFormat="1" x14ac:dyDescent="0.25">
      <c r="A332" s="187" t="s">
        <v>502</v>
      </c>
      <c r="B332" s="187" t="s">
        <v>3</v>
      </c>
      <c r="C332" s="187" t="s">
        <v>4096</v>
      </c>
      <c r="D332" s="187" t="s">
        <v>502</v>
      </c>
      <c r="E332" s="188" t="s">
        <v>61</v>
      </c>
      <c r="F332" s="187" t="s">
        <v>76</v>
      </c>
      <c r="G332" s="189">
        <v>1077</v>
      </c>
      <c r="H332" s="189">
        <v>31</v>
      </c>
      <c r="I332" s="190">
        <f t="shared" si="5"/>
        <v>1108</v>
      </c>
      <c r="J332" s="191" t="s">
        <v>63</v>
      </c>
      <c r="K332" s="192">
        <v>42338</v>
      </c>
      <c r="L332" s="191" t="s">
        <v>615</v>
      </c>
      <c r="M332" s="191">
        <v>286</v>
      </c>
      <c r="N332" s="191" t="s">
        <v>624</v>
      </c>
      <c r="O332" s="193" t="s">
        <v>616</v>
      </c>
      <c r="P332" s="194" t="s">
        <v>645</v>
      </c>
      <c r="Q332" s="194" t="s">
        <v>4101</v>
      </c>
    </row>
    <row r="333" spans="1:17" s="195" customFormat="1" x14ac:dyDescent="0.25">
      <c r="A333" s="187" t="s">
        <v>4624</v>
      </c>
      <c r="B333" s="187" t="s">
        <v>3</v>
      </c>
      <c r="C333" s="187" t="s">
        <v>4625</v>
      </c>
      <c r="D333" s="187" t="s">
        <v>18</v>
      </c>
      <c r="E333" s="188" t="s">
        <v>65</v>
      </c>
      <c r="F333" s="187" t="s">
        <v>76</v>
      </c>
      <c r="G333" s="189">
        <v>0</v>
      </c>
      <c r="H333" s="189">
        <v>9526</v>
      </c>
      <c r="I333" s="190">
        <f t="shared" si="5"/>
        <v>9526</v>
      </c>
      <c r="J333" s="191" t="s">
        <v>79</v>
      </c>
      <c r="K333" s="192">
        <v>41820</v>
      </c>
      <c r="L333" s="191" t="s">
        <v>626</v>
      </c>
      <c r="M333" s="191">
        <v>3762</v>
      </c>
      <c r="N333" s="191" t="s">
        <v>624</v>
      </c>
      <c r="O333" s="193" t="s">
        <v>616</v>
      </c>
      <c r="P333" s="194" t="s">
        <v>36</v>
      </c>
      <c r="Q333" s="194" t="s">
        <v>4626</v>
      </c>
    </row>
    <row r="334" spans="1:17" s="195" customFormat="1" x14ac:dyDescent="0.25">
      <c r="A334" s="187" t="s">
        <v>501</v>
      </c>
      <c r="B334" s="187" t="s">
        <v>3</v>
      </c>
      <c r="C334" s="187" t="s">
        <v>1297</v>
      </c>
      <c r="D334" s="187" t="s">
        <v>18</v>
      </c>
      <c r="E334" s="188" t="s">
        <v>61</v>
      </c>
      <c r="F334" s="187" t="s">
        <v>66</v>
      </c>
      <c r="G334" s="189">
        <v>48</v>
      </c>
      <c r="H334" s="189">
        <v>9621</v>
      </c>
      <c r="I334" s="190">
        <f t="shared" si="5"/>
        <v>9669</v>
      </c>
      <c r="J334" s="191" t="s">
        <v>63</v>
      </c>
      <c r="K334" s="192">
        <v>42185</v>
      </c>
      <c r="L334" s="191" t="s">
        <v>615</v>
      </c>
      <c r="M334" s="191">
        <v>288</v>
      </c>
      <c r="N334" s="191" t="s">
        <v>624</v>
      </c>
      <c r="O334" s="193" t="s">
        <v>616</v>
      </c>
      <c r="P334" s="194" t="s">
        <v>36</v>
      </c>
      <c r="Q334" s="194" t="s">
        <v>1301</v>
      </c>
    </row>
    <row r="335" spans="1:17" s="195" customFormat="1" x14ac:dyDescent="0.25">
      <c r="A335" s="187" t="s">
        <v>500</v>
      </c>
      <c r="B335" s="187" t="s">
        <v>3</v>
      </c>
      <c r="C335" s="187" t="s">
        <v>4920</v>
      </c>
      <c r="D335" s="187" t="s">
        <v>846</v>
      </c>
      <c r="E335" s="188" t="s">
        <v>61</v>
      </c>
      <c r="F335" s="187" t="s">
        <v>60</v>
      </c>
      <c r="G335" s="189">
        <v>456</v>
      </c>
      <c r="H335" s="189">
        <v>59</v>
      </c>
      <c r="I335" s="190">
        <f t="shared" si="5"/>
        <v>515</v>
      </c>
      <c r="J335" s="191" t="s">
        <v>63</v>
      </c>
      <c r="K335" s="192">
        <v>42369</v>
      </c>
      <c r="L335" s="191" t="s">
        <v>615</v>
      </c>
      <c r="M335" s="191">
        <v>289</v>
      </c>
      <c r="N335" s="191" t="s">
        <v>624</v>
      </c>
      <c r="O335" s="193" t="s">
        <v>616</v>
      </c>
      <c r="P335" s="194" t="s">
        <v>36</v>
      </c>
      <c r="Q335" s="194"/>
    </row>
    <row r="336" spans="1:17" s="195" customFormat="1" x14ac:dyDescent="0.25">
      <c r="A336" s="187" t="s">
        <v>499</v>
      </c>
      <c r="B336" s="187" t="s">
        <v>3</v>
      </c>
      <c r="C336" s="187" t="s">
        <v>4019</v>
      </c>
      <c r="D336" s="187" t="s">
        <v>498</v>
      </c>
      <c r="E336" s="188" t="s">
        <v>61</v>
      </c>
      <c r="F336" s="187" t="s">
        <v>60</v>
      </c>
      <c r="G336" s="189">
        <v>97</v>
      </c>
      <c r="H336" s="189">
        <v>1630</v>
      </c>
      <c r="I336" s="190">
        <f t="shared" si="5"/>
        <v>1727</v>
      </c>
      <c r="J336" s="191" t="s">
        <v>63</v>
      </c>
      <c r="K336" s="192">
        <v>42369</v>
      </c>
      <c r="L336" s="191" t="s">
        <v>615</v>
      </c>
      <c r="M336" s="191">
        <v>918</v>
      </c>
      <c r="N336" s="191" t="s">
        <v>624</v>
      </c>
      <c r="O336" s="193" t="s">
        <v>616</v>
      </c>
      <c r="P336" s="194" t="s">
        <v>645</v>
      </c>
      <c r="Q336" s="194" t="s">
        <v>4021</v>
      </c>
    </row>
    <row r="337" spans="1:17" s="195" customFormat="1" x14ac:dyDescent="0.25">
      <c r="A337" s="187" t="s">
        <v>497</v>
      </c>
      <c r="B337" s="187" t="s">
        <v>3</v>
      </c>
      <c r="C337" s="187" t="s">
        <v>4934</v>
      </c>
      <c r="D337" s="187" t="s">
        <v>1690</v>
      </c>
      <c r="E337" s="188" t="s">
        <v>61</v>
      </c>
      <c r="F337" s="187" t="s">
        <v>76</v>
      </c>
      <c r="G337" s="189">
        <v>1560</v>
      </c>
      <c r="H337" s="189">
        <v>23</v>
      </c>
      <c r="I337" s="190">
        <f t="shared" si="5"/>
        <v>1583</v>
      </c>
      <c r="J337" s="191" t="s">
        <v>63</v>
      </c>
      <c r="K337" s="192">
        <v>42369</v>
      </c>
      <c r="L337" s="191" t="s">
        <v>615</v>
      </c>
      <c r="M337" s="191">
        <v>291</v>
      </c>
      <c r="N337" s="191" t="s">
        <v>624</v>
      </c>
      <c r="O337" s="193" t="s">
        <v>616</v>
      </c>
      <c r="P337" s="194" t="s">
        <v>645</v>
      </c>
      <c r="Q337" s="194" t="s">
        <v>4937</v>
      </c>
    </row>
    <row r="338" spans="1:17" s="195" customFormat="1" x14ac:dyDescent="0.25">
      <c r="A338" s="187" t="s">
        <v>496</v>
      </c>
      <c r="B338" s="187" t="s">
        <v>3</v>
      </c>
      <c r="C338" s="187" t="s">
        <v>3273</v>
      </c>
      <c r="D338" s="187" t="s">
        <v>1690</v>
      </c>
      <c r="E338" s="188" t="s">
        <v>61</v>
      </c>
      <c r="F338" s="187" t="s">
        <v>76</v>
      </c>
      <c r="G338" s="189">
        <v>1338</v>
      </c>
      <c r="H338" s="189">
        <v>18</v>
      </c>
      <c r="I338" s="190">
        <f t="shared" si="5"/>
        <v>1356</v>
      </c>
      <c r="J338" s="191" t="s">
        <v>63</v>
      </c>
      <c r="K338" s="192">
        <v>42247</v>
      </c>
      <c r="L338" s="191" t="s">
        <v>615</v>
      </c>
      <c r="M338" s="191">
        <v>293</v>
      </c>
      <c r="N338" s="191" t="s">
        <v>624</v>
      </c>
      <c r="O338" s="193" t="s">
        <v>616</v>
      </c>
      <c r="P338" s="194" t="s">
        <v>645</v>
      </c>
      <c r="Q338" s="194" t="s">
        <v>4049</v>
      </c>
    </row>
    <row r="339" spans="1:17" s="195" customFormat="1" x14ac:dyDescent="0.25">
      <c r="A339" s="187" t="s">
        <v>495</v>
      </c>
      <c r="B339" s="187" t="s">
        <v>3</v>
      </c>
      <c r="C339" s="187" t="s">
        <v>4086</v>
      </c>
      <c r="D339" s="187" t="s">
        <v>5849</v>
      </c>
      <c r="E339" s="188" t="s">
        <v>61</v>
      </c>
      <c r="F339" s="187" t="s">
        <v>60</v>
      </c>
      <c r="G339" s="189">
        <v>0</v>
      </c>
      <c r="H339" s="189">
        <v>15061</v>
      </c>
      <c r="I339" s="190">
        <f t="shared" si="5"/>
        <v>15061</v>
      </c>
      <c r="J339" s="191" t="s">
        <v>63</v>
      </c>
      <c r="K339" s="192">
        <v>42400</v>
      </c>
      <c r="L339" s="191" t="s">
        <v>615</v>
      </c>
      <c r="M339" s="191">
        <v>3502</v>
      </c>
      <c r="N339" s="191" t="s">
        <v>624</v>
      </c>
      <c r="O339" s="193" t="s">
        <v>616</v>
      </c>
      <c r="P339" s="194" t="s">
        <v>645</v>
      </c>
      <c r="Q339" s="194" t="s">
        <v>4091</v>
      </c>
    </row>
    <row r="340" spans="1:17" s="195" customFormat="1" x14ac:dyDescent="0.25">
      <c r="A340" s="187" t="s">
        <v>4957</v>
      </c>
      <c r="B340" s="187" t="s">
        <v>3</v>
      </c>
      <c r="C340" s="187" t="s">
        <v>4086</v>
      </c>
      <c r="D340" s="187" t="s">
        <v>18</v>
      </c>
      <c r="E340" s="188" t="s">
        <v>61</v>
      </c>
      <c r="F340" s="187" t="s">
        <v>66</v>
      </c>
      <c r="G340" s="189">
        <v>36</v>
      </c>
      <c r="H340" s="189">
        <v>13952</v>
      </c>
      <c r="I340" s="190">
        <f t="shared" si="5"/>
        <v>13988</v>
      </c>
      <c r="J340" s="191" t="s">
        <v>63</v>
      </c>
      <c r="K340" s="192">
        <v>42308</v>
      </c>
      <c r="L340" s="191" t="s">
        <v>615</v>
      </c>
      <c r="M340" s="191">
        <v>537</v>
      </c>
      <c r="N340" s="191" t="s">
        <v>624</v>
      </c>
      <c r="O340" s="193" t="s">
        <v>616</v>
      </c>
      <c r="P340" s="194" t="s">
        <v>36</v>
      </c>
      <c r="Q340" s="194" t="s">
        <v>4960</v>
      </c>
    </row>
    <row r="341" spans="1:17" s="195" customFormat="1" x14ac:dyDescent="0.25">
      <c r="A341" s="187" t="s">
        <v>494</v>
      </c>
      <c r="B341" s="187" t="s">
        <v>3</v>
      </c>
      <c r="C341" s="187" t="s">
        <v>1677</v>
      </c>
      <c r="D341" s="187" t="s">
        <v>493</v>
      </c>
      <c r="E341" s="188" t="s">
        <v>61</v>
      </c>
      <c r="F341" s="187" t="s">
        <v>60</v>
      </c>
      <c r="G341" s="189">
        <v>2421</v>
      </c>
      <c r="H341" s="189">
        <v>0</v>
      </c>
      <c r="I341" s="190">
        <f t="shared" si="5"/>
        <v>2421</v>
      </c>
      <c r="J341" s="191" t="s">
        <v>63</v>
      </c>
      <c r="K341" s="192">
        <v>42369</v>
      </c>
      <c r="L341" s="191" t="s">
        <v>615</v>
      </c>
      <c r="M341" s="191">
        <v>2402</v>
      </c>
      <c r="N341" s="191" t="s">
        <v>624</v>
      </c>
      <c r="O341" s="193" t="s">
        <v>616</v>
      </c>
      <c r="P341" s="194" t="s">
        <v>645</v>
      </c>
      <c r="Q341" s="194" t="s">
        <v>1681</v>
      </c>
    </row>
    <row r="342" spans="1:17" s="195" customFormat="1" x14ac:dyDescent="0.25">
      <c r="A342" s="187" t="s">
        <v>492</v>
      </c>
      <c r="B342" s="187" t="s">
        <v>3</v>
      </c>
      <c r="C342" s="187" t="s">
        <v>4191</v>
      </c>
      <c r="D342" s="187" t="s">
        <v>846</v>
      </c>
      <c r="E342" s="188" t="s">
        <v>61</v>
      </c>
      <c r="F342" s="187" t="s">
        <v>60</v>
      </c>
      <c r="G342" s="189">
        <v>682</v>
      </c>
      <c r="H342" s="189">
        <v>54</v>
      </c>
      <c r="I342" s="190">
        <f t="shared" si="5"/>
        <v>736</v>
      </c>
      <c r="J342" s="191" t="s">
        <v>63</v>
      </c>
      <c r="K342" s="192">
        <v>42369</v>
      </c>
      <c r="L342" s="191" t="s">
        <v>615</v>
      </c>
      <c r="M342" s="191">
        <v>659</v>
      </c>
      <c r="N342" s="191" t="s">
        <v>624</v>
      </c>
      <c r="O342" s="193" t="s">
        <v>616</v>
      </c>
      <c r="P342" s="194" t="s">
        <v>36</v>
      </c>
      <c r="Q342" s="194"/>
    </row>
    <row r="343" spans="1:17" s="195" customFormat="1" x14ac:dyDescent="0.25">
      <c r="A343" s="187" t="s">
        <v>491</v>
      </c>
      <c r="B343" s="187" t="s">
        <v>3</v>
      </c>
      <c r="C343" s="187" t="s">
        <v>2815</v>
      </c>
      <c r="D343" s="187" t="s">
        <v>490</v>
      </c>
      <c r="E343" s="188" t="s">
        <v>61</v>
      </c>
      <c r="F343" s="187" t="s">
        <v>62</v>
      </c>
      <c r="G343" s="189">
        <v>4633</v>
      </c>
      <c r="H343" s="189">
        <v>12</v>
      </c>
      <c r="I343" s="190">
        <f t="shared" si="5"/>
        <v>4645</v>
      </c>
      <c r="J343" s="191" t="s">
        <v>63</v>
      </c>
      <c r="K343" s="192">
        <v>42369</v>
      </c>
      <c r="L343" s="191" t="s">
        <v>615</v>
      </c>
      <c r="M343" s="191">
        <v>1321</v>
      </c>
      <c r="N343" s="191" t="s">
        <v>624</v>
      </c>
      <c r="O343" s="193" t="s">
        <v>627</v>
      </c>
      <c r="P343" s="194" t="s">
        <v>645</v>
      </c>
      <c r="Q343" s="194" t="s">
        <v>2820</v>
      </c>
    </row>
    <row r="344" spans="1:17" s="195" customFormat="1" x14ac:dyDescent="0.25">
      <c r="A344" s="187" t="s">
        <v>489</v>
      </c>
      <c r="B344" s="187" t="s">
        <v>3</v>
      </c>
      <c r="C344" s="187" t="s">
        <v>1740</v>
      </c>
      <c r="D344" s="187" t="s">
        <v>5574</v>
      </c>
      <c r="E344" s="188" t="s">
        <v>61</v>
      </c>
      <c r="F344" s="187" t="s">
        <v>60</v>
      </c>
      <c r="G344" s="189">
        <v>0</v>
      </c>
      <c r="H344" s="189">
        <v>4500</v>
      </c>
      <c r="I344" s="190">
        <f t="shared" si="5"/>
        <v>4500</v>
      </c>
      <c r="J344" s="191" t="s">
        <v>79</v>
      </c>
      <c r="K344" s="192"/>
      <c r="L344" s="191" t="s">
        <v>626</v>
      </c>
      <c r="M344" s="191">
        <v>2900</v>
      </c>
      <c r="N344" s="191" t="s">
        <v>1743</v>
      </c>
      <c r="O344" s="193" t="s">
        <v>627</v>
      </c>
      <c r="P344" s="194" t="s">
        <v>645</v>
      </c>
      <c r="Q344" s="194" t="s">
        <v>5575</v>
      </c>
    </row>
    <row r="345" spans="1:17" s="195" customFormat="1" x14ac:dyDescent="0.25">
      <c r="A345" s="187" t="s">
        <v>487</v>
      </c>
      <c r="B345" s="187" t="s">
        <v>3</v>
      </c>
      <c r="C345" s="187" t="s">
        <v>1740</v>
      </c>
      <c r="D345" s="187" t="s">
        <v>26</v>
      </c>
      <c r="E345" s="188" t="s">
        <v>65</v>
      </c>
      <c r="F345" s="187" t="s">
        <v>66</v>
      </c>
      <c r="G345" s="189">
        <v>4934</v>
      </c>
      <c r="H345" s="189">
        <v>266</v>
      </c>
      <c r="I345" s="190">
        <f t="shared" si="5"/>
        <v>5200</v>
      </c>
      <c r="J345" s="191" t="s">
        <v>63</v>
      </c>
      <c r="K345" s="192">
        <v>42277</v>
      </c>
      <c r="L345" s="191" t="s">
        <v>615</v>
      </c>
      <c r="M345" s="191">
        <v>298</v>
      </c>
      <c r="N345" s="191" t="s">
        <v>624</v>
      </c>
      <c r="O345" s="193" t="s">
        <v>616</v>
      </c>
      <c r="P345" s="194" t="s">
        <v>36</v>
      </c>
      <c r="Q345" s="194" t="s">
        <v>4488</v>
      </c>
    </row>
    <row r="346" spans="1:17" s="195" customFormat="1" x14ac:dyDescent="0.25">
      <c r="A346" s="187" t="s">
        <v>816</v>
      </c>
      <c r="B346" s="187" t="s">
        <v>3</v>
      </c>
      <c r="C346" s="187" t="s">
        <v>817</v>
      </c>
      <c r="D346" s="187" t="s">
        <v>18</v>
      </c>
      <c r="E346" s="188" t="s">
        <v>61</v>
      </c>
      <c r="F346" s="187" t="s">
        <v>66</v>
      </c>
      <c r="G346" s="189">
        <v>126</v>
      </c>
      <c r="H346" s="189">
        <v>6744</v>
      </c>
      <c r="I346" s="190">
        <f t="shared" si="5"/>
        <v>6870</v>
      </c>
      <c r="J346" s="191" t="s">
        <v>63</v>
      </c>
      <c r="K346" s="192">
        <v>42308</v>
      </c>
      <c r="L346" s="191" t="s">
        <v>615</v>
      </c>
      <c r="M346" s="191">
        <v>299</v>
      </c>
      <c r="N346" s="191" t="s">
        <v>624</v>
      </c>
      <c r="O346" s="193" t="s">
        <v>616</v>
      </c>
      <c r="P346" s="194" t="s">
        <v>36</v>
      </c>
      <c r="Q346" s="194" t="s">
        <v>822</v>
      </c>
    </row>
    <row r="347" spans="1:17" s="195" customFormat="1" x14ac:dyDescent="0.25">
      <c r="A347" s="187" t="s">
        <v>486</v>
      </c>
      <c r="B347" s="187" t="s">
        <v>3</v>
      </c>
      <c r="C347" s="187" t="s">
        <v>817</v>
      </c>
      <c r="D347" s="187" t="s">
        <v>5849</v>
      </c>
      <c r="E347" s="188" t="s">
        <v>61</v>
      </c>
      <c r="F347" s="187" t="s">
        <v>60</v>
      </c>
      <c r="G347" s="189">
        <v>0</v>
      </c>
      <c r="H347" s="189">
        <v>7908</v>
      </c>
      <c r="I347" s="190">
        <f t="shared" si="5"/>
        <v>7908</v>
      </c>
      <c r="J347" s="191" t="s">
        <v>63</v>
      </c>
      <c r="K347" s="192">
        <v>42400</v>
      </c>
      <c r="L347" s="191" t="s">
        <v>615</v>
      </c>
      <c r="M347" s="191">
        <v>3500</v>
      </c>
      <c r="N347" s="191" t="s">
        <v>624</v>
      </c>
      <c r="O347" s="193" t="s">
        <v>616</v>
      </c>
      <c r="P347" s="194" t="s">
        <v>645</v>
      </c>
      <c r="Q347" s="194" t="s">
        <v>4381</v>
      </c>
    </row>
    <row r="348" spans="1:17" s="195" customFormat="1" x14ac:dyDescent="0.25">
      <c r="A348" s="187" t="s">
        <v>4279</v>
      </c>
      <c r="B348" s="187" t="s">
        <v>3</v>
      </c>
      <c r="C348" s="187" t="s">
        <v>4280</v>
      </c>
      <c r="D348" s="187" t="s">
        <v>1690</v>
      </c>
      <c r="E348" s="188" t="s">
        <v>65</v>
      </c>
      <c r="F348" s="187" t="s">
        <v>76</v>
      </c>
      <c r="G348" s="189">
        <v>2746</v>
      </c>
      <c r="H348" s="189">
        <v>35</v>
      </c>
      <c r="I348" s="190">
        <f t="shared" si="5"/>
        <v>2781</v>
      </c>
      <c r="J348" s="191" t="s">
        <v>63</v>
      </c>
      <c r="K348" s="192">
        <v>42369</v>
      </c>
      <c r="L348" s="191" t="s">
        <v>615</v>
      </c>
      <c r="M348" s="191">
        <v>301</v>
      </c>
      <c r="N348" s="191" t="s">
        <v>624</v>
      </c>
      <c r="O348" s="193" t="s">
        <v>616</v>
      </c>
      <c r="P348" s="194" t="s">
        <v>645</v>
      </c>
      <c r="Q348" s="194" t="s">
        <v>4282</v>
      </c>
    </row>
    <row r="349" spans="1:17" s="195" customFormat="1" x14ac:dyDescent="0.25">
      <c r="A349" s="187" t="s">
        <v>485</v>
      </c>
      <c r="B349" s="187" t="s">
        <v>3</v>
      </c>
      <c r="C349" s="187" t="s">
        <v>3577</v>
      </c>
      <c r="D349" s="187" t="s">
        <v>1690</v>
      </c>
      <c r="E349" s="188" t="s">
        <v>61</v>
      </c>
      <c r="F349" s="187" t="s">
        <v>62</v>
      </c>
      <c r="G349" s="189">
        <v>1140</v>
      </c>
      <c r="H349" s="189">
        <v>0</v>
      </c>
      <c r="I349" s="190">
        <f t="shared" si="5"/>
        <v>1140</v>
      </c>
      <c r="J349" s="191" t="s">
        <v>63</v>
      </c>
      <c r="K349" s="192">
        <v>42247</v>
      </c>
      <c r="L349" s="191" t="s">
        <v>615</v>
      </c>
      <c r="M349" s="191">
        <v>302</v>
      </c>
      <c r="N349" s="191" t="s">
        <v>624</v>
      </c>
      <c r="O349" s="193" t="s">
        <v>616</v>
      </c>
      <c r="P349" s="194" t="s">
        <v>645</v>
      </c>
      <c r="Q349" s="194" t="s">
        <v>3581</v>
      </c>
    </row>
    <row r="350" spans="1:17" s="195" customFormat="1" x14ac:dyDescent="0.25">
      <c r="A350" s="187" t="s">
        <v>485</v>
      </c>
      <c r="B350" s="187" t="s">
        <v>3</v>
      </c>
      <c r="C350" s="187" t="s">
        <v>3577</v>
      </c>
      <c r="D350" s="187" t="s">
        <v>1690</v>
      </c>
      <c r="E350" s="188" t="s">
        <v>61</v>
      </c>
      <c r="F350" s="187" t="s">
        <v>60</v>
      </c>
      <c r="G350" s="189">
        <v>1219</v>
      </c>
      <c r="H350" s="189">
        <v>0</v>
      </c>
      <c r="I350" s="190">
        <f t="shared" si="5"/>
        <v>1219</v>
      </c>
      <c r="J350" s="191" t="s">
        <v>63</v>
      </c>
      <c r="K350" s="192">
        <v>42247</v>
      </c>
      <c r="L350" s="191" t="s">
        <v>615</v>
      </c>
      <c r="M350" s="191">
        <v>302</v>
      </c>
      <c r="N350" s="191" t="s">
        <v>624</v>
      </c>
      <c r="O350" s="193" t="s">
        <v>616</v>
      </c>
      <c r="P350" s="194" t="s">
        <v>645</v>
      </c>
      <c r="Q350" s="194" t="s">
        <v>3581</v>
      </c>
    </row>
    <row r="351" spans="1:17" s="195" customFormat="1" x14ac:dyDescent="0.25">
      <c r="A351" s="187" t="s">
        <v>484</v>
      </c>
      <c r="B351" s="187" t="s">
        <v>3</v>
      </c>
      <c r="C351" s="187" t="s">
        <v>1436</v>
      </c>
      <c r="D351" s="187" t="s">
        <v>846</v>
      </c>
      <c r="E351" s="188" t="s">
        <v>61</v>
      </c>
      <c r="F351" s="187" t="s">
        <v>62</v>
      </c>
      <c r="G351" s="189">
        <v>0</v>
      </c>
      <c r="H351" s="189">
        <v>7000</v>
      </c>
      <c r="I351" s="190">
        <f t="shared" si="5"/>
        <v>7000</v>
      </c>
      <c r="J351" s="191" t="s">
        <v>79</v>
      </c>
      <c r="K351" s="192">
        <v>42004</v>
      </c>
      <c r="L351" s="191" t="s">
        <v>626</v>
      </c>
      <c r="M351" s="191">
        <v>303</v>
      </c>
      <c r="N351" s="191" t="s">
        <v>624</v>
      </c>
      <c r="O351" s="193" t="s">
        <v>616</v>
      </c>
      <c r="P351" s="194" t="s">
        <v>36</v>
      </c>
      <c r="Q351" s="194" t="s">
        <v>3358</v>
      </c>
    </row>
    <row r="352" spans="1:17" s="195" customFormat="1" x14ac:dyDescent="0.25">
      <c r="A352" s="187" t="s">
        <v>5151</v>
      </c>
      <c r="B352" s="187" t="s">
        <v>3</v>
      </c>
      <c r="C352" s="187" t="s">
        <v>5152</v>
      </c>
      <c r="D352" s="187" t="s">
        <v>483</v>
      </c>
      <c r="E352" s="188" t="s">
        <v>61</v>
      </c>
      <c r="F352" s="187" t="s">
        <v>67</v>
      </c>
      <c r="G352" s="189">
        <v>1566</v>
      </c>
      <c r="H352" s="189">
        <v>842</v>
      </c>
      <c r="I352" s="190">
        <f t="shared" si="5"/>
        <v>2408</v>
      </c>
      <c r="J352" s="191" t="s">
        <v>63</v>
      </c>
      <c r="K352" s="192">
        <v>42369</v>
      </c>
      <c r="L352" s="191" t="s">
        <v>615</v>
      </c>
      <c r="M352" s="191">
        <v>304</v>
      </c>
      <c r="N352" s="191" t="s">
        <v>624</v>
      </c>
      <c r="O352" s="193" t="s">
        <v>616</v>
      </c>
      <c r="P352" s="194" t="s">
        <v>645</v>
      </c>
      <c r="Q352" s="194" t="s">
        <v>5157</v>
      </c>
    </row>
    <row r="353" spans="1:17" s="195" customFormat="1" x14ac:dyDescent="0.25">
      <c r="A353" s="187" t="s">
        <v>1953</v>
      </c>
      <c r="B353" s="187" t="s">
        <v>3</v>
      </c>
      <c r="C353" s="187" t="s">
        <v>1954</v>
      </c>
      <c r="D353" s="187" t="s">
        <v>846</v>
      </c>
      <c r="E353" s="188" t="s">
        <v>61</v>
      </c>
      <c r="F353" s="187" t="s">
        <v>60</v>
      </c>
      <c r="G353" s="189">
        <v>2050</v>
      </c>
      <c r="H353" s="189">
        <v>21</v>
      </c>
      <c r="I353" s="190">
        <f t="shared" si="5"/>
        <v>2071</v>
      </c>
      <c r="J353" s="191" t="s">
        <v>63</v>
      </c>
      <c r="K353" s="192">
        <v>42277</v>
      </c>
      <c r="L353" s="191" t="s">
        <v>615</v>
      </c>
      <c r="M353" s="191">
        <v>305</v>
      </c>
      <c r="N353" s="191" t="s">
        <v>624</v>
      </c>
      <c r="O353" s="193" t="s">
        <v>616</v>
      </c>
      <c r="P353" s="194" t="s">
        <v>36</v>
      </c>
      <c r="Q353" s="194"/>
    </row>
    <row r="354" spans="1:17" s="195" customFormat="1" x14ac:dyDescent="0.25">
      <c r="A354" s="187" t="s">
        <v>482</v>
      </c>
      <c r="B354" s="187" t="s">
        <v>3</v>
      </c>
      <c r="C354" s="187" t="s">
        <v>1196</v>
      </c>
      <c r="D354" s="187" t="s">
        <v>18</v>
      </c>
      <c r="E354" s="188" t="s">
        <v>61</v>
      </c>
      <c r="F354" s="187" t="s">
        <v>66</v>
      </c>
      <c r="G354" s="189">
        <v>20</v>
      </c>
      <c r="H354" s="189">
        <v>7460</v>
      </c>
      <c r="I354" s="190">
        <f t="shared" si="5"/>
        <v>7480</v>
      </c>
      <c r="J354" s="191" t="s">
        <v>63</v>
      </c>
      <c r="K354" s="192">
        <v>42460</v>
      </c>
      <c r="L354" s="191" t="s">
        <v>615</v>
      </c>
      <c r="M354" s="191">
        <v>902</v>
      </c>
      <c r="N354" s="191" t="s">
        <v>624</v>
      </c>
      <c r="O354" s="193" t="s">
        <v>616</v>
      </c>
      <c r="P354" s="194" t="s">
        <v>36</v>
      </c>
      <c r="Q354" s="194" t="s">
        <v>5538</v>
      </c>
    </row>
    <row r="355" spans="1:17" s="195" customFormat="1" x14ac:dyDescent="0.25">
      <c r="A355" s="187" t="s">
        <v>481</v>
      </c>
      <c r="B355" s="187" t="s">
        <v>3</v>
      </c>
      <c r="C355" s="187" t="s">
        <v>5533</v>
      </c>
      <c r="D355" s="187" t="s">
        <v>5849</v>
      </c>
      <c r="E355" s="188" t="s">
        <v>61</v>
      </c>
      <c r="F355" s="187" t="s">
        <v>60</v>
      </c>
      <c r="G355" s="189">
        <v>0</v>
      </c>
      <c r="H355" s="189">
        <v>15191</v>
      </c>
      <c r="I355" s="190">
        <f t="shared" si="5"/>
        <v>15191</v>
      </c>
      <c r="J355" s="191" t="s">
        <v>63</v>
      </c>
      <c r="K355" s="192">
        <v>42400</v>
      </c>
      <c r="L355" s="191" t="s">
        <v>615</v>
      </c>
      <c r="M355" s="191">
        <v>3501</v>
      </c>
      <c r="N355" s="191" t="s">
        <v>624</v>
      </c>
      <c r="O355" s="193" t="s">
        <v>616</v>
      </c>
      <c r="P355" s="194" t="s">
        <v>645</v>
      </c>
      <c r="Q355" s="194" t="s">
        <v>5536</v>
      </c>
    </row>
    <row r="356" spans="1:17" s="195" customFormat="1" x14ac:dyDescent="0.25">
      <c r="A356" s="187" t="s">
        <v>479</v>
      </c>
      <c r="B356" s="187" t="s">
        <v>3</v>
      </c>
      <c r="C356" s="187" t="s">
        <v>4641</v>
      </c>
      <c r="D356" s="187" t="s">
        <v>26</v>
      </c>
      <c r="E356" s="188" t="s">
        <v>61</v>
      </c>
      <c r="F356" s="187" t="s">
        <v>62</v>
      </c>
      <c r="G356" s="189">
        <v>0</v>
      </c>
      <c r="H356" s="189">
        <v>43749</v>
      </c>
      <c r="I356" s="190">
        <f t="shared" si="5"/>
        <v>43749</v>
      </c>
      <c r="J356" s="191" t="s">
        <v>63</v>
      </c>
      <c r="K356" s="192">
        <v>42247</v>
      </c>
      <c r="L356" s="191" t="s">
        <v>615</v>
      </c>
      <c r="M356" s="191">
        <v>730</v>
      </c>
      <c r="N356" s="191" t="s">
        <v>624</v>
      </c>
      <c r="O356" s="193" t="s">
        <v>616</v>
      </c>
      <c r="P356" s="194" t="s">
        <v>36</v>
      </c>
      <c r="Q356" s="194" t="s">
        <v>4640</v>
      </c>
    </row>
    <row r="357" spans="1:17" s="195" customFormat="1" x14ac:dyDescent="0.25">
      <c r="A357" s="187" t="s">
        <v>478</v>
      </c>
      <c r="B357" s="187" t="s">
        <v>3</v>
      </c>
      <c r="C357" s="187" t="s">
        <v>4641</v>
      </c>
      <c r="D357" s="187" t="s">
        <v>26</v>
      </c>
      <c r="E357" s="188" t="s">
        <v>61</v>
      </c>
      <c r="F357" s="187" t="s">
        <v>62</v>
      </c>
      <c r="G357" s="189">
        <v>0</v>
      </c>
      <c r="H357" s="189">
        <v>37489</v>
      </c>
      <c r="I357" s="190">
        <f t="shared" si="5"/>
        <v>37489</v>
      </c>
      <c r="J357" s="191" t="s">
        <v>63</v>
      </c>
      <c r="K357" s="192">
        <v>42247</v>
      </c>
      <c r="L357" s="191" t="s">
        <v>615</v>
      </c>
      <c r="M357" s="191">
        <v>731</v>
      </c>
      <c r="N357" s="191" t="s">
        <v>624</v>
      </c>
      <c r="O357" s="193" t="s">
        <v>616</v>
      </c>
      <c r="P357" s="194" t="s">
        <v>36</v>
      </c>
      <c r="Q357" s="194" t="s">
        <v>4640</v>
      </c>
    </row>
    <row r="358" spans="1:17" s="195" customFormat="1" x14ac:dyDescent="0.25">
      <c r="A358" s="187" t="s">
        <v>477</v>
      </c>
      <c r="B358" s="187" t="s">
        <v>3</v>
      </c>
      <c r="C358" s="187" t="s">
        <v>4641</v>
      </c>
      <c r="D358" s="187" t="s">
        <v>26</v>
      </c>
      <c r="E358" s="188" t="s">
        <v>61</v>
      </c>
      <c r="F358" s="187" t="s">
        <v>62</v>
      </c>
      <c r="G358" s="189">
        <v>0</v>
      </c>
      <c r="H358" s="189">
        <v>37380</v>
      </c>
      <c r="I358" s="190">
        <f t="shared" si="5"/>
        <v>37380</v>
      </c>
      <c r="J358" s="191" t="s">
        <v>63</v>
      </c>
      <c r="K358" s="192">
        <v>42247</v>
      </c>
      <c r="L358" s="191" t="s">
        <v>615</v>
      </c>
      <c r="M358" s="191">
        <v>729</v>
      </c>
      <c r="N358" s="191" t="s">
        <v>624</v>
      </c>
      <c r="O358" s="193" t="s">
        <v>616</v>
      </c>
      <c r="P358" s="194" t="s">
        <v>36</v>
      </c>
      <c r="Q358" s="194" t="s">
        <v>4640</v>
      </c>
    </row>
    <row r="359" spans="1:17" s="195" customFormat="1" x14ac:dyDescent="0.25">
      <c r="A359" s="187" t="s">
        <v>476</v>
      </c>
      <c r="B359" s="187" t="s">
        <v>3</v>
      </c>
      <c r="C359" s="187" t="s">
        <v>4641</v>
      </c>
      <c r="D359" s="187" t="s">
        <v>26</v>
      </c>
      <c r="E359" s="188" t="s">
        <v>61</v>
      </c>
      <c r="F359" s="187" t="s">
        <v>62</v>
      </c>
      <c r="G359" s="189">
        <v>0</v>
      </c>
      <c r="H359" s="189">
        <v>38338</v>
      </c>
      <c r="I359" s="190">
        <f t="shared" si="5"/>
        <v>38338</v>
      </c>
      <c r="J359" s="191" t="s">
        <v>63</v>
      </c>
      <c r="K359" s="192">
        <v>42247</v>
      </c>
      <c r="L359" s="191" t="s">
        <v>615</v>
      </c>
      <c r="M359" s="191">
        <v>3415</v>
      </c>
      <c r="N359" s="191" t="s">
        <v>624</v>
      </c>
      <c r="O359" s="193" t="s">
        <v>616</v>
      </c>
      <c r="P359" s="194" t="s">
        <v>36</v>
      </c>
      <c r="Q359" s="194" t="s">
        <v>4995</v>
      </c>
    </row>
    <row r="360" spans="1:17" s="195" customFormat="1" x14ac:dyDescent="0.25">
      <c r="A360" s="187" t="s">
        <v>475</v>
      </c>
      <c r="B360" s="187" t="s">
        <v>3</v>
      </c>
      <c r="C360" s="187" t="s">
        <v>4641</v>
      </c>
      <c r="D360" s="187" t="s">
        <v>26</v>
      </c>
      <c r="E360" s="188" t="s">
        <v>61</v>
      </c>
      <c r="F360" s="187" t="s">
        <v>62</v>
      </c>
      <c r="G360" s="189">
        <v>0</v>
      </c>
      <c r="H360" s="189">
        <v>37538</v>
      </c>
      <c r="I360" s="190">
        <f t="shared" si="5"/>
        <v>37538</v>
      </c>
      <c r="J360" s="191" t="s">
        <v>63</v>
      </c>
      <c r="K360" s="192">
        <v>42247</v>
      </c>
      <c r="L360" s="191" t="s">
        <v>615</v>
      </c>
      <c r="M360" s="191">
        <v>732</v>
      </c>
      <c r="N360" s="191" t="s">
        <v>624</v>
      </c>
      <c r="O360" s="193" t="s">
        <v>616</v>
      </c>
      <c r="P360" s="194" t="s">
        <v>36</v>
      </c>
      <c r="Q360" s="194" t="s">
        <v>4640</v>
      </c>
    </row>
    <row r="361" spans="1:17" s="195" customFormat="1" x14ac:dyDescent="0.25">
      <c r="A361" s="187" t="s">
        <v>2959</v>
      </c>
      <c r="B361" s="187" t="s">
        <v>6</v>
      </c>
      <c r="C361" s="187" t="s">
        <v>2960</v>
      </c>
      <c r="D361" s="187" t="s">
        <v>23</v>
      </c>
      <c r="E361" s="188" t="s">
        <v>65</v>
      </c>
      <c r="F361" s="187" t="s">
        <v>66</v>
      </c>
      <c r="G361" s="189">
        <v>0</v>
      </c>
      <c r="H361" s="189">
        <v>16038</v>
      </c>
      <c r="I361" s="190">
        <f t="shared" si="5"/>
        <v>16038</v>
      </c>
      <c r="J361" s="191" t="s">
        <v>63</v>
      </c>
      <c r="K361" s="192">
        <v>42004</v>
      </c>
      <c r="L361" s="191" t="s">
        <v>626</v>
      </c>
      <c r="M361" s="191">
        <v>3334</v>
      </c>
      <c r="N361" s="191" t="s">
        <v>624</v>
      </c>
      <c r="O361" s="193" t="s">
        <v>627</v>
      </c>
      <c r="P361" s="194" t="s">
        <v>36</v>
      </c>
      <c r="Q361" s="194" t="s">
        <v>2965</v>
      </c>
    </row>
    <row r="362" spans="1:17" s="195" customFormat="1" x14ac:dyDescent="0.25">
      <c r="A362" s="187" t="s">
        <v>3460</v>
      </c>
      <c r="B362" s="187" t="s">
        <v>6</v>
      </c>
      <c r="C362" s="187" t="s">
        <v>2960</v>
      </c>
      <c r="D362" s="187" t="s">
        <v>23</v>
      </c>
      <c r="E362" s="188" t="s">
        <v>65</v>
      </c>
      <c r="F362" s="187" t="s">
        <v>76</v>
      </c>
      <c r="G362" s="189">
        <v>2619</v>
      </c>
      <c r="H362" s="189">
        <v>25</v>
      </c>
      <c r="I362" s="190">
        <f t="shared" si="5"/>
        <v>2644</v>
      </c>
      <c r="J362" s="191" t="s">
        <v>63</v>
      </c>
      <c r="K362" s="192">
        <v>42004</v>
      </c>
      <c r="L362" s="191" t="s">
        <v>626</v>
      </c>
      <c r="M362" s="191">
        <v>538</v>
      </c>
      <c r="N362" s="191" t="s">
        <v>624</v>
      </c>
      <c r="O362" s="193" t="s">
        <v>616</v>
      </c>
      <c r="P362" s="194" t="s">
        <v>36</v>
      </c>
      <c r="Q362" s="194" t="s">
        <v>2012</v>
      </c>
    </row>
    <row r="363" spans="1:17" s="195" customFormat="1" x14ac:dyDescent="0.25">
      <c r="A363" s="187" t="s">
        <v>2907</v>
      </c>
      <c r="B363" s="187" t="s">
        <v>6</v>
      </c>
      <c r="C363" s="187" t="s">
        <v>2908</v>
      </c>
      <c r="D363" s="187" t="s">
        <v>20</v>
      </c>
      <c r="E363" s="188" t="s">
        <v>61</v>
      </c>
      <c r="F363" s="187" t="s">
        <v>62</v>
      </c>
      <c r="G363" s="189">
        <v>10</v>
      </c>
      <c r="H363" s="189">
        <v>3603</v>
      </c>
      <c r="I363" s="190">
        <f t="shared" si="5"/>
        <v>3613</v>
      </c>
      <c r="J363" s="191" t="s">
        <v>79</v>
      </c>
      <c r="K363" s="192">
        <v>42048</v>
      </c>
      <c r="L363" s="191" t="s">
        <v>626</v>
      </c>
      <c r="M363" s="191">
        <v>1367</v>
      </c>
      <c r="N363" s="191" t="s">
        <v>624</v>
      </c>
      <c r="O363" s="193" t="s">
        <v>627</v>
      </c>
      <c r="P363" s="194" t="s">
        <v>36</v>
      </c>
      <c r="Q363" s="194" t="s">
        <v>2911</v>
      </c>
    </row>
    <row r="364" spans="1:17" s="195" customFormat="1" x14ac:dyDescent="0.25">
      <c r="A364" s="187" t="s">
        <v>5037</v>
      </c>
      <c r="B364" s="187" t="s">
        <v>6</v>
      </c>
      <c r="C364" s="187" t="s">
        <v>2908</v>
      </c>
      <c r="D364" s="187" t="s">
        <v>23</v>
      </c>
      <c r="E364" s="188" t="s">
        <v>65</v>
      </c>
      <c r="F364" s="187" t="s">
        <v>60</v>
      </c>
      <c r="G364" s="189">
        <v>2371</v>
      </c>
      <c r="H364" s="189">
        <v>12</v>
      </c>
      <c r="I364" s="190">
        <f t="shared" si="5"/>
        <v>2383</v>
      </c>
      <c r="J364" s="191" t="s">
        <v>63</v>
      </c>
      <c r="K364" s="192">
        <v>42004</v>
      </c>
      <c r="L364" s="191" t="s">
        <v>626</v>
      </c>
      <c r="M364" s="191">
        <v>934</v>
      </c>
      <c r="N364" s="191" t="s">
        <v>624</v>
      </c>
      <c r="O364" s="193" t="s">
        <v>616</v>
      </c>
      <c r="P364" s="194" t="s">
        <v>36</v>
      </c>
      <c r="Q364" s="194" t="s">
        <v>5038</v>
      </c>
    </row>
    <row r="365" spans="1:17" s="195" customFormat="1" x14ac:dyDescent="0.25">
      <c r="A365" s="187" t="s">
        <v>279</v>
      </c>
      <c r="B365" s="187" t="s">
        <v>6</v>
      </c>
      <c r="C365" s="187" t="s">
        <v>2002</v>
      </c>
      <c r="D365" s="187" t="s">
        <v>23</v>
      </c>
      <c r="E365" s="188" t="s">
        <v>61</v>
      </c>
      <c r="F365" s="187" t="s">
        <v>66</v>
      </c>
      <c r="G365" s="189">
        <v>0</v>
      </c>
      <c r="H365" s="189">
        <v>13268</v>
      </c>
      <c r="I365" s="190">
        <f t="shared" si="5"/>
        <v>13268</v>
      </c>
      <c r="J365" s="191" t="s">
        <v>63</v>
      </c>
      <c r="K365" s="192">
        <v>42004</v>
      </c>
      <c r="L365" s="191" t="s">
        <v>626</v>
      </c>
      <c r="M365" s="191">
        <v>2711</v>
      </c>
      <c r="N365" s="191" t="s">
        <v>624</v>
      </c>
      <c r="O365" s="193" t="s">
        <v>627</v>
      </c>
      <c r="P365" s="194" t="s">
        <v>36</v>
      </c>
      <c r="Q365" s="194" t="s">
        <v>2024</v>
      </c>
    </row>
    <row r="366" spans="1:17" s="195" customFormat="1" x14ac:dyDescent="0.25">
      <c r="A366" s="187" t="s">
        <v>2037</v>
      </c>
      <c r="B366" s="187" t="s">
        <v>6</v>
      </c>
      <c r="C366" s="187" t="s">
        <v>2038</v>
      </c>
      <c r="D366" s="187" t="s">
        <v>23</v>
      </c>
      <c r="E366" s="188" t="s">
        <v>65</v>
      </c>
      <c r="F366" s="187" t="s">
        <v>66</v>
      </c>
      <c r="G366" s="189">
        <v>0</v>
      </c>
      <c r="H366" s="189">
        <v>14581</v>
      </c>
      <c r="I366" s="190">
        <f t="shared" si="5"/>
        <v>14581</v>
      </c>
      <c r="J366" s="191" t="s">
        <v>63</v>
      </c>
      <c r="K366" s="192">
        <v>41729</v>
      </c>
      <c r="L366" s="191" t="s">
        <v>626</v>
      </c>
      <c r="M366" s="191">
        <v>3070</v>
      </c>
      <c r="N366" s="191" t="s">
        <v>624</v>
      </c>
      <c r="O366" s="193" t="s">
        <v>627</v>
      </c>
      <c r="P366" s="194" t="s">
        <v>36</v>
      </c>
      <c r="Q366" s="194" t="s">
        <v>2012</v>
      </c>
    </row>
    <row r="367" spans="1:17" s="195" customFormat="1" x14ac:dyDescent="0.25">
      <c r="A367" s="187" t="s">
        <v>2531</v>
      </c>
      <c r="B367" s="187" t="s">
        <v>6</v>
      </c>
      <c r="C367" s="187" t="s">
        <v>2038</v>
      </c>
      <c r="D367" s="187" t="s">
        <v>2526</v>
      </c>
      <c r="E367" s="188" t="s">
        <v>61</v>
      </c>
      <c r="F367" s="187" t="s">
        <v>62</v>
      </c>
      <c r="G367" s="189">
        <v>0</v>
      </c>
      <c r="H367" s="189">
        <v>21500</v>
      </c>
      <c r="I367" s="190">
        <f t="shared" si="5"/>
        <v>21500</v>
      </c>
      <c r="J367" s="191" t="s">
        <v>79</v>
      </c>
      <c r="K367" s="192">
        <v>42145</v>
      </c>
      <c r="L367" s="191" t="s">
        <v>626</v>
      </c>
      <c r="M367" s="191">
        <v>3846</v>
      </c>
      <c r="N367" s="191" t="s">
        <v>624</v>
      </c>
      <c r="O367" s="193" t="s">
        <v>627</v>
      </c>
      <c r="P367" s="194" t="s">
        <v>645</v>
      </c>
      <c r="Q367" s="194" t="s">
        <v>2534</v>
      </c>
    </row>
    <row r="368" spans="1:17" s="195" customFormat="1" x14ac:dyDescent="0.25">
      <c r="A368" s="187" t="s">
        <v>3027</v>
      </c>
      <c r="B368" s="187" t="s">
        <v>6</v>
      </c>
      <c r="C368" s="187" t="s">
        <v>2038</v>
      </c>
      <c r="D368" s="187" t="s">
        <v>23</v>
      </c>
      <c r="E368" s="188" t="s">
        <v>65</v>
      </c>
      <c r="F368" s="187" t="s">
        <v>83</v>
      </c>
      <c r="G368" s="189">
        <v>1499</v>
      </c>
      <c r="H368" s="189">
        <v>22</v>
      </c>
      <c r="I368" s="190">
        <f t="shared" si="5"/>
        <v>1521</v>
      </c>
      <c r="J368" s="191" t="s">
        <v>63</v>
      </c>
      <c r="K368" s="192">
        <v>42004</v>
      </c>
      <c r="L368" s="191" t="s">
        <v>626</v>
      </c>
      <c r="M368" s="191">
        <v>3071</v>
      </c>
      <c r="N368" s="191" t="s">
        <v>624</v>
      </c>
      <c r="O368" s="193" t="s">
        <v>627</v>
      </c>
      <c r="P368" s="194" t="s">
        <v>36</v>
      </c>
      <c r="Q368" s="194" t="s">
        <v>3031</v>
      </c>
    </row>
    <row r="369" spans="1:17" s="195" customFormat="1" x14ac:dyDescent="0.25">
      <c r="A369" s="187" t="s">
        <v>4022</v>
      </c>
      <c r="B369" s="187" t="s">
        <v>6</v>
      </c>
      <c r="C369" s="187" t="s">
        <v>4023</v>
      </c>
      <c r="D369" s="187" t="s">
        <v>23</v>
      </c>
      <c r="E369" s="188" t="s">
        <v>61</v>
      </c>
      <c r="F369" s="187" t="s">
        <v>60</v>
      </c>
      <c r="G369" s="189">
        <v>0</v>
      </c>
      <c r="H369" s="189">
        <v>37109</v>
      </c>
      <c r="I369" s="190">
        <f t="shared" si="5"/>
        <v>37109</v>
      </c>
      <c r="J369" s="191" t="s">
        <v>79</v>
      </c>
      <c r="K369" s="192">
        <v>41470</v>
      </c>
      <c r="L369" s="191" t="s">
        <v>626</v>
      </c>
      <c r="M369" s="191">
        <v>2369</v>
      </c>
      <c r="N369" s="191" t="s">
        <v>624</v>
      </c>
      <c r="O369" s="193" t="s">
        <v>616</v>
      </c>
      <c r="P369" s="194" t="s">
        <v>36</v>
      </c>
      <c r="Q369" s="194" t="s">
        <v>1139</v>
      </c>
    </row>
    <row r="370" spans="1:17" s="195" customFormat="1" x14ac:dyDescent="0.25">
      <c r="A370" s="187" t="s">
        <v>2812</v>
      </c>
      <c r="B370" s="187" t="s">
        <v>6</v>
      </c>
      <c r="C370" s="187" t="s">
        <v>2813</v>
      </c>
      <c r="D370" s="187" t="s">
        <v>23</v>
      </c>
      <c r="E370" s="188" t="s">
        <v>65</v>
      </c>
      <c r="F370" s="187" t="s">
        <v>66</v>
      </c>
      <c r="G370" s="189">
        <v>0</v>
      </c>
      <c r="H370" s="189">
        <v>6260</v>
      </c>
      <c r="I370" s="190">
        <f t="shared" si="5"/>
        <v>6260</v>
      </c>
      <c r="J370" s="191" t="s">
        <v>63</v>
      </c>
      <c r="K370" s="192">
        <v>41729</v>
      </c>
      <c r="L370" s="191" t="s">
        <v>626</v>
      </c>
      <c r="M370" s="191">
        <v>1113</v>
      </c>
      <c r="N370" s="191" t="s">
        <v>624</v>
      </c>
      <c r="O370" s="193" t="s">
        <v>627</v>
      </c>
      <c r="P370" s="194" t="s">
        <v>36</v>
      </c>
      <c r="Q370" s="194" t="s">
        <v>2012</v>
      </c>
    </row>
    <row r="371" spans="1:17" s="195" customFormat="1" x14ac:dyDescent="0.25">
      <c r="A371" s="187" t="s">
        <v>5313</v>
      </c>
      <c r="B371" s="187" t="s">
        <v>6</v>
      </c>
      <c r="C371" s="187" t="s">
        <v>2813</v>
      </c>
      <c r="D371" s="187" t="s">
        <v>23</v>
      </c>
      <c r="E371" s="188" t="s">
        <v>65</v>
      </c>
      <c r="F371" s="187" t="s">
        <v>62</v>
      </c>
      <c r="G371" s="189">
        <v>1840</v>
      </c>
      <c r="H371" s="189">
        <v>2</v>
      </c>
      <c r="I371" s="190">
        <f t="shared" si="5"/>
        <v>1842</v>
      </c>
      <c r="J371" s="191" t="s">
        <v>63</v>
      </c>
      <c r="K371" s="192">
        <v>42004</v>
      </c>
      <c r="L371" s="191" t="s">
        <v>626</v>
      </c>
      <c r="M371" s="191">
        <v>1114</v>
      </c>
      <c r="N371" s="191" t="s">
        <v>624</v>
      </c>
      <c r="O371" s="193" t="s">
        <v>616</v>
      </c>
      <c r="P371" s="194" t="s">
        <v>36</v>
      </c>
      <c r="Q371" s="194" t="s">
        <v>5317</v>
      </c>
    </row>
    <row r="372" spans="1:17" s="195" customFormat="1" x14ac:dyDescent="0.25">
      <c r="A372" s="187" t="s">
        <v>279</v>
      </c>
      <c r="B372" s="187" t="s">
        <v>6</v>
      </c>
      <c r="C372" s="187" t="s">
        <v>2006</v>
      </c>
      <c r="D372" s="187" t="s">
        <v>23</v>
      </c>
      <c r="E372" s="188" t="s">
        <v>65</v>
      </c>
      <c r="F372" s="187" t="s">
        <v>66</v>
      </c>
      <c r="G372" s="189">
        <v>0</v>
      </c>
      <c r="H372" s="189">
        <v>14065</v>
      </c>
      <c r="I372" s="190">
        <f t="shared" si="5"/>
        <v>14065</v>
      </c>
      <c r="J372" s="191" t="s">
        <v>63</v>
      </c>
      <c r="K372" s="192">
        <v>42004</v>
      </c>
      <c r="L372" s="191" t="s">
        <v>626</v>
      </c>
      <c r="M372" s="191">
        <v>2712</v>
      </c>
      <c r="N372" s="191" t="s">
        <v>624</v>
      </c>
      <c r="O372" s="193" t="s">
        <v>627</v>
      </c>
      <c r="P372" s="194" t="s">
        <v>36</v>
      </c>
      <c r="Q372" s="194" t="s">
        <v>1139</v>
      </c>
    </row>
    <row r="373" spans="1:17" s="195" customFormat="1" x14ac:dyDescent="0.25">
      <c r="A373" s="187" t="s">
        <v>3155</v>
      </c>
      <c r="B373" s="187" t="s">
        <v>6</v>
      </c>
      <c r="C373" s="187" t="s">
        <v>3156</v>
      </c>
      <c r="D373" s="187" t="s">
        <v>23</v>
      </c>
      <c r="E373" s="188" t="s">
        <v>65</v>
      </c>
      <c r="F373" s="187" t="s">
        <v>67</v>
      </c>
      <c r="G373" s="189">
        <v>2704</v>
      </c>
      <c r="H373" s="189">
        <v>3</v>
      </c>
      <c r="I373" s="190">
        <f t="shared" si="5"/>
        <v>2707</v>
      </c>
      <c r="J373" s="191" t="s">
        <v>63</v>
      </c>
      <c r="K373" s="192">
        <v>42004</v>
      </c>
      <c r="L373" s="191" t="s">
        <v>626</v>
      </c>
      <c r="M373" s="191">
        <v>543</v>
      </c>
      <c r="N373" s="191" t="s">
        <v>624</v>
      </c>
      <c r="O373" s="193" t="s">
        <v>616</v>
      </c>
      <c r="P373" s="194" t="s">
        <v>36</v>
      </c>
      <c r="Q373" s="194" t="s">
        <v>3160</v>
      </c>
    </row>
    <row r="374" spans="1:17" s="195" customFormat="1" x14ac:dyDescent="0.25">
      <c r="A374" s="187" t="s">
        <v>3155</v>
      </c>
      <c r="B374" s="187" t="s">
        <v>6</v>
      </c>
      <c r="C374" s="187" t="s">
        <v>3156</v>
      </c>
      <c r="D374" s="187" t="s">
        <v>23</v>
      </c>
      <c r="E374" s="188" t="s">
        <v>65</v>
      </c>
      <c r="F374" s="187" t="s">
        <v>76</v>
      </c>
      <c r="G374" s="189">
        <v>2934</v>
      </c>
      <c r="H374" s="189">
        <v>33</v>
      </c>
      <c r="I374" s="190">
        <f t="shared" si="5"/>
        <v>2967</v>
      </c>
      <c r="J374" s="191" t="s">
        <v>63</v>
      </c>
      <c r="K374" s="192">
        <v>42004</v>
      </c>
      <c r="L374" s="191" t="s">
        <v>626</v>
      </c>
      <c r="M374" s="191">
        <v>543</v>
      </c>
      <c r="N374" s="191" t="s">
        <v>624</v>
      </c>
      <c r="O374" s="193" t="s">
        <v>616</v>
      </c>
      <c r="P374" s="194" t="s">
        <v>36</v>
      </c>
      <c r="Q374" s="194" t="s">
        <v>3160</v>
      </c>
    </row>
    <row r="375" spans="1:17" s="195" customFormat="1" x14ac:dyDescent="0.25">
      <c r="A375" s="187" t="s">
        <v>3161</v>
      </c>
      <c r="B375" s="187" t="s">
        <v>6</v>
      </c>
      <c r="C375" s="187" t="s">
        <v>3162</v>
      </c>
      <c r="D375" s="187" t="s">
        <v>23</v>
      </c>
      <c r="E375" s="188" t="s">
        <v>65</v>
      </c>
      <c r="F375" s="187" t="s">
        <v>60</v>
      </c>
      <c r="G375" s="189">
        <v>3256</v>
      </c>
      <c r="H375" s="189">
        <v>33</v>
      </c>
      <c r="I375" s="190">
        <f t="shared" si="5"/>
        <v>3289</v>
      </c>
      <c r="J375" s="191" t="s">
        <v>63</v>
      </c>
      <c r="K375" s="192">
        <v>42004</v>
      </c>
      <c r="L375" s="191" t="s">
        <v>626</v>
      </c>
      <c r="M375" s="191">
        <v>541</v>
      </c>
      <c r="N375" s="191" t="s">
        <v>624</v>
      </c>
      <c r="O375" s="193" t="s">
        <v>616</v>
      </c>
      <c r="P375" s="194" t="s">
        <v>36</v>
      </c>
      <c r="Q375" s="194" t="s">
        <v>3160</v>
      </c>
    </row>
    <row r="376" spans="1:17" s="195" customFormat="1" x14ac:dyDescent="0.25">
      <c r="A376" s="187" t="s">
        <v>5694</v>
      </c>
      <c r="B376" s="187" t="s">
        <v>6</v>
      </c>
      <c r="C376" s="187" t="s">
        <v>2019</v>
      </c>
      <c r="D376" s="187" t="s">
        <v>5618</v>
      </c>
      <c r="E376" s="188" t="s">
        <v>61</v>
      </c>
      <c r="F376" s="187" t="s">
        <v>126</v>
      </c>
      <c r="G376" s="189">
        <v>0</v>
      </c>
      <c r="H376" s="189">
        <v>10000</v>
      </c>
      <c r="I376" s="190">
        <f t="shared" si="5"/>
        <v>10000</v>
      </c>
      <c r="J376" s="191" t="s">
        <v>79</v>
      </c>
      <c r="K376" s="191"/>
      <c r="L376" s="191" t="s">
        <v>626</v>
      </c>
      <c r="M376" s="191">
        <v>3965</v>
      </c>
      <c r="N376" s="191" t="s">
        <v>126</v>
      </c>
      <c r="O376" s="193" t="s">
        <v>616</v>
      </c>
      <c r="P376" s="194" t="s">
        <v>36</v>
      </c>
      <c r="Q376" s="194" t="s">
        <v>5695</v>
      </c>
    </row>
    <row r="377" spans="1:17" s="195" customFormat="1" x14ac:dyDescent="0.25">
      <c r="A377" s="187" t="s">
        <v>3759</v>
      </c>
      <c r="B377" s="187" t="s">
        <v>6</v>
      </c>
      <c r="C377" s="187" t="s">
        <v>3760</v>
      </c>
      <c r="D377" s="187" t="s">
        <v>23</v>
      </c>
      <c r="E377" s="188" t="s">
        <v>65</v>
      </c>
      <c r="F377" s="187" t="s">
        <v>66</v>
      </c>
      <c r="G377" s="189">
        <v>0</v>
      </c>
      <c r="H377" s="189">
        <v>12934</v>
      </c>
      <c r="I377" s="190">
        <f t="shared" si="5"/>
        <v>12934</v>
      </c>
      <c r="J377" s="191" t="s">
        <v>63</v>
      </c>
      <c r="K377" s="192">
        <v>42004</v>
      </c>
      <c r="L377" s="191" t="s">
        <v>626</v>
      </c>
      <c r="M377" s="191">
        <v>1115</v>
      </c>
      <c r="N377" s="191" t="s">
        <v>624</v>
      </c>
      <c r="O377" s="193" t="s">
        <v>616</v>
      </c>
      <c r="P377" s="194" t="s">
        <v>36</v>
      </c>
      <c r="Q377" s="194" t="s">
        <v>2012</v>
      </c>
    </row>
    <row r="378" spans="1:17" s="195" customFormat="1" x14ac:dyDescent="0.25">
      <c r="A378" s="187" t="s">
        <v>2955</v>
      </c>
      <c r="B378" s="187" t="s">
        <v>6</v>
      </c>
      <c r="C378" s="187" t="s">
        <v>2956</v>
      </c>
      <c r="D378" s="187" t="s">
        <v>23</v>
      </c>
      <c r="E378" s="188" t="s">
        <v>65</v>
      </c>
      <c r="F378" s="187" t="s">
        <v>66</v>
      </c>
      <c r="G378" s="189">
        <v>0</v>
      </c>
      <c r="H378" s="189">
        <v>18983</v>
      </c>
      <c r="I378" s="190">
        <f t="shared" si="5"/>
        <v>18983</v>
      </c>
      <c r="J378" s="191" t="s">
        <v>63</v>
      </c>
      <c r="K378" s="192">
        <v>42004</v>
      </c>
      <c r="L378" s="191" t="s">
        <v>626</v>
      </c>
      <c r="M378" s="191">
        <v>2724</v>
      </c>
      <c r="N378" s="191" t="s">
        <v>624</v>
      </c>
      <c r="O378" s="193" t="s">
        <v>627</v>
      </c>
      <c r="P378" s="194" t="s">
        <v>36</v>
      </c>
      <c r="Q378" s="194" t="s">
        <v>2958</v>
      </c>
    </row>
    <row r="379" spans="1:17" s="195" customFormat="1" x14ac:dyDescent="0.25">
      <c r="A379" s="187" t="s">
        <v>5872</v>
      </c>
      <c r="B379" s="187" t="s">
        <v>6</v>
      </c>
      <c r="C379" s="187" t="s">
        <v>5873</v>
      </c>
      <c r="D379" s="187" t="s">
        <v>23</v>
      </c>
      <c r="E379" s="188" t="s">
        <v>61</v>
      </c>
      <c r="F379" s="187" t="s">
        <v>66</v>
      </c>
      <c r="G379" s="189">
        <v>0</v>
      </c>
      <c r="H379" s="189">
        <v>17050</v>
      </c>
      <c r="I379" s="190">
        <f t="shared" si="5"/>
        <v>17050</v>
      </c>
      <c r="J379" s="191" t="s">
        <v>63</v>
      </c>
      <c r="K379" s="192">
        <v>42004</v>
      </c>
      <c r="L379" s="191" t="s">
        <v>626</v>
      </c>
      <c r="M379" s="191">
        <v>4016</v>
      </c>
      <c r="N379" s="191" t="s">
        <v>624</v>
      </c>
      <c r="O379" s="193" t="s">
        <v>616</v>
      </c>
      <c r="P379" s="194" t="s">
        <v>36</v>
      </c>
      <c r="Q379" s="194"/>
    </row>
    <row r="380" spans="1:17" s="195" customFormat="1" x14ac:dyDescent="0.25">
      <c r="A380" s="187" t="s">
        <v>5243</v>
      </c>
      <c r="B380" s="187" t="s">
        <v>6</v>
      </c>
      <c r="C380" s="187" t="s">
        <v>5244</v>
      </c>
      <c r="D380" s="187" t="s">
        <v>20</v>
      </c>
      <c r="E380" s="188" t="s">
        <v>65</v>
      </c>
      <c r="F380" s="187" t="s">
        <v>62</v>
      </c>
      <c r="G380" s="189">
        <v>2085</v>
      </c>
      <c r="H380" s="189">
        <v>15</v>
      </c>
      <c r="I380" s="190">
        <f t="shared" si="5"/>
        <v>2100</v>
      </c>
      <c r="J380" s="191" t="s">
        <v>63</v>
      </c>
      <c r="K380" s="192">
        <v>42124</v>
      </c>
      <c r="L380" s="191" t="s">
        <v>615</v>
      </c>
      <c r="M380" s="191">
        <v>545</v>
      </c>
      <c r="N380" s="191" t="s">
        <v>624</v>
      </c>
      <c r="O380" s="193" t="s">
        <v>616</v>
      </c>
      <c r="P380" s="194" t="s">
        <v>36</v>
      </c>
      <c r="Q380" s="194" t="s">
        <v>5246</v>
      </c>
    </row>
    <row r="381" spans="1:17" s="195" customFormat="1" x14ac:dyDescent="0.25">
      <c r="A381" s="187" t="s">
        <v>474</v>
      </c>
      <c r="B381" s="187" t="s">
        <v>6</v>
      </c>
      <c r="C381" s="187" t="s">
        <v>3188</v>
      </c>
      <c r="D381" s="187" t="s">
        <v>473</v>
      </c>
      <c r="E381" s="188" t="s">
        <v>61</v>
      </c>
      <c r="F381" s="187" t="s">
        <v>62</v>
      </c>
      <c r="G381" s="189">
        <v>3900</v>
      </c>
      <c r="H381" s="189">
        <v>1100</v>
      </c>
      <c r="I381" s="190">
        <f t="shared" si="5"/>
        <v>5000</v>
      </c>
      <c r="J381" s="191" t="s">
        <v>314</v>
      </c>
      <c r="K381" s="192">
        <v>40814</v>
      </c>
      <c r="L381" s="191" t="s">
        <v>615</v>
      </c>
      <c r="M381" s="191">
        <v>1313</v>
      </c>
      <c r="N381" s="191" t="s">
        <v>624</v>
      </c>
      <c r="O381" s="193" t="s">
        <v>627</v>
      </c>
      <c r="P381" s="194" t="s">
        <v>645</v>
      </c>
      <c r="Q381" s="194" t="s">
        <v>3193</v>
      </c>
    </row>
    <row r="382" spans="1:17" s="195" customFormat="1" x14ac:dyDescent="0.25">
      <c r="A382" s="187" t="s">
        <v>279</v>
      </c>
      <c r="B382" s="187" t="s">
        <v>6</v>
      </c>
      <c r="C382" s="187" t="s">
        <v>2008</v>
      </c>
      <c r="D382" s="187" t="s">
        <v>23</v>
      </c>
      <c r="E382" s="188" t="s">
        <v>65</v>
      </c>
      <c r="F382" s="187" t="s">
        <v>66</v>
      </c>
      <c r="G382" s="189">
        <v>0</v>
      </c>
      <c r="H382" s="189">
        <v>7616</v>
      </c>
      <c r="I382" s="190">
        <f t="shared" si="5"/>
        <v>7616</v>
      </c>
      <c r="J382" s="191" t="s">
        <v>63</v>
      </c>
      <c r="K382" s="192">
        <v>42004</v>
      </c>
      <c r="L382" s="191" t="s">
        <v>626</v>
      </c>
      <c r="M382" s="191">
        <v>1588</v>
      </c>
      <c r="N382" s="191" t="s">
        <v>624</v>
      </c>
      <c r="O382" s="193" t="s">
        <v>627</v>
      </c>
      <c r="P382" s="194" t="s">
        <v>36</v>
      </c>
      <c r="Q382" s="194" t="s">
        <v>2012</v>
      </c>
    </row>
    <row r="383" spans="1:17" s="195" customFormat="1" x14ac:dyDescent="0.25">
      <c r="A383" s="187" t="s">
        <v>1588</v>
      </c>
      <c r="B383" s="187" t="s">
        <v>6</v>
      </c>
      <c r="C383" s="187" t="s">
        <v>1589</v>
      </c>
      <c r="D383" s="187" t="s">
        <v>428</v>
      </c>
      <c r="E383" s="188" t="s">
        <v>65</v>
      </c>
      <c r="F383" s="187" t="s">
        <v>60</v>
      </c>
      <c r="G383" s="189">
        <v>1518</v>
      </c>
      <c r="H383" s="189">
        <v>40</v>
      </c>
      <c r="I383" s="190">
        <f t="shared" si="5"/>
        <v>1558</v>
      </c>
      <c r="J383" s="191" t="s">
        <v>63</v>
      </c>
      <c r="K383" s="192">
        <v>42400</v>
      </c>
      <c r="L383" s="191" t="s">
        <v>615</v>
      </c>
      <c r="M383" s="191">
        <v>546</v>
      </c>
      <c r="N383" s="191" t="s">
        <v>624</v>
      </c>
      <c r="O383" s="193" t="s">
        <v>616</v>
      </c>
      <c r="P383" s="194" t="s">
        <v>36</v>
      </c>
      <c r="Q383" s="194" t="s">
        <v>1594</v>
      </c>
    </row>
    <row r="384" spans="1:17" s="195" customFormat="1" x14ac:dyDescent="0.25">
      <c r="A384" s="187" t="s">
        <v>4949</v>
      </c>
      <c r="B384" s="187" t="s">
        <v>6</v>
      </c>
      <c r="C384" s="187" t="s">
        <v>1589</v>
      </c>
      <c r="D384" s="187" t="s">
        <v>428</v>
      </c>
      <c r="E384" s="188" t="s">
        <v>65</v>
      </c>
      <c r="F384" s="187" t="s">
        <v>76</v>
      </c>
      <c r="G384" s="189">
        <v>2420</v>
      </c>
      <c r="H384" s="189">
        <v>40</v>
      </c>
      <c r="I384" s="190">
        <f t="shared" si="5"/>
        <v>2460</v>
      </c>
      <c r="J384" s="191" t="s">
        <v>63</v>
      </c>
      <c r="K384" s="192">
        <v>42400</v>
      </c>
      <c r="L384" s="191" t="s">
        <v>615</v>
      </c>
      <c r="M384" s="191">
        <v>547</v>
      </c>
      <c r="N384" s="191" t="s">
        <v>624</v>
      </c>
      <c r="O384" s="193" t="s">
        <v>616</v>
      </c>
      <c r="P384" s="194" t="s">
        <v>36</v>
      </c>
      <c r="Q384" s="194" t="s">
        <v>1594</v>
      </c>
    </row>
    <row r="385" spans="1:17" s="195" customFormat="1" x14ac:dyDescent="0.25">
      <c r="A385" s="187" t="s">
        <v>2760</v>
      </c>
      <c r="B385" s="187" t="s">
        <v>6</v>
      </c>
      <c r="C385" s="187" t="s">
        <v>2761</v>
      </c>
      <c r="D385" s="187" t="s">
        <v>23</v>
      </c>
      <c r="E385" s="188" t="s">
        <v>65</v>
      </c>
      <c r="F385" s="187" t="s">
        <v>76</v>
      </c>
      <c r="G385" s="189">
        <v>3358</v>
      </c>
      <c r="H385" s="189">
        <v>2</v>
      </c>
      <c r="I385" s="190">
        <f t="shared" si="5"/>
        <v>3360</v>
      </c>
      <c r="J385" s="191" t="s">
        <v>63</v>
      </c>
      <c r="K385" s="192">
        <v>42004</v>
      </c>
      <c r="L385" s="191" t="s">
        <v>626</v>
      </c>
      <c r="M385" s="191">
        <v>662</v>
      </c>
      <c r="N385" s="191" t="s">
        <v>624</v>
      </c>
      <c r="O385" s="193" t="s">
        <v>616</v>
      </c>
      <c r="P385" s="194" t="s">
        <v>36</v>
      </c>
      <c r="Q385" s="194" t="s">
        <v>2765</v>
      </c>
    </row>
    <row r="386" spans="1:17" s="195" customFormat="1" x14ac:dyDescent="0.25">
      <c r="A386" s="187" t="s">
        <v>2031</v>
      </c>
      <c r="B386" s="187" t="s">
        <v>6</v>
      </c>
      <c r="C386" s="187" t="s">
        <v>2032</v>
      </c>
      <c r="D386" s="187" t="s">
        <v>23</v>
      </c>
      <c r="E386" s="188" t="s">
        <v>61</v>
      </c>
      <c r="F386" s="187" t="s">
        <v>66</v>
      </c>
      <c r="G386" s="189">
        <v>0</v>
      </c>
      <c r="H386" s="189">
        <v>21354</v>
      </c>
      <c r="I386" s="190">
        <f t="shared" ref="I386:I449" si="6">SUM(G386:H386)</f>
        <v>21354</v>
      </c>
      <c r="J386" s="191" t="s">
        <v>63</v>
      </c>
      <c r="K386" s="192">
        <v>42004</v>
      </c>
      <c r="L386" s="191" t="s">
        <v>626</v>
      </c>
      <c r="M386" s="191">
        <v>3832</v>
      </c>
      <c r="N386" s="191" t="s">
        <v>624</v>
      </c>
      <c r="O386" s="193" t="s">
        <v>627</v>
      </c>
      <c r="P386" s="194" t="s">
        <v>36</v>
      </c>
      <c r="Q386" s="194" t="s">
        <v>2036</v>
      </c>
    </row>
    <row r="387" spans="1:17" s="195" customFormat="1" x14ac:dyDescent="0.25">
      <c r="A387" s="187" t="s">
        <v>1133</v>
      </c>
      <c r="B387" s="187" t="s">
        <v>6</v>
      </c>
      <c r="C387" s="187" t="s">
        <v>1134</v>
      </c>
      <c r="D387" s="187" t="s">
        <v>23</v>
      </c>
      <c r="E387" s="188" t="s">
        <v>65</v>
      </c>
      <c r="F387" s="187" t="s">
        <v>76</v>
      </c>
      <c r="G387" s="189">
        <v>2191</v>
      </c>
      <c r="H387" s="189">
        <v>28</v>
      </c>
      <c r="I387" s="190">
        <f t="shared" si="6"/>
        <v>2219</v>
      </c>
      <c r="J387" s="191" t="s">
        <v>63</v>
      </c>
      <c r="K387" s="192">
        <v>42004</v>
      </c>
      <c r="L387" s="191" t="s">
        <v>626</v>
      </c>
      <c r="M387" s="191">
        <v>1112</v>
      </c>
      <c r="N387" s="191" t="s">
        <v>624</v>
      </c>
      <c r="O387" s="193" t="s">
        <v>616</v>
      </c>
      <c r="P387" s="194" t="s">
        <v>36</v>
      </c>
      <c r="Q387" s="194" t="s">
        <v>1139</v>
      </c>
    </row>
    <row r="388" spans="1:17" s="195" customFormat="1" x14ac:dyDescent="0.25">
      <c r="A388" s="187" t="s">
        <v>1140</v>
      </c>
      <c r="B388" s="187" t="s">
        <v>6</v>
      </c>
      <c r="C388" s="187" t="s">
        <v>1134</v>
      </c>
      <c r="D388" s="187" t="s">
        <v>23</v>
      </c>
      <c r="E388" s="188" t="s">
        <v>65</v>
      </c>
      <c r="F388" s="187" t="s">
        <v>60</v>
      </c>
      <c r="G388" s="189">
        <v>2308</v>
      </c>
      <c r="H388" s="189">
        <v>28</v>
      </c>
      <c r="I388" s="190">
        <f t="shared" si="6"/>
        <v>2336</v>
      </c>
      <c r="J388" s="191" t="s">
        <v>63</v>
      </c>
      <c r="K388" s="192">
        <v>42004</v>
      </c>
      <c r="L388" s="191" t="s">
        <v>626</v>
      </c>
      <c r="M388" s="191">
        <v>1551</v>
      </c>
      <c r="N388" s="191" t="s">
        <v>624</v>
      </c>
      <c r="O388" s="193" t="s">
        <v>616</v>
      </c>
      <c r="P388" s="194" t="s">
        <v>36</v>
      </c>
      <c r="Q388" s="194" t="s">
        <v>1139</v>
      </c>
    </row>
    <row r="389" spans="1:17" s="195" customFormat="1" x14ac:dyDescent="0.25">
      <c r="A389" s="187" t="s">
        <v>472</v>
      </c>
      <c r="B389" s="187" t="s">
        <v>7</v>
      </c>
      <c r="C389" s="187" t="s">
        <v>4532</v>
      </c>
      <c r="D389" s="187" t="s">
        <v>20</v>
      </c>
      <c r="E389" s="188" t="s">
        <v>65</v>
      </c>
      <c r="F389" s="187" t="s">
        <v>76</v>
      </c>
      <c r="G389" s="189">
        <v>2009</v>
      </c>
      <c r="H389" s="189">
        <v>0</v>
      </c>
      <c r="I389" s="190">
        <f t="shared" si="6"/>
        <v>2009</v>
      </c>
      <c r="J389" s="191" t="s">
        <v>63</v>
      </c>
      <c r="K389" s="192">
        <v>42369</v>
      </c>
      <c r="L389" s="191" t="s">
        <v>615</v>
      </c>
      <c r="M389" s="191">
        <v>708</v>
      </c>
      <c r="N389" s="191" t="s">
        <v>624</v>
      </c>
      <c r="O389" s="193" t="s">
        <v>616</v>
      </c>
      <c r="P389" s="194" t="s">
        <v>36</v>
      </c>
      <c r="Q389" s="194" t="s">
        <v>4534</v>
      </c>
    </row>
    <row r="390" spans="1:17" s="195" customFormat="1" x14ac:dyDescent="0.25">
      <c r="A390" s="187" t="s">
        <v>471</v>
      </c>
      <c r="B390" s="187" t="s">
        <v>7</v>
      </c>
      <c r="C390" s="187" t="s">
        <v>4888</v>
      </c>
      <c r="D390" s="187" t="s">
        <v>20</v>
      </c>
      <c r="E390" s="188" t="s">
        <v>65</v>
      </c>
      <c r="F390" s="187" t="s">
        <v>66</v>
      </c>
      <c r="G390" s="189">
        <v>2561</v>
      </c>
      <c r="H390" s="189">
        <v>0</v>
      </c>
      <c r="I390" s="190">
        <f t="shared" si="6"/>
        <v>2561</v>
      </c>
      <c r="J390" s="191" t="s">
        <v>63</v>
      </c>
      <c r="K390" s="192">
        <v>42369</v>
      </c>
      <c r="L390" s="191" t="s">
        <v>615</v>
      </c>
      <c r="M390" s="191">
        <v>571</v>
      </c>
      <c r="N390" s="191" t="s">
        <v>624</v>
      </c>
      <c r="O390" s="193" t="s">
        <v>616</v>
      </c>
      <c r="P390" s="194" t="s">
        <v>36</v>
      </c>
      <c r="Q390" s="194" t="s">
        <v>4890</v>
      </c>
    </row>
    <row r="391" spans="1:17" s="195" customFormat="1" x14ac:dyDescent="0.25">
      <c r="A391" s="187" t="s">
        <v>470</v>
      </c>
      <c r="B391" s="187" t="s">
        <v>7</v>
      </c>
      <c r="C391" s="187" t="s">
        <v>4458</v>
      </c>
      <c r="D391" s="187" t="s">
        <v>20</v>
      </c>
      <c r="E391" s="188" t="s">
        <v>65</v>
      </c>
      <c r="F391" s="187" t="s">
        <v>66</v>
      </c>
      <c r="G391" s="189">
        <v>2050</v>
      </c>
      <c r="H391" s="189">
        <v>0</v>
      </c>
      <c r="I391" s="190">
        <f t="shared" si="6"/>
        <v>2050</v>
      </c>
      <c r="J391" s="191" t="s">
        <v>63</v>
      </c>
      <c r="K391" s="192">
        <v>42369</v>
      </c>
      <c r="L391" s="191" t="s">
        <v>615</v>
      </c>
      <c r="M391" s="191">
        <v>573</v>
      </c>
      <c r="N391" s="191" t="s">
        <v>624</v>
      </c>
      <c r="O391" s="193" t="s">
        <v>616</v>
      </c>
      <c r="P391" s="194" t="s">
        <v>36</v>
      </c>
      <c r="Q391" s="194" t="s">
        <v>4460</v>
      </c>
    </row>
    <row r="392" spans="1:17" s="195" customFormat="1" x14ac:dyDescent="0.25">
      <c r="A392" s="187" t="s">
        <v>469</v>
      </c>
      <c r="B392" s="187" t="s">
        <v>7</v>
      </c>
      <c r="C392" s="187" t="s">
        <v>4393</v>
      </c>
      <c r="D392" s="187" t="s">
        <v>20</v>
      </c>
      <c r="E392" s="188" t="s">
        <v>65</v>
      </c>
      <c r="F392" s="187" t="s">
        <v>67</v>
      </c>
      <c r="G392" s="189">
        <v>1434</v>
      </c>
      <c r="H392" s="189">
        <v>0</v>
      </c>
      <c r="I392" s="190">
        <f t="shared" si="6"/>
        <v>1434</v>
      </c>
      <c r="J392" s="191" t="s">
        <v>63</v>
      </c>
      <c r="K392" s="192">
        <v>42185</v>
      </c>
      <c r="L392" s="191" t="s">
        <v>615</v>
      </c>
      <c r="M392" s="191">
        <v>574</v>
      </c>
      <c r="N392" s="191" t="s">
        <v>624</v>
      </c>
      <c r="O392" s="193" t="s">
        <v>616</v>
      </c>
      <c r="P392" s="194" t="s">
        <v>36</v>
      </c>
      <c r="Q392" s="194" t="s">
        <v>4395</v>
      </c>
    </row>
    <row r="393" spans="1:17" s="195" customFormat="1" x14ac:dyDescent="0.25">
      <c r="A393" s="187" t="s">
        <v>469</v>
      </c>
      <c r="B393" s="187" t="s">
        <v>7</v>
      </c>
      <c r="C393" s="187" t="s">
        <v>4393</v>
      </c>
      <c r="D393" s="187" t="s">
        <v>20</v>
      </c>
      <c r="E393" s="188" t="s">
        <v>65</v>
      </c>
      <c r="F393" s="187" t="s">
        <v>66</v>
      </c>
      <c r="G393" s="189">
        <v>1084</v>
      </c>
      <c r="H393" s="189">
        <v>0</v>
      </c>
      <c r="I393" s="190">
        <f t="shared" si="6"/>
        <v>1084</v>
      </c>
      <c r="J393" s="191" t="s">
        <v>63</v>
      </c>
      <c r="K393" s="192">
        <v>42369</v>
      </c>
      <c r="L393" s="191" t="s">
        <v>615</v>
      </c>
      <c r="M393" s="191">
        <v>574</v>
      </c>
      <c r="N393" s="191" t="s">
        <v>624</v>
      </c>
      <c r="O393" s="193" t="s">
        <v>616</v>
      </c>
      <c r="P393" s="194" t="s">
        <v>36</v>
      </c>
      <c r="Q393" s="194" t="s">
        <v>4395</v>
      </c>
    </row>
    <row r="394" spans="1:17" s="195" customFormat="1" x14ac:dyDescent="0.25">
      <c r="A394" s="187" t="s">
        <v>468</v>
      </c>
      <c r="B394" s="187" t="s">
        <v>7</v>
      </c>
      <c r="C394" s="187" t="s">
        <v>4692</v>
      </c>
      <c r="D394" s="187" t="s">
        <v>20</v>
      </c>
      <c r="E394" s="188" t="s">
        <v>65</v>
      </c>
      <c r="F394" s="187" t="s">
        <v>67</v>
      </c>
      <c r="G394" s="189">
        <v>1109</v>
      </c>
      <c r="H394" s="189">
        <v>0</v>
      </c>
      <c r="I394" s="190">
        <f t="shared" si="6"/>
        <v>1109</v>
      </c>
      <c r="J394" s="191" t="s">
        <v>63</v>
      </c>
      <c r="K394" s="192">
        <v>42369</v>
      </c>
      <c r="L394" s="191" t="s">
        <v>615</v>
      </c>
      <c r="M394" s="191">
        <v>576</v>
      </c>
      <c r="N394" s="191" t="s">
        <v>624</v>
      </c>
      <c r="O394" s="193" t="s">
        <v>616</v>
      </c>
      <c r="P394" s="194" t="s">
        <v>36</v>
      </c>
      <c r="Q394" s="194" t="s">
        <v>4694</v>
      </c>
    </row>
    <row r="395" spans="1:17" s="195" customFormat="1" x14ac:dyDescent="0.25">
      <c r="A395" s="187" t="s">
        <v>466</v>
      </c>
      <c r="B395" s="187" t="s">
        <v>7</v>
      </c>
      <c r="C395" s="187" t="s">
        <v>4425</v>
      </c>
      <c r="D395" s="187" t="s">
        <v>20</v>
      </c>
      <c r="E395" s="188" t="s">
        <v>61</v>
      </c>
      <c r="F395" s="187" t="s">
        <v>67</v>
      </c>
      <c r="G395" s="189">
        <v>893</v>
      </c>
      <c r="H395" s="189">
        <v>0</v>
      </c>
      <c r="I395" s="190">
        <f t="shared" si="6"/>
        <v>893</v>
      </c>
      <c r="J395" s="191" t="s">
        <v>63</v>
      </c>
      <c r="K395" s="192">
        <v>42369</v>
      </c>
      <c r="L395" s="191" t="s">
        <v>615</v>
      </c>
      <c r="M395" s="191">
        <v>578</v>
      </c>
      <c r="N395" s="191" t="s">
        <v>624</v>
      </c>
      <c r="O395" s="193" t="s">
        <v>616</v>
      </c>
      <c r="P395" s="194" t="s">
        <v>36</v>
      </c>
      <c r="Q395" s="194" t="s">
        <v>4427</v>
      </c>
    </row>
    <row r="396" spans="1:17" s="195" customFormat="1" x14ac:dyDescent="0.25">
      <c r="A396" s="187" t="s">
        <v>465</v>
      </c>
      <c r="B396" s="187" t="s">
        <v>7</v>
      </c>
      <c r="C396" s="187" t="s">
        <v>4891</v>
      </c>
      <c r="D396" s="187" t="s">
        <v>20</v>
      </c>
      <c r="E396" s="188" t="s">
        <v>65</v>
      </c>
      <c r="F396" s="187" t="s">
        <v>62</v>
      </c>
      <c r="G396" s="189">
        <v>1600</v>
      </c>
      <c r="H396" s="189">
        <v>0</v>
      </c>
      <c r="I396" s="190">
        <f t="shared" si="6"/>
        <v>1600</v>
      </c>
      <c r="J396" s="191" t="s">
        <v>63</v>
      </c>
      <c r="K396" s="192">
        <v>42369</v>
      </c>
      <c r="L396" s="191" t="s">
        <v>615</v>
      </c>
      <c r="M396" s="191">
        <v>579</v>
      </c>
      <c r="N396" s="191" t="s">
        <v>624</v>
      </c>
      <c r="O396" s="193" t="s">
        <v>616</v>
      </c>
      <c r="P396" s="194" t="s">
        <v>36</v>
      </c>
      <c r="Q396" s="194" t="s">
        <v>4893</v>
      </c>
    </row>
    <row r="397" spans="1:17" s="195" customFormat="1" x14ac:dyDescent="0.25">
      <c r="A397" s="187" t="s">
        <v>464</v>
      </c>
      <c r="B397" s="187" t="s">
        <v>7</v>
      </c>
      <c r="C397" s="187" t="s">
        <v>4992</v>
      </c>
      <c r="D397" s="187" t="s">
        <v>20</v>
      </c>
      <c r="E397" s="188" t="s">
        <v>65</v>
      </c>
      <c r="F397" s="187" t="s">
        <v>76</v>
      </c>
      <c r="G397" s="189">
        <v>2175</v>
      </c>
      <c r="H397" s="189">
        <v>0</v>
      </c>
      <c r="I397" s="190">
        <f t="shared" si="6"/>
        <v>2175</v>
      </c>
      <c r="J397" s="191" t="s">
        <v>63</v>
      </c>
      <c r="K397" s="192">
        <v>42369</v>
      </c>
      <c r="L397" s="191" t="s">
        <v>615</v>
      </c>
      <c r="M397" s="191">
        <v>569</v>
      </c>
      <c r="N397" s="191" t="s">
        <v>624</v>
      </c>
      <c r="O397" s="193" t="s">
        <v>616</v>
      </c>
      <c r="P397" s="194" t="s">
        <v>36</v>
      </c>
      <c r="Q397" s="194" t="s">
        <v>4994</v>
      </c>
    </row>
    <row r="398" spans="1:17" s="195" customFormat="1" x14ac:dyDescent="0.25">
      <c r="A398" s="187" t="s">
        <v>463</v>
      </c>
      <c r="B398" s="187" t="s">
        <v>7</v>
      </c>
      <c r="C398" s="187" t="s">
        <v>4976</v>
      </c>
      <c r="D398" s="187" t="s">
        <v>462</v>
      </c>
      <c r="E398" s="188" t="s">
        <v>61</v>
      </c>
      <c r="F398" s="187" t="s">
        <v>60</v>
      </c>
      <c r="G398" s="189">
        <v>0</v>
      </c>
      <c r="H398" s="189">
        <v>17600</v>
      </c>
      <c r="I398" s="190">
        <f t="shared" si="6"/>
        <v>17600</v>
      </c>
      <c r="J398" s="191" t="s">
        <v>79</v>
      </c>
      <c r="K398" s="192">
        <v>41641</v>
      </c>
      <c r="L398" s="191" t="s">
        <v>626</v>
      </c>
      <c r="M398" s="191">
        <v>1554</v>
      </c>
      <c r="N398" s="191" t="s">
        <v>624</v>
      </c>
      <c r="O398" s="193" t="s">
        <v>616</v>
      </c>
      <c r="P398" s="194" t="s">
        <v>645</v>
      </c>
      <c r="Q398" s="194" t="s">
        <v>4980</v>
      </c>
    </row>
    <row r="399" spans="1:17" s="195" customFormat="1" x14ac:dyDescent="0.25">
      <c r="A399" s="187" t="s">
        <v>461</v>
      </c>
      <c r="B399" s="187" t="s">
        <v>7</v>
      </c>
      <c r="C399" s="187" t="s">
        <v>4627</v>
      </c>
      <c r="D399" s="187" t="s">
        <v>20</v>
      </c>
      <c r="E399" s="188" t="s">
        <v>65</v>
      </c>
      <c r="F399" s="187" t="s">
        <v>67</v>
      </c>
      <c r="G399" s="189">
        <v>2231</v>
      </c>
      <c r="H399" s="189">
        <v>0</v>
      </c>
      <c r="I399" s="190">
        <f t="shared" si="6"/>
        <v>2231</v>
      </c>
      <c r="J399" s="191" t="s">
        <v>63</v>
      </c>
      <c r="K399" s="192">
        <v>42369</v>
      </c>
      <c r="L399" s="191" t="s">
        <v>615</v>
      </c>
      <c r="M399" s="191">
        <v>575</v>
      </c>
      <c r="N399" s="191" t="s">
        <v>624</v>
      </c>
      <c r="O399" s="193" t="s">
        <v>616</v>
      </c>
      <c r="P399" s="194" t="s">
        <v>36</v>
      </c>
      <c r="Q399" s="194" t="s">
        <v>4629</v>
      </c>
    </row>
    <row r="400" spans="1:17" s="195" customFormat="1" x14ac:dyDescent="0.25">
      <c r="A400" s="187" t="s">
        <v>460</v>
      </c>
      <c r="B400" s="187" t="s">
        <v>7</v>
      </c>
      <c r="C400" s="187" t="s">
        <v>4857</v>
      </c>
      <c r="D400" s="187" t="s">
        <v>20</v>
      </c>
      <c r="E400" s="188" t="s">
        <v>65</v>
      </c>
      <c r="F400" s="187" t="s">
        <v>66</v>
      </c>
      <c r="G400" s="189">
        <v>1001</v>
      </c>
      <c r="H400" s="189">
        <v>0</v>
      </c>
      <c r="I400" s="190">
        <f t="shared" si="6"/>
        <v>1001</v>
      </c>
      <c r="J400" s="191" t="s">
        <v>63</v>
      </c>
      <c r="K400" s="192">
        <v>42369</v>
      </c>
      <c r="L400" s="191" t="s">
        <v>615</v>
      </c>
      <c r="M400" s="191">
        <v>1064</v>
      </c>
      <c r="N400" s="191" t="s">
        <v>624</v>
      </c>
      <c r="O400" s="193" t="s">
        <v>616</v>
      </c>
      <c r="P400" s="194" t="s">
        <v>36</v>
      </c>
      <c r="Q400" s="194" t="s">
        <v>4860</v>
      </c>
    </row>
    <row r="401" spans="1:17" s="195" customFormat="1" x14ac:dyDescent="0.25">
      <c r="A401" s="187" t="s">
        <v>459</v>
      </c>
      <c r="B401" s="187" t="s">
        <v>7</v>
      </c>
      <c r="C401" s="187" t="s">
        <v>3461</v>
      </c>
      <c r="D401" s="187" t="s">
        <v>20</v>
      </c>
      <c r="E401" s="188" t="s">
        <v>65</v>
      </c>
      <c r="F401" s="187" t="s">
        <v>67</v>
      </c>
      <c r="G401" s="189">
        <v>2912</v>
      </c>
      <c r="H401" s="189">
        <v>0</v>
      </c>
      <c r="I401" s="190">
        <f t="shared" si="6"/>
        <v>2912</v>
      </c>
      <c r="J401" s="191" t="s">
        <v>63</v>
      </c>
      <c r="K401" s="192">
        <v>42369</v>
      </c>
      <c r="L401" s="191" t="s">
        <v>615</v>
      </c>
      <c r="M401" s="191">
        <v>580</v>
      </c>
      <c r="N401" s="191" t="s">
        <v>624</v>
      </c>
      <c r="O401" s="193" t="s">
        <v>616</v>
      </c>
      <c r="P401" s="194" t="s">
        <v>36</v>
      </c>
      <c r="Q401" s="194" t="s">
        <v>3465</v>
      </c>
    </row>
    <row r="402" spans="1:17" s="195" customFormat="1" x14ac:dyDescent="0.25">
      <c r="A402" s="187" t="s">
        <v>458</v>
      </c>
      <c r="B402" s="187" t="s">
        <v>7</v>
      </c>
      <c r="C402" s="187" t="s">
        <v>2189</v>
      </c>
      <c r="D402" s="187" t="s">
        <v>457</v>
      </c>
      <c r="E402" s="188" t="s">
        <v>61</v>
      </c>
      <c r="F402" s="187" t="s">
        <v>67</v>
      </c>
      <c r="G402" s="189">
        <v>708</v>
      </c>
      <c r="H402" s="189">
        <v>23</v>
      </c>
      <c r="I402" s="190">
        <f t="shared" si="6"/>
        <v>731</v>
      </c>
      <c r="J402" s="191" t="s">
        <v>63</v>
      </c>
      <c r="K402" s="192">
        <v>41547</v>
      </c>
      <c r="L402" s="191" t="s">
        <v>615</v>
      </c>
      <c r="M402" s="191">
        <v>1662</v>
      </c>
      <c r="N402" s="191" t="s">
        <v>1743</v>
      </c>
      <c r="O402" s="193" t="s">
        <v>627</v>
      </c>
      <c r="P402" s="194" t="s">
        <v>645</v>
      </c>
      <c r="Q402" s="194" t="s">
        <v>2194</v>
      </c>
    </row>
    <row r="403" spans="1:17" s="195" customFormat="1" x14ac:dyDescent="0.25">
      <c r="A403" s="187" t="s">
        <v>5747</v>
      </c>
      <c r="B403" s="187" t="s">
        <v>7</v>
      </c>
      <c r="C403" s="187" t="s">
        <v>2189</v>
      </c>
      <c r="D403" s="187" t="s">
        <v>5618</v>
      </c>
      <c r="E403" s="188" t="s">
        <v>61</v>
      </c>
      <c r="F403" s="187" t="s">
        <v>126</v>
      </c>
      <c r="G403" s="189">
        <v>0</v>
      </c>
      <c r="H403" s="189">
        <v>10000</v>
      </c>
      <c r="I403" s="190">
        <f t="shared" si="6"/>
        <v>10000</v>
      </c>
      <c r="J403" s="191" t="s">
        <v>79</v>
      </c>
      <c r="K403" s="191"/>
      <c r="L403" s="191" t="s">
        <v>626</v>
      </c>
      <c r="M403" s="191">
        <v>3974</v>
      </c>
      <c r="N403" s="191" t="s">
        <v>126</v>
      </c>
      <c r="O403" s="193" t="s">
        <v>616</v>
      </c>
      <c r="P403" s="194" t="s">
        <v>36</v>
      </c>
      <c r="Q403" s="194" t="s">
        <v>5748</v>
      </c>
    </row>
    <row r="404" spans="1:17" s="195" customFormat="1" x14ac:dyDescent="0.25">
      <c r="A404" s="187" t="s">
        <v>3267</v>
      </c>
      <c r="B404" s="187" t="s">
        <v>8</v>
      </c>
      <c r="C404" s="187" t="s">
        <v>3272</v>
      </c>
      <c r="D404" s="187" t="s">
        <v>20</v>
      </c>
      <c r="E404" s="188" t="s">
        <v>61</v>
      </c>
      <c r="F404" s="187" t="s">
        <v>60</v>
      </c>
      <c r="G404" s="189">
        <v>2545</v>
      </c>
      <c r="H404" s="189">
        <v>141</v>
      </c>
      <c r="I404" s="190">
        <f t="shared" si="6"/>
        <v>2686</v>
      </c>
      <c r="J404" s="191" t="s">
        <v>63</v>
      </c>
      <c r="K404" s="192">
        <v>42185</v>
      </c>
      <c r="L404" s="191" t="s">
        <v>615</v>
      </c>
      <c r="M404" s="191">
        <v>3813</v>
      </c>
      <c r="N404" s="191" t="s">
        <v>624</v>
      </c>
      <c r="O404" s="193" t="s">
        <v>616</v>
      </c>
      <c r="P404" s="194" t="s">
        <v>36</v>
      </c>
      <c r="Q404" s="194" t="s">
        <v>4520</v>
      </c>
    </row>
    <row r="405" spans="1:17" s="195" customFormat="1" x14ac:dyDescent="0.25">
      <c r="A405" s="187" t="s">
        <v>455</v>
      </c>
      <c r="B405" s="187" t="s">
        <v>8</v>
      </c>
      <c r="C405" s="187" t="s">
        <v>791</v>
      </c>
      <c r="D405" s="187" t="s">
        <v>20</v>
      </c>
      <c r="E405" s="188" t="s">
        <v>61</v>
      </c>
      <c r="F405" s="187" t="s">
        <v>66</v>
      </c>
      <c r="G405" s="189">
        <v>1510</v>
      </c>
      <c r="H405" s="189">
        <v>0</v>
      </c>
      <c r="I405" s="190">
        <f t="shared" si="6"/>
        <v>1510</v>
      </c>
      <c r="J405" s="191" t="s">
        <v>63</v>
      </c>
      <c r="K405" s="192">
        <v>42400</v>
      </c>
      <c r="L405" s="191" t="s">
        <v>615</v>
      </c>
      <c r="M405" s="191">
        <v>552</v>
      </c>
      <c r="N405" s="191" t="s">
        <v>624</v>
      </c>
      <c r="O405" s="193" t="s">
        <v>616</v>
      </c>
      <c r="P405" s="194" t="s">
        <v>36</v>
      </c>
      <c r="Q405" s="194" t="s">
        <v>794</v>
      </c>
    </row>
    <row r="406" spans="1:17" s="195" customFormat="1" x14ac:dyDescent="0.25">
      <c r="A406" s="187" t="s">
        <v>5914</v>
      </c>
      <c r="B406" s="187" t="s">
        <v>8</v>
      </c>
      <c r="C406" s="187" t="s">
        <v>5915</v>
      </c>
      <c r="D406" s="187" t="s">
        <v>28</v>
      </c>
      <c r="E406" s="188" t="s">
        <v>61</v>
      </c>
      <c r="F406" s="187" t="s">
        <v>66</v>
      </c>
      <c r="G406" s="189">
        <v>0</v>
      </c>
      <c r="H406" s="189">
        <v>51000</v>
      </c>
      <c r="I406" s="190">
        <f t="shared" si="6"/>
        <v>51000</v>
      </c>
      <c r="J406" s="191" t="s">
        <v>79</v>
      </c>
      <c r="K406" s="192">
        <v>42004</v>
      </c>
      <c r="L406" s="191" t="s">
        <v>626</v>
      </c>
      <c r="M406" s="191">
        <v>4041</v>
      </c>
      <c r="N406" s="191" t="s">
        <v>624</v>
      </c>
      <c r="O406" s="193" t="s">
        <v>616</v>
      </c>
      <c r="P406" s="194" t="s">
        <v>36</v>
      </c>
      <c r="Q406" s="194" t="s">
        <v>5916</v>
      </c>
    </row>
    <row r="407" spans="1:17" s="195" customFormat="1" x14ac:dyDescent="0.25">
      <c r="A407" s="187" t="s">
        <v>4489</v>
      </c>
      <c r="B407" s="187" t="s">
        <v>8</v>
      </c>
      <c r="C407" s="187" t="s">
        <v>4490</v>
      </c>
      <c r="D407" s="187" t="s">
        <v>28</v>
      </c>
      <c r="E407" s="188" t="s">
        <v>65</v>
      </c>
      <c r="F407" s="187" t="s">
        <v>62</v>
      </c>
      <c r="G407" s="189">
        <v>3355</v>
      </c>
      <c r="H407" s="189">
        <v>72</v>
      </c>
      <c r="I407" s="190">
        <f t="shared" si="6"/>
        <v>3427</v>
      </c>
      <c r="J407" s="191" t="s">
        <v>63</v>
      </c>
      <c r="K407" s="192">
        <v>42004</v>
      </c>
      <c r="L407" s="191" t="s">
        <v>615</v>
      </c>
      <c r="M407" s="191">
        <v>933</v>
      </c>
      <c r="N407" s="191" t="s">
        <v>624</v>
      </c>
      <c r="O407" s="193" t="s">
        <v>616</v>
      </c>
      <c r="P407" s="194" t="s">
        <v>36</v>
      </c>
      <c r="Q407" s="194" t="s">
        <v>4495</v>
      </c>
    </row>
    <row r="408" spans="1:17" s="195" customFormat="1" x14ac:dyDescent="0.25">
      <c r="A408" s="187" t="s">
        <v>454</v>
      </c>
      <c r="B408" s="187" t="s">
        <v>8</v>
      </c>
      <c r="C408" s="187" t="s">
        <v>4971</v>
      </c>
      <c r="D408" s="187" t="s">
        <v>454</v>
      </c>
      <c r="E408" s="188" t="s">
        <v>61</v>
      </c>
      <c r="F408" s="187" t="s">
        <v>62</v>
      </c>
      <c r="G408" s="189">
        <v>1363</v>
      </c>
      <c r="H408" s="189">
        <v>0</v>
      </c>
      <c r="I408" s="190">
        <f t="shared" si="6"/>
        <v>1363</v>
      </c>
      <c r="J408" s="191" t="s">
        <v>63</v>
      </c>
      <c r="K408" s="192">
        <v>41639</v>
      </c>
      <c r="L408" s="191" t="s">
        <v>615</v>
      </c>
      <c r="M408" s="191">
        <v>3271</v>
      </c>
      <c r="N408" s="191" t="s">
        <v>126</v>
      </c>
      <c r="O408" s="193" t="s">
        <v>616</v>
      </c>
      <c r="P408" s="194" t="s">
        <v>645</v>
      </c>
      <c r="Q408" s="194" t="s">
        <v>4975</v>
      </c>
    </row>
    <row r="409" spans="1:17" s="195" customFormat="1" x14ac:dyDescent="0.25">
      <c r="A409" s="187" t="s">
        <v>453</v>
      </c>
      <c r="B409" s="187" t="s">
        <v>8</v>
      </c>
      <c r="C409" s="187" t="s">
        <v>1017</v>
      </c>
      <c r="D409" s="187" t="s">
        <v>20</v>
      </c>
      <c r="E409" s="188" t="s">
        <v>61</v>
      </c>
      <c r="F409" s="187" t="s">
        <v>66</v>
      </c>
      <c r="G409" s="189">
        <v>0</v>
      </c>
      <c r="H409" s="189">
        <v>29302</v>
      </c>
      <c r="I409" s="190">
        <f t="shared" si="6"/>
        <v>29302</v>
      </c>
      <c r="J409" s="191" t="s">
        <v>63</v>
      </c>
      <c r="K409" s="192">
        <v>41333</v>
      </c>
      <c r="L409" s="191" t="s">
        <v>626</v>
      </c>
      <c r="M409" s="191">
        <v>2937</v>
      </c>
      <c r="N409" s="191" t="s">
        <v>624</v>
      </c>
      <c r="O409" s="193" t="s">
        <v>616</v>
      </c>
      <c r="P409" s="194" t="s">
        <v>36</v>
      </c>
      <c r="Q409" s="194" t="s">
        <v>1022</v>
      </c>
    </row>
    <row r="410" spans="1:17" s="195" customFormat="1" x14ac:dyDescent="0.25">
      <c r="A410" s="187" t="s">
        <v>5827</v>
      </c>
      <c r="B410" s="187" t="s">
        <v>8</v>
      </c>
      <c r="C410" s="187" t="s">
        <v>1017</v>
      </c>
      <c r="D410" s="187" t="s">
        <v>28</v>
      </c>
      <c r="E410" s="188" t="s">
        <v>61</v>
      </c>
      <c r="F410" s="187" t="s">
        <v>76</v>
      </c>
      <c r="G410" s="189">
        <v>0</v>
      </c>
      <c r="H410" s="189">
        <v>36000</v>
      </c>
      <c r="I410" s="190">
        <f t="shared" si="6"/>
        <v>36000</v>
      </c>
      <c r="J410" s="191" t="s">
        <v>79</v>
      </c>
      <c r="K410" s="192">
        <v>42004</v>
      </c>
      <c r="L410" s="191" t="s">
        <v>626</v>
      </c>
      <c r="M410" s="191">
        <v>4037</v>
      </c>
      <c r="N410" s="191" t="s">
        <v>624</v>
      </c>
      <c r="O410" s="193" t="s">
        <v>616</v>
      </c>
      <c r="P410" s="194" t="s">
        <v>36</v>
      </c>
      <c r="Q410" s="194" t="s">
        <v>5828</v>
      </c>
    </row>
    <row r="411" spans="1:17" s="195" customFormat="1" x14ac:dyDescent="0.25">
      <c r="A411" s="187" t="s">
        <v>5565</v>
      </c>
      <c r="B411" s="187" t="s">
        <v>8</v>
      </c>
      <c r="C411" s="187" t="s">
        <v>5566</v>
      </c>
      <c r="D411" s="187" t="s">
        <v>20</v>
      </c>
      <c r="E411" s="188" t="s">
        <v>65</v>
      </c>
      <c r="F411" s="187" t="s">
        <v>62</v>
      </c>
      <c r="G411" s="189">
        <v>0</v>
      </c>
      <c r="H411" s="189">
        <v>44000</v>
      </c>
      <c r="I411" s="190">
        <f t="shared" si="6"/>
        <v>44000</v>
      </c>
      <c r="J411" s="191" t="s">
        <v>79</v>
      </c>
      <c r="K411" s="192">
        <v>41780</v>
      </c>
      <c r="L411" s="191" t="s">
        <v>626</v>
      </c>
      <c r="M411" s="191">
        <v>3885</v>
      </c>
      <c r="N411" s="191" t="s">
        <v>624</v>
      </c>
      <c r="O411" s="193" t="s">
        <v>616</v>
      </c>
      <c r="P411" s="194" t="s">
        <v>36</v>
      </c>
      <c r="Q411" s="194" t="s">
        <v>5567</v>
      </c>
    </row>
    <row r="412" spans="1:17" s="195" customFormat="1" x14ac:dyDescent="0.25">
      <c r="A412" s="187" t="s">
        <v>5831</v>
      </c>
      <c r="B412" s="187" t="s">
        <v>8</v>
      </c>
      <c r="C412" s="187" t="s">
        <v>5566</v>
      </c>
      <c r="D412" s="187" t="s">
        <v>28</v>
      </c>
      <c r="E412" s="188" t="s">
        <v>61</v>
      </c>
      <c r="F412" s="187" t="s">
        <v>66</v>
      </c>
      <c r="G412" s="189">
        <v>0</v>
      </c>
      <c r="H412" s="189">
        <v>18000</v>
      </c>
      <c r="I412" s="190">
        <f t="shared" si="6"/>
        <v>18000</v>
      </c>
      <c r="J412" s="191" t="s">
        <v>79</v>
      </c>
      <c r="K412" s="192">
        <v>42004</v>
      </c>
      <c r="L412" s="191" t="s">
        <v>626</v>
      </c>
      <c r="M412" s="191">
        <v>4038</v>
      </c>
      <c r="N412" s="191" t="s">
        <v>624</v>
      </c>
      <c r="O412" s="193" t="s">
        <v>616</v>
      </c>
      <c r="P412" s="194" t="s">
        <v>36</v>
      </c>
      <c r="Q412" s="194" t="s">
        <v>5832</v>
      </c>
    </row>
    <row r="413" spans="1:17" s="195" customFormat="1" x14ac:dyDescent="0.25">
      <c r="A413" s="187" t="s">
        <v>451</v>
      </c>
      <c r="B413" s="187" t="s">
        <v>8</v>
      </c>
      <c r="C413" s="187" t="s">
        <v>870</v>
      </c>
      <c r="D413" s="187" t="s">
        <v>25</v>
      </c>
      <c r="E413" s="188" t="s">
        <v>61</v>
      </c>
      <c r="F413" s="187" t="s">
        <v>67</v>
      </c>
      <c r="G413" s="189">
        <v>0</v>
      </c>
      <c r="H413" s="189">
        <v>5900</v>
      </c>
      <c r="I413" s="190">
        <f t="shared" si="6"/>
        <v>5900</v>
      </c>
      <c r="J413" s="191" t="s">
        <v>79</v>
      </c>
      <c r="K413" s="192">
        <v>41568</v>
      </c>
      <c r="L413" s="191" t="s">
        <v>871</v>
      </c>
      <c r="M413" s="191">
        <v>774</v>
      </c>
      <c r="N413" s="191" t="s">
        <v>624</v>
      </c>
      <c r="O413" s="193" t="s">
        <v>616</v>
      </c>
      <c r="P413" s="194" t="s">
        <v>36</v>
      </c>
      <c r="Q413" s="194" t="s">
        <v>876</v>
      </c>
    </row>
    <row r="414" spans="1:17" s="195" customFormat="1" x14ac:dyDescent="0.25">
      <c r="A414" s="187" t="s">
        <v>450</v>
      </c>
      <c r="B414" s="187" t="s">
        <v>8</v>
      </c>
      <c r="C414" s="187" t="s">
        <v>5253</v>
      </c>
      <c r="D414" s="187" t="s">
        <v>25</v>
      </c>
      <c r="E414" s="188" t="s">
        <v>61</v>
      </c>
      <c r="F414" s="187" t="s">
        <v>67</v>
      </c>
      <c r="G414" s="189">
        <v>0</v>
      </c>
      <c r="H414" s="189">
        <v>21000</v>
      </c>
      <c r="I414" s="190">
        <f t="shared" si="6"/>
        <v>21000</v>
      </c>
      <c r="J414" s="191" t="s">
        <v>113</v>
      </c>
      <c r="K414" s="192">
        <v>41885</v>
      </c>
      <c r="L414" s="191" t="s">
        <v>871</v>
      </c>
      <c r="M414" s="191">
        <v>743</v>
      </c>
      <c r="N414" s="191" t="s">
        <v>5257</v>
      </c>
      <c r="O414" s="193" t="s">
        <v>616</v>
      </c>
      <c r="P414" s="194" t="s">
        <v>36</v>
      </c>
      <c r="Q414" s="194" t="s">
        <v>5256</v>
      </c>
    </row>
    <row r="415" spans="1:17" s="195" customFormat="1" x14ac:dyDescent="0.25">
      <c r="A415" s="187" t="s">
        <v>5569</v>
      </c>
      <c r="B415" s="187" t="s">
        <v>8</v>
      </c>
      <c r="C415" s="187" t="s">
        <v>5570</v>
      </c>
      <c r="D415" s="187" t="s">
        <v>20</v>
      </c>
      <c r="E415" s="188" t="s">
        <v>61</v>
      </c>
      <c r="F415" s="187" t="s">
        <v>66</v>
      </c>
      <c r="G415" s="189">
        <v>0</v>
      </c>
      <c r="H415" s="189">
        <v>22000</v>
      </c>
      <c r="I415" s="190">
        <f t="shared" si="6"/>
        <v>22000</v>
      </c>
      <c r="J415" s="191" t="s">
        <v>113</v>
      </c>
      <c r="K415" s="192"/>
      <c r="L415" s="191" t="s">
        <v>615</v>
      </c>
      <c r="M415" s="191">
        <v>3886</v>
      </c>
      <c r="N415" s="191" t="s">
        <v>624</v>
      </c>
      <c r="O415" s="193" t="s">
        <v>616</v>
      </c>
      <c r="P415" s="194" t="s">
        <v>36</v>
      </c>
      <c r="Q415" s="194" t="s">
        <v>5571</v>
      </c>
    </row>
    <row r="416" spans="1:17" s="195" customFormat="1" x14ac:dyDescent="0.25">
      <c r="A416" s="187" t="s">
        <v>449</v>
      </c>
      <c r="B416" s="187" t="s">
        <v>8</v>
      </c>
      <c r="C416" s="187" t="s">
        <v>4518</v>
      </c>
      <c r="D416" s="187" t="s">
        <v>20</v>
      </c>
      <c r="E416" s="188" t="s">
        <v>61</v>
      </c>
      <c r="F416" s="187" t="s">
        <v>62</v>
      </c>
      <c r="G416" s="189">
        <v>2497</v>
      </c>
      <c r="H416" s="189">
        <v>504</v>
      </c>
      <c r="I416" s="190">
        <f t="shared" si="6"/>
        <v>3001</v>
      </c>
      <c r="J416" s="191" t="s">
        <v>63</v>
      </c>
      <c r="K416" s="192">
        <v>41943</v>
      </c>
      <c r="L416" s="191" t="s">
        <v>615</v>
      </c>
      <c r="M416" s="191">
        <v>3490</v>
      </c>
      <c r="N416" s="191" t="s">
        <v>624</v>
      </c>
      <c r="O416" s="193" t="s">
        <v>616</v>
      </c>
      <c r="P416" s="194" t="s">
        <v>36</v>
      </c>
      <c r="Q416" s="194" t="s">
        <v>4520</v>
      </c>
    </row>
    <row r="417" spans="1:17" s="195" customFormat="1" x14ac:dyDescent="0.25">
      <c r="A417" s="187" t="s">
        <v>448</v>
      </c>
      <c r="B417" s="187" t="s">
        <v>8</v>
      </c>
      <c r="C417" s="187" t="s">
        <v>1478</v>
      </c>
      <c r="D417" s="187" t="s">
        <v>20</v>
      </c>
      <c r="E417" s="188" t="s">
        <v>61</v>
      </c>
      <c r="F417" s="187" t="s">
        <v>66</v>
      </c>
      <c r="G417" s="189">
        <v>0</v>
      </c>
      <c r="H417" s="189">
        <v>37643</v>
      </c>
      <c r="I417" s="190">
        <f t="shared" si="6"/>
        <v>37643</v>
      </c>
      <c r="J417" s="191" t="s">
        <v>63</v>
      </c>
      <c r="K417" s="192">
        <v>41333</v>
      </c>
      <c r="L417" s="191" t="s">
        <v>626</v>
      </c>
      <c r="M417" s="191">
        <v>3014</v>
      </c>
      <c r="N417" s="191" t="s">
        <v>624</v>
      </c>
      <c r="O417" s="193" t="s">
        <v>616</v>
      </c>
      <c r="P417" s="194" t="s">
        <v>36</v>
      </c>
      <c r="Q417" s="194" t="s">
        <v>1479</v>
      </c>
    </row>
    <row r="418" spans="1:17" s="195" customFormat="1" x14ac:dyDescent="0.25">
      <c r="A418" s="187" t="s">
        <v>5841</v>
      </c>
      <c r="B418" s="187" t="s">
        <v>8</v>
      </c>
      <c r="C418" s="187" t="s">
        <v>1478</v>
      </c>
      <c r="D418" s="187" t="s">
        <v>28</v>
      </c>
      <c r="E418" s="188" t="s">
        <v>61</v>
      </c>
      <c r="F418" s="187" t="s">
        <v>76</v>
      </c>
      <c r="G418" s="189">
        <v>0</v>
      </c>
      <c r="H418" s="189">
        <v>51000</v>
      </c>
      <c r="I418" s="190">
        <f t="shared" si="6"/>
        <v>51000</v>
      </c>
      <c r="J418" s="191" t="s">
        <v>79</v>
      </c>
      <c r="K418" s="192">
        <v>42004</v>
      </c>
      <c r="L418" s="191" t="s">
        <v>626</v>
      </c>
      <c r="M418" s="191">
        <v>4039</v>
      </c>
      <c r="N418" s="191" t="s">
        <v>624</v>
      </c>
      <c r="O418" s="193" t="s">
        <v>616</v>
      </c>
      <c r="P418" s="194" t="s">
        <v>36</v>
      </c>
      <c r="Q418" s="194" t="s">
        <v>5842</v>
      </c>
    </row>
    <row r="419" spans="1:17" s="195" customFormat="1" x14ac:dyDescent="0.25">
      <c r="A419" s="187" t="s">
        <v>5650</v>
      </c>
      <c r="B419" s="187" t="s">
        <v>8</v>
      </c>
      <c r="C419" s="187" t="s">
        <v>1478</v>
      </c>
      <c r="D419" s="187" t="s">
        <v>5618</v>
      </c>
      <c r="E419" s="188" t="s">
        <v>61</v>
      </c>
      <c r="F419" s="187" t="s">
        <v>126</v>
      </c>
      <c r="G419" s="189">
        <v>0</v>
      </c>
      <c r="H419" s="189">
        <v>10000</v>
      </c>
      <c r="I419" s="190">
        <f t="shared" si="6"/>
        <v>10000</v>
      </c>
      <c r="J419" s="191" t="s">
        <v>79</v>
      </c>
      <c r="K419" s="191"/>
      <c r="L419" s="191" t="s">
        <v>626</v>
      </c>
      <c r="M419" s="191">
        <v>3942</v>
      </c>
      <c r="N419" s="191" t="s">
        <v>126</v>
      </c>
      <c r="O419" s="193" t="s">
        <v>616</v>
      </c>
      <c r="P419" s="194" t="s">
        <v>36</v>
      </c>
      <c r="Q419" s="194" t="s">
        <v>5651</v>
      </c>
    </row>
    <row r="420" spans="1:17" s="195" customFormat="1" x14ac:dyDescent="0.25">
      <c r="A420" s="187" t="s">
        <v>446</v>
      </c>
      <c r="B420" s="187" t="s">
        <v>8</v>
      </c>
      <c r="C420" s="187" t="s">
        <v>4544</v>
      </c>
      <c r="D420" s="187" t="s">
        <v>20</v>
      </c>
      <c r="E420" s="188" t="s">
        <v>61</v>
      </c>
      <c r="F420" s="187" t="s">
        <v>66</v>
      </c>
      <c r="G420" s="189">
        <v>996</v>
      </c>
      <c r="H420" s="189">
        <v>0</v>
      </c>
      <c r="I420" s="190">
        <f t="shared" si="6"/>
        <v>996</v>
      </c>
      <c r="J420" s="191" t="s">
        <v>63</v>
      </c>
      <c r="K420" s="192">
        <v>42460</v>
      </c>
      <c r="L420" s="191" t="s">
        <v>626</v>
      </c>
      <c r="M420" s="191">
        <v>555</v>
      </c>
      <c r="N420" s="191" t="s">
        <v>624</v>
      </c>
      <c r="O420" s="193" t="s">
        <v>616</v>
      </c>
      <c r="P420" s="194" t="s">
        <v>36</v>
      </c>
      <c r="Q420" s="194" t="s">
        <v>4546</v>
      </c>
    </row>
    <row r="421" spans="1:17" s="195" customFormat="1" x14ac:dyDescent="0.25">
      <c r="A421" s="187" t="s">
        <v>5099</v>
      </c>
      <c r="B421" s="187" t="s">
        <v>8</v>
      </c>
      <c r="C421" s="187" t="s">
        <v>5100</v>
      </c>
      <c r="D421" s="187" t="s">
        <v>428</v>
      </c>
      <c r="E421" s="188" t="s">
        <v>61</v>
      </c>
      <c r="F421" s="187" t="s">
        <v>62</v>
      </c>
      <c r="G421" s="189">
        <v>1055</v>
      </c>
      <c r="H421" s="189">
        <v>10304</v>
      </c>
      <c r="I421" s="190">
        <f t="shared" si="6"/>
        <v>11359</v>
      </c>
      <c r="J421" s="191" t="s">
        <v>63</v>
      </c>
      <c r="K421" s="192">
        <v>42369</v>
      </c>
      <c r="L421" s="191" t="s">
        <v>615</v>
      </c>
      <c r="M421" s="191">
        <v>64</v>
      </c>
      <c r="N421" s="191" t="s">
        <v>624</v>
      </c>
      <c r="O421" s="193" t="s">
        <v>616</v>
      </c>
      <c r="P421" s="194" t="s">
        <v>36</v>
      </c>
      <c r="Q421" s="194" t="s">
        <v>5101</v>
      </c>
    </row>
    <row r="422" spans="1:17" s="195" customFormat="1" x14ac:dyDescent="0.25">
      <c r="A422" s="187" t="s">
        <v>445</v>
      </c>
      <c r="B422" s="187" t="s">
        <v>8</v>
      </c>
      <c r="C422" s="187" t="s">
        <v>2101</v>
      </c>
      <c r="D422" s="187" t="s">
        <v>428</v>
      </c>
      <c r="E422" s="188" t="s">
        <v>61</v>
      </c>
      <c r="F422" s="187" t="s">
        <v>66</v>
      </c>
      <c r="G422" s="189">
        <v>16</v>
      </c>
      <c r="H422" s="189">
        <v>7703</v>
      </c>
      <c r="I422" s="190">
        <f t="shared" si="6"/>
        <v>7719</v>
      </c>
      <c r="J422" s="191" t="s">
        <v>63</v>
      </c>
      <c r="K422" s="192">
        <v>42490</v>
      </c>
      <c r="L422" s="191" t="s">
        <v>615</v>
      </c>
      <c r="M422" s="191">
        <v>3248</v>
      </c>
      <c r="N422" s="191" t="s">
        <v>126</v>
      </c>
      <c r="O422" s="193" t="s">
        <v>616</v>
      </c>
      <c r="P422" s="194" t="s">
        <v>36</v>
      </c>
      <c r="Q422" s="194" t="s">
        <v>2104</v>
      </c>
    </row>
    <row r="423" spans="1:17" s="195" customFormat="1" x14ac:dyDescent="0.25">
      <c r="A423" s="187" t="s">
        <v>444</v>
      </c>
      <c r="B423" s="187" t="s">
        <v>8</v>
      </c>
      <c r="C423" s="187" t="s">
        <v>2340</v>
      </c>
      <c r="D423" s="187" t="s">
        <v>443</v>
      </c>
      <c r="E423" s="188" t="s">
        <v>61</v>
      </c>
      <c r="F423" s="187" t="s">
        <v>62</v>
      </c>
      <c r="G423" s="189">
        <v>804</v>
      </c>
      <c r="H423" s="189">
        <v>19</v>
      </c>
      <c r="I423" s="190">
        <f t="shared" si="6"/>
        <v>823</v>
      </c>
      <c r="J423" s="191" t="s">
        <v>63</v>
      </c>
      <c r="K423" s="192">
        <v>42369</v>
      </c>
      <c r="L423" s="191" t="s">
        <v>615</v>
      </c>
      <c r="M423" s="191">
        <v>1225</v>
      </c>
      <c r="N423" s="191" t="s">
        <v>624</v>
      </c>
      <c r="O423" s="193" t="s">
        <v>616</v>
      </c>
      <c r="P423" s="194" t="s">
        <v>645</v>
      </c>
      <c r="Q423" s="194" t="s">
        <v>2345</v>
      </c>
    </row>
    <row r="424" spans="1:17" s="195" customFormat="1" x14ac:dyDescent="0.25">
      <c r="A424" s="187" t="s">
        <v>5855</v>
      </c>
      <c r="B424" s="187" t="s">
        <v>8</v>
      </c>
      <c r="C424" s="187" t="s">
        <v>2468</v>
      </c>
      <c r="D424" s="187" t="s">
        <v>28</v>
      </c>
      <c r="E424" s="188" t="s">
        <v>61</v>
      </c>
      <c r="F424" s="187" t="s">
        <v>76</v>
      </c>
      <c r="G424" s="189">
        <v>0</v>
      </c>
      <c r="H424" s="189">
        <v>55000</v>
      </c>
      <c r="I424" s="190">
        <f t="shared" si="6"/>
        <v>55000</v>
      </c>
      <c r="J424" s="191" t="s">
        <v>79</v>
      </c>
      <c r="K424" s="192">
        <v>42004</v>
      </c>
      <c r="L424" s="191" t="s">
        <v>626</v>
      </c>
      <c r="M424" s="191">
        <v>4036</v>
      </c>
      <c r="N424" s="191" t="s">
        <v>624</v>
      </c>
      <c r="O424" s="193" t="s">
        <v>616</v>
      </c>
      <c r="P424" s="194" t="s">
        <v>36</v>
      </c>
      <c r="Q424" s="194" t="s">
        <v>5856</v>
      </c>
    </row>
    <row r="425" spans="1:17" s="195" customFormat="1" x14ac:dyDescent="0.25">
      <c r="A425" s="187" t="s">
        <v>5673</v>
      </c>
      <c r="B425" s="187" t="s">
        <v>8</v>
      </c>
      <c r="C425" s="187" t="s">
        <v>2468</v>
      </c>
      <c r="D425" s="187" t="s">
        <v>5618</v>
      </c>
      <c r="E425" s="188" t="s">
        <v>61</v>
      </c>
      <c r="F425" s="187" t="s">
        <v>126</v>
      </c>
      <c r="G425" s="189">
        <v>0</v>
      </c>
      <c r="H425" s="189">
        <v>10000</v>
      </c>
      <c r="I425" s="190">
        <f t="shared" si="6"/>
        <v>10000</v>
      </c>
      <c r="J425" s="191" t="s">
        <v>79</v>
      </c>
      <c r="K425" s="191"/>
      <c r="L425" s="191" t="s">
        <v>626</v>
      </c>
      <c r="M425" s="191">
        <v>3947</v>
      </c>
      <c r="N425" s="191" t="s">
        <v>126</v>
      </c>
      <c r="O425" s="193" t="s">
        <v>616</v>
      </c>
      <c r="P425" s="194" t="s">
        <v>36</v>
      </c>
      <c r="Q425" s="194" t="s">
        <v>5674</v>
      </c>
    </row>
    <row r="426" spans="1:17" s="195" customFormat="1" x14ac:dyDescent="0.25">
      <c r="A426" s="187" t="s">
        <v>441</v>
      </c>
      <c r="B426" s="187" t="s">
        <v>8</v>
      </c>
      <c r="C426" s="187" t="s">
        <v>2468</v>
      </c>
      <c r="D426" s="187" t="s">
        <v>440</v>
      </c>
      <c r="E426" s="188" t="s">
        <v>61</v>
      </c>
      <c r="F426" s="187" t="s">
        <v>66</v>
      </c>
      <c r="G426" s="189">
        <v>0</v>
      </c>
      <c r="H426" s="189">
        <v>21164</v>
      </c>
      <c r="I426" s="190">
        <f t="shared" si="6"/>
        <v>21164</v>
      </c>
      <c r="J426" s="191" t="s">
        <v>79</v>
      </c>
      <c r="K426" s="192">
        <v>41820</v>
      </c>
      <c r="L426" s="191" t="s">
        <v>626</v>
      </c>
      <c r="M426" s="191">
        <v>2370</v>
      </c>
      <c r="N426" s="191" t="s">
        <v>624</v>
      </c>
      <c r="O426" s="193" t="s">
        <v>616</v>
      </c>
      <c r="P426" s="194" t="s">
        <v>645</v>
      </c>
      <c r="Q426" s="194" t="s">
        <v>4525</v>
      </c>
    </row>
    <row r="427" spans="1:17" s="195" customFormat="1" x14ac:dyDescent="0.25">
      <c r="A427" s="187" t="s">
        <v>5892</v>
      </c>
      <c r="B427" s="187" t="s">
        <v>8</v>
      </c>
      <c r="C427" s="187" t="s">
        <v>5893</v>
      </c>
      <c r="D427" s="187" t="s">
        <v>28</v>
      </c>
      <c r="E427" s="188" t="s">
        <v>61</v>
      </c>
      <c r="F427" s="187" t="s">
        <v>62</v>
      </c>
      <c r="G427" s="189">
        <v>0</v>
      </c>
      <c r="H427" s="189">
        <v>45000</v>
      </c>
      <c r="I427" s="190">
        <f t="shared" si="6"/>
        <v>45000</v>
      </c>
      <c r="J427" s="191" t="s">
        <v>79</v>
      </c>
      <c r="K427" s="192">
        <v>42004</v>
      </c>
      <c r="L427" s="191" t="s">
        <v>626</v>
      </c>
      <c r="M427" s="191">
        <v>4040</v>
      </c>
      <c r="N427" s="191" t="s">
        <v>624</v>
      </c>
      <c r="O427" s="193" t="s">
        <v>616</v>
      </c>
      <c r="P427" s="194" t="s">
        <v>36</v>
      </c>
      <c r="Q427" s="194" t="s">
        <v>5894</v>
      </c>
    </row>
    <row r="428" spans="1:17" s="195" customFormat="1" x14ac:dyDescent="0.25">
      <c r="A428" s="187" t="s">
        <v>5406</v>
      </c>
      <c r="B428" s="187" t="s">
        <v>8</v>
      </c>
      <c r="C428" s="187" t="s">
        <v>5407</v>
      </c>
      <c r="D428" s="187" t="s">
        <v>20</v>
      </c>
      <c r="E428" s="188" t="s">
        <v>61</v>
      </c>
      <c r="F428" s="187" t="s">
        <v>66</v>
      </c>
      <c r="G428" s="189">
        <v>0</v>
      </c>
      <c r="H428" s="189">
        <v>34464</v>
      </c>
      <c r="I428" s="190">
        <f t="shared" si="6"/>
        <v>34464</v>
      </c>
      <c r="J428" s="191" t="s">
        <v>79</v>
      </c>
      <c r="K428" s="192">
        <v>41456</v>
      </c>
      <c r="L428" s="191" t="s">
        <v>626</v>
      </c>
      <c r="M428" s="191">
        <v>3061</v>
      </c>
      <c r="N428" s="191" t="s">
        <v>624</v>
      </c>
      <c r="O428" s="193" t="s">
        <v>616</v>
      </c>
      <c r="P428" s="194" t="s">
        <v>36</v>
      </c>
      <c r="Q428" s="194" t="s">
        <v>5410</v>
      </c>
    </row>
    <row r="429" spans="1:17" s="195" customFormat="1" x14ac:dyDescent="0.25">
      <c r="A429" s="187" t="s">
        <v>4677</v>
      </c>
      <c r="B429" s="187" t="s">
        <v>8</v>
      </c>
      <c r="C429" s="187" t="s">
        <v>4678</v>
      </c>
      <c r="D429" s="187" t="s">
        <v>439</v>
      </c>
      <c r="E429" s="188" t="s">
        <v>61</v>
      </c>
      <c r="F429" s="187" t="s">
        <v>62</v>
      </c>
      <c r="G429" s="189">
        <v>3654</v>
      </c>
      <c r="H429" s="189">
        <v>62</v>
      </c>
      <c r="I429" s="190">
        <f t="shared" si="6"/>
        <v>3716</v>
      </c>
      <c r="J429" s="191" t="s">
        <v>63</v>
      </c>
      <c r="K429" s="192">
        <v>42277</v>
      </c>
      <c r="L429" s="191" t="s">
        <v>615</v>
      </c>
      <c r="M429" s="191">
        <v>640</v>
      </c>
      <c r="N429" s="191" t="s">
        <v>624</v>
      </c>
      <c r="O429" s="193" t="s">
        <v>616</v>
      </c>
      <c r="P429" s="194" t="s">
        <v>645</v>
      </c>
      <c r="Q429" s="194" t="s">
        <v>4681</v>
      </c>
    </row>
    <row r="430" spans="1:17" s="195" customFormat="1" x14ac:dyDescent="0.25">
      <c r="A430" s="187" t="s">
        <v>438</v>
      </c>
      <c r="B430" s="187" t="s">
        <v>8</v>
      </c>
      <c r="C430" s="187" t="s">
        <v>2758</v>
      </c>
      <c r="D430" s="187" t="s">
        <v>20</v>
      </c>
      <c r="E430" s="188" t="s">
        <v>61</v>
      </c>
      <c r="F430" s="187" t="s">
        <v>76</v>
      </c>
      <c r="G430" s="189">
        <v>2763</v>
      </c>
      <c r="H430" s="189">
        <v>61</v>
      </c>
      <c r="I430" s="190">
        <f t="shared" si="6"/>
        <v>2824</v>
      </c>
      <c r="J430" s="191" t="s">
        <v>63</v>
      </c>
      <c r="K430" s="192">
        <v>42277</v>
      </c>
      <c r="L430" s="191" t="s">
        <v>615</v>
      </c>
      <c r="M430" s="191">
        <v>557</v>
      </c>
      <c r="N430" s="191" t="s">
        <v>624</v>
      </c>
      <c r="O430" s="193" t="s">
        <v>616</v>
      </c>
      <c r="P430" s="194" t="s">
        <v>36</v>
      </c>
      <c r="Q430" s="194" t="s">
        <v>1432</v>
      </c>
    </row>
    <row r="431" spans="1:17" s="195" customFormat="1" x14ac:dyDescent="0.25">
      <c r="A431" s="187" t="s">
        <v>437</v>
      </c>
      <c r="B431" s="187" t="s">
        <v>8</v>
      </c>
      <c r="C431" s="187" t="s">
        <v>2758</v>
      </c>
      <c r="D431" s="187" t="s">
        <v>20</v>
      </c>
      <c r="E431" s="188" t="s">
        <v>61</v>
      </c>
      <c r="F431" s="187" t="s">
        <v>66</v>
      </c>
      <c r="G431" s="189">
        <v>2828</v>
      </c>
      <c r="H431" s="189">
        <v>45</v>
      </c>
      <c r="I431" s="190">
        <f t="shared" si="6"/>
        <v>2873</v>
      </c>
      <c r="J431" s="191" t="s">
        <v>63</v>
      </c>
      <c r="K431" s="192">
        <v>42400</v>
      </c>
      <c r="L431" s="191" t="s">
        <v>615</v>
      </c>
      <c r="M431" s="191">
        <v>529</v>
      </c>
      <c r="N431" s="191" t="s">
        <v>624</v>
      </c>
      <c r="O431" s="193" t="s">
        <v>616</v>
      </c>
      <c r="P431" s="194" t="s">
        <v>36</v>
      </c>
      <c r="Q431" s="194" t="s">
        <v>1432</v>
      </c>
    </row>
    <row r="432" spans="1:17" s="195" customFormat="1" x14ac:dyDescent="0.25">
      <c r="A432" s="187" t="s">
        <v>436</v>
      </c>
      <c r="B432" s="187" t="s">
        <v>8</v>
      </c>
      <c r="C432" s="187" t="s">
        <v>2976</v>
      </c>
      <c r="D432" s="187" t="s">
        <v>428</v>
      </c>
      <c r="E432" s="188" t="s">
        <v>61</v>
      </c>
      <c r="F432" s="187" t="s">
        <v>66</v>
      </c>
      <c r="G432" s="189">
        <v>0</v>
      </c>
      <c r="H432" s="189">
        <v>26963</v>
      </c>
      <c r="I432" s="190">
        <f t="shared" si="6"/>
        <v>26963</v>
      </c>
      <c r="J432" s="191" t="s">
        <v>63</v>
      </c>
      <c r="K432" s="192">
        <v>42308</v>
      </c>
      <c r="L432" s="191" t="s">
        <v>615</v>
      </c>
      <c r="M432" s="191">
        <v>593</v>
      </c>
      <c r="N432" s="191" t="s">
        <v>624</v>
      </c>
      <c r="O432" s="193" t="s">
        <v>616</v>
      </c>
      <c r="P432" s="194" t="s">
        <v>36</v>
      </c>
      <c r="Q432" s="194" t="s">
        <v>5595</v>
      </c>
    </row>
    <row r="433" spans="1:17" s="195" customFormat="1" x14ac:dyDescent="0.25">
      <c r="A433" s="187" t="s">
        <v>435</v>
      </c>
      <c r="B433" s="187" t="s">
        <v>8</v>
      </c>
      <c r="C433" s="187" t="s">
        <v>2976</v>
      </c>
      <c r="D433" s="187" t="s">
        <v>428</v>
      </c>
      <c r="E433" s="188" t="s">
        <v>61</v>
      </c>
      <c r="F433" s="187" t="s">
        <v>62</v>
      </c>
      <c r="G433" s="189">
        <v>6890</v>
      </c>
      <c r="H433" s="189">
        <v>248</v>
      </c>
      <c r="I433" s="190">
        <f t="shared" si="6"/>
        <v>7138</v>
      </c>
      <c r="J433" s="191" t="s">
        <v>63</v>
      </c>
      <c r="K433" s="192">
        <v>42308</v>
      </c>
      <c r="L433" s="191" t="s">
        <v>615</v>
      </c>
      <c r="M433" s="191">
        <v>3481</v>
      </c>
      <c r="N433" s="191" t="s">
        <v>624</v>
      </c>
      <c r="O433" s="193" t="s">
        <v>616</v>
      </c>
      <c r="P433" s="194" t="s">
        <v>36</v>
      </c>
      <c r="Q433" s="194" t="s">
        <v>5595</v>
      </c>
    </row>
    <row r="434" spans="1:17" s="195" customFormat="1" x14ac:dyDescent="0.25">
      <c r="A434" s="187" t="s">
        <v>4396</v>
      </c>
      <c r="B434" s="187" t="s">
        <v>8</v>
      </c>
      <c r="C434" s="187" t="s">
        <v>2469</v>
      </c>
      <c r="D434" s="187" t="s">
        <v>428</v>
      </c>
      <c r="E434" s="188" t="s">
        <v>65</v>
      </c>
      <c r="F434" s="187" t="s">
        <v>62</v>
      </c>
      <c r="G434" s="189">
        <v>2457</v>
      </c>
      <c r="H434" s="189">
        <v>4</v>
      </c>
      <c r="I434" s="190">
        <f t="shared" si="6"/>
        <v>2461</v>
      </c>
      <c r="J434" s="191" t="s">
        <v>63</v>
      </c>
      <c r="K434" s="192">
        <v>42369</v>
      </c>
      <c r="L434" s="191" t="s">
        <v>615</v>
      </c>
      <c r="M434" s="191">
        <v>562</v>
      </c>
      <c r="N434" s="191" t="s">
        <v>624</v>
      </c>
      <c r="O434" s="193" t="s">
        <v>616</v>
      </c>
      <c r="P434" s="194" t="s">
        <v>36</v>
      </c>
      <c r="Q434" s="194" t="s">
        <v>4397</v>
      </c>
    </row>
    <row r="435" spans="1:17" s="195" customFormat="1" x14ac:dyDescent="0.25">
      <c r="A435" s="187" t="s">
        <v>430</v>
      </c>
      <c r="B435" s="187" t="s">
        <v>8</v>
      </c>
      <c r="C435" s="187" t="s">
        <v>1607</v>
      </c>
      <c r="D435" s="187"/>
      <c r="E435" s="188" t="s">
        <v>61</v>
      </c>
      <c r="F435" s="187" t="s">
        <v>60</v>
      </c>
      <c r="G435" s="189">
        <v>1332</v>
      </c>
      <c r="H435" s="189">
        <v>5</v>
      </c>
      <c r="I435" s="190">
        <f t="shared" si="6"/>
        <v>1337</v>
      </c>
      <c r="J435" s="191" t="s">
        <v>63</v>
      </c>
      <c r="K435" s="192">
        <v>41305</v>
      </c>
      <c r="L435" s="191" t="s">
        <v>615</v>
      </c>
      <c r="M435" s="191">
        <v>3496</v>
      </c>
      <c r="N435" s="191" t="s">
        <v>624</v>
      </c>
      <c r="O435" s="193" t="s">
        <v>627</v>
      </c>
      <c r="P435" s="194" t="s">
        <v>645</v>
      </c>
      <c r="Q435" s="194" t="s">
        <v>1612</v>
      </c>
    </row>
    <row r="436" spans="1:17" s="195" customFormat="1" x14ac:dyDescent="0.25">
      <c r="A436" s="187" t="s">
        <v>4914</v>
      </c>
      <c r="B436" s="187" t="s">
        <v>8</v>
      </c>
      <c r="C436" s="187" t="s">
        <v>4915</v>
      </c>
      <c r="D436" s="187" t="s">
        <v>428</v>
      </c>
      <c r="E436" s="188" t="s">
        <v>61</v>
      </c>
      <c r="F436" s="187" t="s">
        <v>62</v>
      </c>
      <c r="G436" s="189">
        <v>1908</v>
      </c>
      <c r="H436" s="189">
        <v>0</v>
      </c>
      <c r="I436" s="190">
        <f t="shared" si="6"/>
        <v>1908</v>
      </c>
      <c r="J436" s="191" t="s">
        <v>63</v>
      </c>
      <c r="K436" s="192">
        <v>42277</v>
      </c>
      <c r="L436" s="191" t="s">
        <v>615</v>
      </c>
      <c r="M436" s="191">
        <v>563</v>
      </c>
      <c r="N436" s="191" t="s">
        <v>624</v>
      </c>
      <c r="O436" s="193" t="s">
        <v>616</v>
      </c>
      <c r="P436" s="194" t="s">
        <v>36</v>
      </c>
      <c r="Q436" s="194" t="s">
        <v>4919</v>
      </c>
    </row>
    <row r="437" spans="1:17" s="195" customFormat="1" x14ac:dyDescent="0.25">
      <c r="A437" s="187" t="s">
        <v>429</v>
      </c>
      <c r="B437" s="187" t="s">
        <v>8</v>
      </c>
      <c r="C437" s="187" t="s">
        <v>4903</v>
      </c>
      <c r="D437" s="187" t="s">
        <v>20</v>
      </c>
      <c r="E437" s="188" t="s">
        <v>65</v>
      </c>
      <c r="F437" s="187" t="s">
        <v>76</v>
      </c>
      <c r="G437" s="189">
        <v>1160</v>
      </c>
      <c r="H437" s="189">
        <v>0</v>
      </c>
      <c r="I437" s="190">
        <f t="shared" si="6"/>
        <v>1160</v>
      </c>
      <c r="J437" s="191" t="s">
        <v>63</v>
      </c>
      <c r="K437" s="192">
        <v>42277</v>
      </c>
      <c r="L437" s="191" t="s">
        <v>615</v>
      </c>
      <c r="M437" s="191">
        <v>558</v>
      </c>
      <c r="N437" s="191" t="s">
        <v>624</v>
      </c>
      <c r="O437" s="193" t="s">
        <v>616</v>
      </c>
      <c r="P437" s="194" t="s">
        <v>36</v>
      </c>
      <c r="Q437" s="194" t="s">
        <v>1432</v>
      </c>
    </row>
    <row r="438" spans="1:17" s="195" customFormat="1" x14ac:dyDescent="0.25">
      <c r="A438" s="187" t="s">
        <v>1427</v>
      </c>
      <c r="B438" s="187" t="s">
        <v>8</v>
      </c>
      <c r="C438" s="187" t="s">
        <v>1428</v>
      </c>
      <c r="D438" s="187" t="s">
        <v>20</v>
      </c>
      <c r="E438" s="188" t="s">
        <v>65</v>
      </c>
      <c r="F438" s="187" t="s">
        <v>76</v>
      </c>
      <c r="G438" s="189">
        <v>1847</v>
      </c>
      <c r="H438" s="189">
        <v>0</v>
      </c>
      <c r="I438" s="190">
        <f t="shared" si="6"/>
        <v>1847</v>
      </c>
      <c r="J438" s="191" t="s">
        <v>63</v>
      </c>
      <c r="K438" s="192">
        <v>42247</v>
      </c>
      <c r="L438" s="191" t="s">
        <v>626</v>
      </c>
      <c r="M438" s="191">
        <v>656</v>
      </c>
      <c r="N438" s="191" t="s">
        <v>624</v>
      </c>
      <c r="O438" s="193" t="s">
        <v>616</v>
      </c>
      <c r="P438" s="194" t="s">
        <v>36</v>
      </c>
      <c r="Q438" s="194" t="s">
        <v>1432</v>
      </c>
    </row>
    <row r="439" spans="1:17" s="195" customFormat="1" x14ac:dyDescent="0.25">
      <c r="A439" s="187" t="s">
        <v>4737</v>
      </c>
      <c r="B439" s="187" t="s">
        <v>8</v>
      </c>
      <c r="C439" s="187" t="s">
        <v>4738</v>
      </c>
      <c r="D439" s="187" t="s">
        <v>428</v>
      </c>
      <c r="E439" s="188" t="s">
        <v>61</v>
      </c>
      <c r="F439" s="187" t="s">
        <v>62</v>
      </c>
      <c r="G439" s="189">
        <v>95</v>
      </c>
      <c r="H439" s="189">
        <v>4408</v>
      </c>
      <c r="I439" s="190">
        <f t="shared" si="6"/>
        <v>4503</v>
      </c>
      <c r="J439" s="191" t="s">
        <v>63</v>
      </c>
      <c r="K439" s="192">
        <v>42369</v>
      </c>
      <c r="L439" s="191" t="s">
        <v>615</v>
      </c>
      <c r="M439" s="191">
        <v>2716</v>
      </c>
      <c r="N439" s="191" t="s">
        <v>126</v>
      </c>
      <c r="O439" s="193" t="s">
        <v>616</v>
      </c>
      <c r="P439" s="194" t="s">
        <v>36</v>
      </c>
      <c r="Q439" s="194" t="s">
        <v>4740</v>
      </c>
    </row>
    <row r="440" spans="1:17" s="195" customFormat="1" x14ac:dyDescent="0.25">
      <c r="A440" s="187" t="s">
        <v>431</v>
      </c>
      <c r="B440" s="187" t="s">
        <v>8</v>
      </c>
      <c r="C440" s="187" t="s">
        <v>5591</v>
      </c>
      <c r="D440" s="187" t="s">
        <v>428</v>
      </c>
      <c r="E440" s="188" t="s">
        <v>61</v>
      </c>
      <c r="F440" s="187" t="s">
        <v>62</v>
      </c>
      <c r="G440" s="189">
        <v>0</v>
      </c>
      <c r="H440" s="189">
        <v>6446</v>
      </c>
      <c r="I440" s="190">
        <f t="shared" si="6"/>
        <v>6446</v>
      </c>
      <c r="J440" s="191" t="s">
        <v>63</v>
      </c>
      <c r="K440" s="192">
        <v>42369</v>
      </c>
      <c r="L440" s="191" t="s">
        <v>615</v>
      </c>
      <c r="M440" s="191">
        <v>3742</v>
      </c>
      <c r="N440" s="191" t="s">
        <v>126</v>
      </c>
      <c r="O440" s="193" t="s">
        <v>616</v>
      </c>
      <c r="P440" s="194" t="s">
        <v>36</v>
      </c>
      <c r="Q440" s="194" t="s">
        <v>2471</v>
      </c>
    </row>
    <row r="441" spans="1:17" s="195" customFormat="1" x14ac:dyDescent="0.25">
      <c r="A441" s="187" t="s">
        <v>2360</v>
      </c>
      <c r="B441" s="187" t="s">
        <v>8</v>
      </c>
      <c r="C441" s="187" t="s">
        <v>2361</v>
      </c>
      <c r="D441" s="187" t="s">
        <v>20</v>
      </c>
      <c r="E441" s="188" t="s">
        <v>61</v>
      </c>
      <c r="F441" s="187" t="s">
        <v>66</v>
      </c>
      <c r="G441" s="189">
        <v>1922</v>
      </c>
      <c r="H441" s="189">
        <v>15</v>
      </c>
      <c r="I441" s="190">
        <f t="shared" si="6"/>
        <v>1937</v>
      </c>
      <c r="J441" s="191" t="s">
        <v>63</v>
      </c>
      <c r="K441" s="192">
        <v>42369</v>
      </c>
      <c r="L441" s="191" t="s">
        <v>615</v>
      </c>
      <c r="M441" s="191">
        <v>589</v>
      </c>
      <c r="N441" s="191" t="s">
        <v>624</v>
      </c>
      <c r="O441" s="193" t="s">
        <v>616</v>
      </c>
      <c r="P441" s="194" t="s">
        <v>36</v>
      </c>
      <c r="Q441" s="194" t="s">
        <v>2364</v>
      </c>
    </row>
    <row r="442" spans="1:17" s="195" customFormat="1" x14ac:dyDescent="0.25">
      <c r="A442" s="187" t="s">
        <v>5289</v>
      </c>
      <c r="B442" s="187" t="s">
        <v>8</v>
      </c>
      <c r="C442" s="187" t="s">
        <v>5290</v>
      </c>
      <c r="D442" s="187" t="s">
        <v>20</v>
      </c>
      <c r="E442" s="188" t="s">
        <v>61</v>
      </c>
      <c r="F442" s="187" t="s">
        <v>76</v>
      </c>
      <c r="G442" s="189">
        <v>3071</v>
      </c>
      <c r="H442" s="189">
        <v>52</v>
      </c>
      <c r="I442" s="190">
        <f t="shared" si="6"/>
        <v>3123</v>
      </c>
      <c r="J442" s="191" t="s">
        <v>63</v>
      </c>
      <c r="K442" s="192">
        <v>42277</v>
      </c>
      <c r="L442" s="191" t="s">
        <v>626</v>
      </c>
      <c r="M442" s="191">
        <v>568</v>
      </c>
      <c r="N442" s="191" t="s">
        <v>624</v>
      </c>
      <c r="O442" s="193" t="s">
        <v>616</v>
      </c>
      <c r="P442" s="194" t="s">
        <v>36</v>
      </c>
      <c r="Q442" s="194" t="s">
        <v>1432</v>
      </c>
    </row>
    <row r="443" spans="1:17" s="195" customFormat="1" x14ac:dyDescent="0.25">
      <c r="A443" s="187" t="s">
        <v>5911</v>
      </c>
      <c r="B443" s="187" t="s">
        <v>8</v>
      </c>
      <c r="C443" s="187" t="s">
        <v>5912</v>
      </c>
      <c r="D443" s="187"/>
      <c r="E443" s="188" t="s">
        <v>61</v>
      </c>
      <c r="F443" s="187" t="s">
        <v>76</v>
      </c>
      <c r="G443" s="189">
        <v>0</v>
      </c>
      <c r="H443" s="189">
        <v>7000</v>
      </c>
      <c r="I443" s="190">
        <f t="shared" si="6"/>
        <v>7000</v>
      </c>
      <c r="J443" s="191" t="s">
        <v>79</v>
      </c>
      <c r="K443" s="192"/>
      <c r="L443" s="191" t="s">
        <v>615</v>
      </c>
      <c r="M443" s="191">
        <v>4025</v>
      </c>
      <c r="N443" s="191" t="s">
        <v>624</v>
      </c>
      <c r="O443" s="193" t="s">
        <v>616</v>
      </c>
      <c r="P443" s="194" t="s">
        <v>645</v>
      </c>
      <c r="Q443" s="194"/>
    </row>
    <row r="444" spans="1:17" s="195" customFormat="1" x14ac:dyDescent="0.25">
      <c r="A444" s="187" t="s">
        <v>1709</v>
      </c>
      <c r="B444" s="187" t="s">
        <v>11</v>
      </c>
      <c r="C444" s="187" t="s">
        <v>1710</v>
      </c>
      <c r="D444" s="187" t="s">
        <v>424</v>
      </c>
      <c r="E444" s="188" t="s">
        <v>61</v>
      </c>
      <c r="F444" s="187" t="s">
        <v>66</v>
      </c>
      <c r="G444" s="189">
        <v>1937</v>
      </c>
      <c r="H444" s="189">
        <v>722</v>
      </c>
      <c r="I444" s="190">
        <f t="shared" si="6"/>
        <v>2659</v>
      </c>
      <c r="J444" s="191" t="s">
        <v>63</v>
      </c>
      <c r="K444" s="192">
        <v>42338</v>
      </c>
      <c r="L444" s="191" t="s">
        <v>615</v>
      </c>
      <c r="M444" s="191">
        <v>1062</v>
      </c>
      <c r="N444" s="191" t="s">
        <v>624</v>
      </c>
      <c r="O444" s="193" t="s">
        <v>616</v>
      </c>
      <c r="P444" s="194" t="s">
        <v>36</v>
      </c>
      <c r="Q444" s="194" t="s">
        <v>1715</v>
      </c>
    </row>
    <row r="445" spans="1:17" s="195" customFormat="1" x14ac:dyDescent="0.25">
      <c r="A445" s="187" t="s">
        <v>3448</v>
      </c>
      <c r="B445" s="187" t="s">
        <v>11</v>
      </c>
      <c r="C445" s="187" t="s">
        <v>3449</v>
      </c>
      <c r="D445" s="187" t="s">
        <v>427</v>
      </c>
      <c r="E445" s="188" t="s">
        <v>61</v>
      </c>
      <c r="F445" s="187" t="s">
        <v>76</v>
      </c>
      <c r="G445" s="189">
        <v>335</v>
      </c>
      <c r="H445" s="189">
        <v>5131</v>
      </c>
      <c r="I445" s="190">
        <f t="shared" si="6"/>
        <v>5466</v>
      </c>
      <c r="J445" s="191" t="s">
        <v>63</v>
      </c>
      <c r="K445" s="192">
        <v>42124</v>
      </c>
      <c r="L445" s="191" t="s">
        <v>615</v>
      </c>
      <c r="M445" s="191">
        <v>263</v>
      </c>
      <c r="N445" s="191" t="s">
        <v>624</v>
      </c>
      <c r="O445" s="193" t="s">
        <v>616</v>
      </c>
      <c r="P445" s="194" t="s">
        <v>645</v>
      </c>
      <c r="Q445" s="194" t="s">
        <v>3453</v>
      </c>
    </row>
    <row r="446" spans="1:17" s="195" customFormat="1" x14ac:dyDescent="0.25">
      <c r="A446" s="187" t="s">
        <v>4653</v>
      </c>
      <c r="B446" s="187" t="s">
        <v>11</v>
      </c>
      <c r="C446" s="187" t="s">
        <v>4654</v>
      </c>
      <c r="D446" s="187" t="s">
        <v>424</v>
      </c>
      <c r="E446" s="188" t="s">
        <v>61</v>
      </c>
      <c r="F446" s="187" t="s">
        <v>62</v>
      </c>
      <c r="G446" s="189">
        <v>1128</v>
      </c>
      <c r="H446" s="189">
        <v>182</v>
      </c>
      <c r="I446" s="190">
        <f t="shared" si="6"/>
        <v>1310</v>
      </c>
      <c r="J446" s="191" t="s">
        <v>63</v>
      </c>
      <c r="K446" s="192">
        <v>42400</v>
      </c>
      <c r="L446" s="191" t="s">
        <v>615</v>
      </c>
      <c r="M446" s="191">
        <v>123</v>
      </c>
      <c r="N446" s="191" t="s">
        <v>624</v>
      </c>
      <c r="O446" s="193" t="s">
        <v>616</v>
      </c>
      <c r="P446" s="194" t="s">
        <v>36</v>
      </c>
      <c r="Q446" s="194" t="s">
        <v>4656</v>
      </c>
    </row>
    <row r="447" spans="1:17" s="195" customFormat="1" x14ac:dyDescent="0.25">
      <c r="A447" s="187" t="s">
        <v>2594</v>
      </c>
      <c r="B447" s="187" t="s">
        <v>11</v>
      </c>
      <c r="C447" s="187" t="s">
        <v>2595</v>
      </c>
      <c r="D447" s="187" t="s">
        <v>424</v>
      </c>
      <c r="E447" s="188" t="s">
        <v>61</v>
      </c>
      <c r="F447" s="187" t="s">
        <v>66</v>
      </c>
      <c r="G447" s="189">
        <v>1970</v>
      </c>
      <c r="H447" s="189">
        <v>286</v>
      </c>
      <c r="I447" s="190">
        <f t="shared" si="6"/>
        <v>2256</v>
      </c>
      <c r="J447" s="191" t="s">
        <v>63</v>
      </c>
      <c r="K447" s="192">
        <v>42338</v>
      </c>
      <c r="L447" s="191" t="s">
        <v>615</v>
      </c>
      <c r="M447" s="191">
        <v>544</v>
      </c>
      <c r="N447" s="191" t="s">
        <v>624</v>
      </c>
      <c r="O447" s="193" t="s">
        <v>616</v>
      </c>
      <c r="P447" s="194" t="s">
        <v>36</v>
      </c>
      <c r="Q447" s="194" t="s">
        <v>2596</v>
      </c>
    </row>
    <row r="448" spans="1:17" s="195" customFormat="1" x14ac:dyDescent="0.25">
      <c r="A448" s="187" t="s">
        <v>3524</v>
      </c>
      <c r="B448" s="187" t="s">
        <v>11</v>
      </c>
      <c r="C448" s="187" t="s">
        <v>3525</v>
      </c>
      <c r="D448" s="187" t="s">
        <v>424</v>
      </c>
      <c r="E448" s="188" t="s">
        <v>61</v>
      </c>
      <c r="F448" s="187" t="s">
        <v>67</v>
      </c>
      <c r="G448" s="189">
        <v>4892</v>
      </c>
      <c r="H448" s="189">
        <v>2167</v>
      </c>
      <c r="I448" s="190">
        <f t="shared" si="6"/>
        <v>7059</v>
      </c>
      <c r="J448" s="191" t="s">
        <v>63</v>
      </c>
      <c r="K448" s="192">
        <v>42460</v>
      </c>
      <c r="L448" s="191" t="s">
        <v>615</v>
      </c>
      <c r="M448" s="191">
        <v>179</v>
      </c>
      <c r="N448" s="191" t="s">
        <v>624</v>
      </c>
      <c r="O448" s="193" t="s">
        <v>616</v>
      </c>
      <c r="P448" s="194" t="s">
        <v>36</v>
      </c>
      <c r="Q448" s="194" t="s">
        <v>1715</v>
      </c>
    </row>
    <row r="449" spans="1:17" s="195" customFormat="1" x14ac:dyDescent="0.25">
      <c r="A449" s="187" t="s">
        <v>426</v>
      </c>
      <c r="B449" s="187" t="s">
        <v>11</v>
      </c>
      <c r="C449" s="187" t="s">
        <v>805</v>
      </c>
      <c r="D449" s="187" t="s">
        <v>425</v>
      </c>
      <c r="E449" s="188" t="s">
        <v>61</v>
      </c>
      <c r="F449" s="187" t="s">
        <v>60</v>
      </c>
      <c r="G449" s="189">
        <v>0</v>
      </c>
      <c r="H449" s="189">
        <v>875</v>
      </c>
      <c r="I449" s="190">
        <f t="shared" si="6"/>
        <v>875</v>
      </c>
      <c r="J449" s="191" t="s">
        <v>314</v>
      </c>
      <c r="K449" s="192">
        <v>40627</v>
      </c>
      <c r="L449" s="191" t="s">
        <v>615</v>
      </c>
      <c r="M449" s="191">
        <v>3495</v>
      </c>
      <c r="N449" s="191" t="s">
        <v>624</v>
      </c>
      <c r="O449" s="193" t="s">
        <v>627</v>
      </c>
      <c r="P449" s="194" t="s">
        <v>645</v>
      </c>
      <c r="Q449" s="194" t="s">
        <v>809</v>
      </c>
    </row>
    <row r="450" spans="1:17" s="195" customFormat="1" x14ac:dyDescent="0.25">
      <c r="A450" s="187" t="s">
        <v>5545</v>
      </c>
      <c r="B450" s="187" t="s">
        <v>11</v>
      </c>
      <c r="C450" s="187" t="s">
        <v>805</v>
      </c>
      <c r="D450" s="187" t="s">
        <v>424</v>
      </c>
      <c r="E450" s="188" t="s">
        <v>61</v>
      </c>
      <c r="F450" s="187" t="s">
        <v>60</v>
      </c>
      <c r="G450" s="189">
        <v>4057</v>
      </c>
      <c r="H450" s="189">
        <v>919</v>
      </c>
      <c r="I450" s="190">
        <f t="shared" ref="I450:I513" si="7">SUM(G450:H450)</f>
        <v>4976</v>
      </c>
      <c r="J450" s="191" t="s">
        <v>63</v>
      </c>
      <c r="K450" s="192">
        <v>42490</v>
      </c>
      <c r="L450" s="191" t="s">
        <v>615</v>
      </c>
      <c r="M450" s="191">
        <v>180</v>
      </c>
      <c r="N450" s="191" t="s">
        <v>624</v>
      </c>
      <c r="O450" s="193" t="s">
        <v>616</v>
      </c>
      <c r="P450" s="194" t="s">
        <v>36</v>
      </c>
      <c r="Q450" s="194" t="s">
        <v>1715</v>
      </c>
    </row>
    <row r="451" spans="1:17" s="195" customFormat="1" x14ac:dyDescent="0.25">
      <c r="A451" s="187" t="s">
        <v>5545</v>
      </c>
      <c r="B451" s="187" t="s">
        <v>11</v>
      </c>
      <c r="C451" s="187" t="s">
        <v>805</v>
      </c>
      <c r="D451" s="187" t="s">
        <v>424</v>
      </c>
      <c r="E451" s="188" t="s">
        <v>61</v>
      </c>
      <c r="F451" s="187" t="s">
        <v>62</v>
      </c>
      <c r="G451" s="189">
        <v>3796</v>
      </c>
      <c r="H451" s="189">
        <v>1007</v>
      </c>
      <c r="I451" s="190">
        <f t="shared" si="7"/>
        <v>4803</v>
      </c>
      <c r="J451" s="191" t="s">
        <v>63</v>
      </c>
      <c r="K451" s="192">
        <v>42490</v>
      </c>
      <c r="L451" s="191" t="s">
        <v>615</v>
      </c>
      <c r="M451" s="191">
        <v>180</v>
      </c>
      <c r="N451" s="191" t="s">
        <v>624</v>
      </c>
      <c r="O451" s="193" t="s">
        <v>616</v>
      </c>
      <c r="P451" s="194" t="s">
        <v>36</v>
      </c>
      <c r="Q451" s="194" t="s">
        <v>1715</v>
      </c>
    </row>
    <row r="452" spans="1:17" s="195" customFormat="1" x14ac:dyDescent="0.25">
      <c r="A452" s="187" t="s">
        <v>2803</v>
      </c>
      <c r="B452" s="187" t="s">
        <v>12</v>
      </c>
      <c r="C452" s="187" t="s">
        <v>2804</v>
      </c>
      <c r="D452" s="187" t="s">
        <v>424</v>
      </c>
      <c r="E452" s="188" t="s">
        <v>61</v>
      </c>
      <c r="F452" s="187" t="s">
        <v>62</v>
      </c>
      <c r="G452" s="189">
        <v>1922</v>
      </c>
      <c r="H452" s="189">
        <v>935</v>
      </c>
      <c r="I452" s="190">
        <f t="shared" si="7"/>
        <v>2857</v>
      </c>
      <c r="J452" s="191" t="s">
        <v>63</v>
      </c>
      <c r="K452" s="192">
        <v>42460</v>
      </c>
      <c r="L452" s="191" t="s">
        <v>615</v>
      </c>
      <c r="M452" s="191">
        <v>1039</v>
      </c>
      <c r="N452" s="191" t="s">
        <v>624</v>
      </c>
      <c r="O452" s="193" t="s">
        <v>616</v>
      </c>
      <c r="P452" s="194" t="s">
        <v>36</v>
      </c>
      <c r="Q452" s="194" t="s">
        <v>1715</v>
      </c>
    </row>
    <row r="453" spans="1:17" s="195" customFormat="1" x14ac:dyDescent="0.25">
      <c r="A453" s="187" t="s">
        <v>3523</v>
      </c>
      <c r="B453" s="187" t="s">
        <v>12</v>
      </c>
      <c r="C453" s="187" t="s">
        <v>2804</v>
      </c>
      <c r="D453" s="187" t="s">
        <v>424</v>
      </c>
      <c r="E453" s="188" t="s">
        <v>61</v>
      </c>
      <c r="F453" s="187" t="s">
        <v>67</v>
      </c>
      <c r="G453" s="189">
        <v>2302</v>
      </c>
      <c r="H453" s="189">
        <v>4066</v>
      </c>
      <c r="I453" s="190">
        <f t="shared" si="7"/>
        <v>6368</v>
      </c>
      <c r="J453" s="191" t="s">
        <v>63</v>
      </c>
      <c r="K453" s="192">
        <v>42277</v>
      </c>
      <c r="L453" s="191" t="s">
        <v>615</v>
      </c>
      <c r="M453" s="191">
        <v>2767</v>
      </c>
      <c r="N453" s="191" t="s">
        <v>624</v>
      </c>
      <c r="O453" s="193" t="s">
        <v>616</v>
      </c>
      <c r="P453" s="194" t="s">
        <v>36</v>
      </c>
      <c r="Q453" s="194" t="s">
        <v>1715</v>
      </c>
    </row>
    <row r="454" spans="1:17" s="195" customFormat="1" x14ac:dyDescent="0.25">
      <c r="A454" s="187" t="s">
        <v>3516</v>
      </c>
      <c r="B454" s="187" t="s">
        <v>12</v>
      </c>
      <c r="C454" s="187" t="s">
        <v>3517</v>
      </c>
      <c r="D454" s="187" t="s">
        <v>423</v>
      </c>
      <c r="E454" s="188" t="s">
        <v>61</v>
      </c>
      <c r="F454" s="187" t="s">
        <v>60</v>
      </c>
      <c r="G454" s="189">
        <v>199</v>
      </c>
      <c r="H454" s="189">
        <v>5743</v>
      </c>
      <c r="I454" s="190">
        <f t="shared" si="7"/>
        <v>5942</v>
      </c>
      <c r="J454" s="191" t="s">
        <v>63</v>
      </c>
      <c r="K454" s="192">
        <v>42369</v>
      </c>
      <c r="L454" s="191" t="s">
        <v>615</v>
      </c>
      <c r="M454" s="191">
        <v>622</v>
      </c>
      <c r="N454" s="191" t="s">
        <v>624</v>
      </c>
      <c r="O454" s="193" t="s">
        <v>616</v>
      </c>
      <c r="P454" s="194" t="s">
        <v>645</v>
      </c>
      <c r="Q454" s="194" t="s">
        <v>3522</v>
      </c>
    </row>
    <row r="455" spans="1:17" s="195" customFormat="1" x14ac:dyDescent="0.25">
      <c r="A455" s="187" t="s">
        <v>5616</v>
      </c>
      <c r="B455" s="187" t="s">
        <v>4</v>
      </c>
      <c r="C455" s="187" t="s">
        <v>5617</v>
      </c>
      <c r="D455" s="187" t="s">
        <v>5618</v>
      </c>
      <c r="E455" s="188" t="s">
        <v>61</v>
      </c>
      <c r="F455" s="187" t="s">
        <v>126</v>
      </c>
      <c r="G455" s="189">
        <v>0</v>
      </c>
      <c r="H455" s="189">
        <v>7000</v>
      </c>
      <c r="I455" s="190">
        <f t="shared" si="7"/>
        <v>7000</v>
      </c>
      <c r="J455" s="191" t="s">
        <v>79</v>
      </c>
      <c r="K455" s="191"/>
      <c r="L455" s="191" t="s">
        <v>626</v>
      </c>
      <c r="M455" s="191">
        <v>3990</v>
      </c>
      <c r="N455" s="191" t="s">
        <v>126</v>
      </c>
      <c r="O455" s="193" t="s">
        <v>616</v>
      </c>
      <c r="P455" s="194" t="s">
        <v>36</v>
      </c>
      <c r="Q455" s="194" t="s">
        <v>5619</v>
      </c>
    </row>
    <row r="456" spans="1:17" s="195" customFormat="1" x14ac:dyDescent="0.25">
      <c r="A456" s="187" t="s">
        <v>5620</v>
      </c>
      <c r="B456" s="187" t="s">
        <v>4</v>
      </c>
      <c r="C456" s="187" t="s">
        <v>5621</v>
      </c>
      <c r="D456" s="187" t="s">
        <v>5618</v>
      </c>
      <c r="E456" s="188" t="s">
        <v>61</v>
      </c>
      <c r="F456" s="187" t="s">
        <v>126</v>
      </c>
      <c r="G456" s="189">
        <v>0</v>
      </c>
      <c r="H456" s="189">
        <v>10000</v>
      </c>
      <c r="I456" s="190">
        <f t="shared" si="7"/>
        <v>10000</v>
      </c>
      <c r="J456" s="191" t="s">
        <v>79</v>
      </c>
      <c r="K456" s="192"/>
      <c r="L456" s="191" t="s">
        <v>626</v>
      </c>
      <c r="M456" s="191">
        <v>3991</v>
      </c>
      <c r="N456" s="191" t="s">
        <v>126</v>
      </c>
      <c r="O456" s="193" t="s">
        <v>616</v>
      </c>
      <c r="P456" s="194" t="s">
        <v>36</v>
      </c>
      <c r="Q456" s="194" t="s">
        <v>5622</v>
      </c>
    </row>
    <row r="457" spans="1:17" s="195" customFormat="1" x14ac:dyDescent="0.25">
      <c r="A457" s="187" t="s">
        <v>3296</v>
      </c>
      <c r="B457" s="187" t="s">
        <v>4</v>
      </c>
      <c r="C457" s="187" t="s">
        <v>3297</v>
      </c>
      <c r="D457" s="187" t="s">
        <v>19</v>
      </c>
      <c r="E457" s="188" t="s">
        <v>61</v>
      </c>
      <c r="F457" s="187" t="s">
        <v>60</v>
      </c>
      <c r="G457" s="189">
        <v>0</v>
      </c>
      <c r="H457" s="189">
        <v>52405</v>
      </c>
      <c r="I457" s="190">
        <f t="shared" si="7"/>
        <v>52405</v>
      </c>
      <c r="J457" s="191" t="s">
        <v>59</v>
      </c>
      <c r="K457" s="192">
        <v>41364</v>
      </c>
      <c r="L457" s="191" t="s">
        <v>615</v>
      </c>
      <c r="M457" s="191">
        <v>310</v>
      </c>
      <c r="N457" s="191" t="s">
        <v>624</v>
      </c>
      <c r="O457" s="193" t="s">
        <v>616</v>
      </c>
      <c r="P457" s="194" t="s">
        <v>36</v>
      </c>
      <c r="Q457" s="194" t="s">
        <v>1404</v>
      </c>
    </row>
    <row r="458" spans="1:17" s="195" customFormat="1" x14ac:dyDescent="0.25">
      <c r="A458" s="187" t="s">
        <v>3296</v>
      </c>
      <c r="B458" s="187" t="s">
        <v>4</v>
      </c>
      <c r="C458" s="187" t="s">
        <v>3297</v>
      </c>
      <c r="D458" s="187" t="s">
        <v>19</v>
      </c>
      <c r="E458" s="188" t="s">
        <v>61</v>
      </c>
      <c r="F458" s="187" t="s">
        <v>66</v>
      </c>
      <c r="G458" s="189">
        <v>0</v>
      </c>
      <c r="H458" s="189">
        <v>52833</v>
      </c>
      <c r="I458" s="190">
        <f t="shared" si="7"/>
        <v>52833</v>
      </c>
      <c r="J458" s="191" t="s">
        <v>59</v>
      </c>
      <c r="K458" s="192">
        <v>42460</v>
      </c>
      <c r="L458" s="191" t="s">
        <v>615</v>
      </c>
      <c r="M458" s="191">
        <v>310</v>
      </c>
      <c r="N458" s="191" t="s">
        <v>624</v>
      </c>
      <c r="O458" s="193" t="s">
        <v>616</v>
      </c>
      <c r="P458" s="194" t="s">
        <v>36</v>
      </c>
      <c r="Q458" s="194" t="s">
        <v>1404</v>
      </c>
    </row>
    <row r="459" spans="1:17" s="195" customFormat="1" x14ac:dyDescent="0.25">
      <c r="A459" s="187" t="s">
        <v>3296</v>
      </c>
      <c r="B459" s="187" t="s">
        <v>4</v>
      </c>
      <c r="C459" s="187" t="s">
        <v>3297</v>
      </c>
      <c r="D459" s="187" t="s">
        <v>19</v>
      </c>
      <c r="E459" s="188" t="s">
        <v>65</v>
      </c>
      <c r="F459" s="187" t="s">
        <v>62</v>
      </c>
      <c r="G459" s="189">
        <v>0</v>
      </c>
      <c r="H459" s="189">
        <v>52855</v>
      </c>
      <c r="I459" s="190">
        <f t="shared" si="7"/>
        <v>52855</v>
      </c>
      <c r="J459" s="191" t="s">
        <v>59</v>
      </c>
      <c r="K459" s="192">
        <v>42460</v>
      </c>
      <c r="L459" s="191" t="s">
        <v>615</v>
      </c>
      <c r="M459" s="191">
        <v>310</v>
      </c>
      <c r="N459" s="191" t="s">
        <v>624</v>
      </c>
      <c r="O459" s="193" t="s">
        <v>616</v>
      </c>
      <c r="P459" s="194" t="s">
        <v>36</v>
      </c>
      <c r="Q459" s="194" t="s">
        <v>1404</v>
      </c>
    </row>
    <row r="460" spans="1:17" s="195" customFormat="1" x14ac:dyDescent="0.25">
      <c r="A460" s="187" t="s">
        <v>2249</v>
      </c>
      <c r="B460" s="187" t="s">
        <v>4</v>
      </c>
      <c r="C460" s="187" t="s">
        <v>2250</v>
      </c>
      <c r="D460" s="187" t="s">
        <v>422</v>
      </c>
      <c r="E460" s="188" t="s">
        <v>65</v>
      </c>
      <c r="F460" s="187" t="s">
        <v>62</v>
      </c>
      <c r="G460" s="189">
        <v>4528</v>
      </c>
      <c r="H460" s="189">
        <v>87</v>
      </c>
      <c r="I460" s="190">
        <f t="shared" si="7"/>
        <v>4615</v>
      </c>
      <c r="J460" s="191" t="s">
        <v>63</v>
      </c>
      <c r="K460" s="192">
        <v>42277</v>
      </c>
      <c r="L460" s="191" t="s">
        <v>615</v>
      </c>
      <c r="M460" s="191">
        <v>311</v>
      </c>
      <c r="N460" s="191" t="s">
        <v>624</v>
      </c>
      <c r="O460" s="193" t="s">
        <v>616</v>
      </c>
      <c r="P460" s="194" t="s">
        <v>645</v>
      </c>
      <c r="Q460" s="194" t="s">
        <v>2255</v>
      </c>
    </row>
    <row r="461" spans="1:17" s="195" customFormat="1" x14ac:dyDescent="0.25">
      <c r="A461" s="187" t="s">
        <v>766</v>
      </c>
      <c r="B461" s="187" t="s">
        <v>4</v>
      </c>
      <c r="C461" s="187" t="s">
        <v>767</v>
      </c>
      <c r="D461" s="187" t="s">
        <v>19</v>
      </c>
      <c r="E461" s="188" t="s">
        <v>65</v>
      </c>
      <c r="F461" s="187" t="s">
        <v>76</v>
      </c>
      <c r="G461" s="189">
        <v>670</v>
      </c>
      <c r="H461" s="189">
        <v>0</v>
      </c>
      <c r="I461" s="190">
        <f t="shared" si="7"/>
        <v>670</v>
      </c>
      <c r="J461" s="191" t="s">
        <v>63</v>
      </c>
      <c r="K461" s="192">
        <v>40999</v>
      </c>
      <c r="L461" s="191" t="s">
        <v>615</v>
      </c>
      <c r="M461" s="191">
        <v>312</v>
      </c>
      <c r="N461" s="191" t="s">
        <v>624</v>
      </c>
      <c r="O461" s="193" t="s">
        <v>616</v>
      </c>
      <c r="P461" s="194" t="s">
        <v>36</v>
      </c>
      <c r="Q461" s="194" t="s">
        <v>772</v>
      </c>
    </row>
    <row r="462" spans="1:17" s="195" customFormat="1" x14ac:dyDescent="0.25">
      <c r="A462" s="187" t="s">
        <v>766</v>
      </c>
      <c r="B462" s="187" t="s">
        <v>4</v>
      </c>
      <c r="C462" s="187" t="s">
        <v>767</v>
      </c>
      <c r="D462" s="187" t="s">
        <v>19</v>
      </c>
      <c r="E462" s="188" t="s">
        <v>61</v>
      </c>
      <c r="F462" s="187" t="s">
        <v>66</v>
      </c>
      <c r="G462" s="189">
        <v>0</v>
      </c>
      <c r="H462" s="189">
        <v>22860</v>
      </c>
      <c r="I462" s="190">
        <f t="shared" si="7"/>
        <v>22860</v>
      </c>
      <c r="J462" s="191" t="s">
        <v>63</v>
      </c>
      <c r="K462" s="192">
        <v>42460</v>
      </c>
      <c r="L462" s="191" t="s">
        <v>615</v>
      </c>
      <c r="M462" s="191">
        <v>312</v>
      </c>
      <c r="N462" s="191" t="s">
        <v>624</v>
      </c>
      <c r="O462" s="193" t="s">
        <v>616</v>
      </c>
      <c r="P462" s="194" t="s">
        <v>36</v>
      </c>
      <c r="Q462" s="194" t="s">
        <v>772</v>
      </c>
    </row>
    <row r="463" spans="1:17" s="195" customFormat="1" x14ac:dyDescent="0.25">
      <c r="A463" s="187" t="s">
        <v>1255</v>
      </c>
      <c r="B463" s="187" t="s">
        <v>4</v>
      </c>
      <c r="C463" s="187" t="s">
        <v>1256</v>
      </c>
      <c r="D463" s="187" t="s">
        <v>19</v>
      </c>
      <c r="E463" s="188" t="s">
        <v>61</v>
      </c>
      <c r="F463" s="187" t="s">
        <v>66</v>
      </c>
      <c r="G463" s="189">
        <v>0</v>
      </c>
      <c r="H463" s="189">
        <v>12246</v>
      </c>
      <c r="I463" s="190">
        <f t="shared" si="7"/>
        <v>12246</v>
      </c>
      <c r="J463" s="191" t="s">
        <v>63</v>
      </c>
      <c r="K463" s="192">
        <v>42369</v>
      </c>
      <c r="L463" s="191" t="s">
        <v>615</v>
      </c>
      <c r="M463" s="191">
        <v>2912</v>
      </c>
      <c r="N463" s="191" t="s">
        <v>624</v>
      </c>
      <c r="O463" s="193" t="s">
        <v>616</v>
      </c>
      <c r="P463" s="194" t="s">
        <v>36</v>
      </c>
      <c r="Q463" s="194" t="s">
        <v>1258</v>
      </c>
    </row>
    <row r="464" spans="1:17" s="195" customFormat="1" x14ac:dyDescent="0.25">
      <c r="A464" s="187" t="s">
        <v>421</v>
      </c>
      <c r="B464" s="187" t="s">
        <v>4</v>
      </c>
      <c r="C464" s="187" t="s">
        <v>4009</v>
      </c>
      <c r="D464" s="187" t="s">
        <v>421</v>
      </c>
      <c r="E464" s="188" t="s">
        <v>61</v>
      </c>
      <c r="F464" s="187" t="s">
        <v>62</v>
      </c>
      <c r="G464" s="189">
        <v>0</v>
      </c>
      <c r="H464" s="189">
        <v>9133</v>
      </c>
      <c r="I464" s="190">
        <f t="shared" si="7"/>
        <v>9133</v>
      </c>
      <c r="J464" s="191" t="s">
        <v>63</v>
      </c>
      <c r="K464" s="192">
        <v>42247</v>
      </c>
      <c r="L464" s="191" t="s">
        <v>615</v>
      </c>
      <c r="M464" s="191">
        <v>1074</v>
      </c>
      <c r="N464" s="191" t="s">
        <v>624</v>
      </c>
      <c r="O464" s="193" t="s">
        <v>616</v>
      </c>
      <c r="P464" s="194" t="s">
        <v>645</v>
      </c>
      <c r="Q464" s="194" t="s">
        <v>4013</v>
      </c>
    </row>
    <row r="465" spans="1:17" s="195" customFormat="1" x14ac:dyDescent="0.25">
      <c r="A465" s="187" t="s">
        <v>777</v>
      </c>
      <c r="B465" s="187" t="s">
        <v>4</v>
      </c>
      <c r="C465" s="187" t="s">
        <v>778</v>
      </c>
      <c r="D465" s="187" t="s">
        <v>19</v>
      </c>
      <c r="E465" s="188" t="s">
        <v>61</v>
      </c>
      <c r="F465" s="187" t="s">
        <v>66</v>
      </c>
      <c r="G465" s="189">
        <v>0</v>
      </c>
      <c r="H465" s="189">
        <v>12710</v>
      </c>
      <c r="I465" s="190">
        <f t="shared" si="7"/>
        <v>12710</v>
      </c>
      <c r="J465" s="191" t="s">
        <v>63</v>
      </c>
      <c r="K465" s="192">
        <v>42369</v>
      </c>
      <c r="L465" s="191" t="s">
        <v>615</v>
      </c>
      <c r="M465" s="191">
        <v>315</v>
      </c>
      <c r="N465" s="191" t="s">
        <v>624</v>
      </c>
      <c r="O465" s="193" t="s">
        <v>616</v>
      </c>
      <c r="P465" s="194" t="s">
        <v>36</v>
      </c>
      <c r="Q465" s="194" t="s">
        <v>783</v>
      </c>
    </row>
    <row r="466" spans="1:17" s="195" customFormat="1" x14ac:dyDescent="0.25">
      <c r="A466" s="187" t="s">
        <v>823</v>
      </c>
      <c r="B466" s="187" t="s">
        <v>4</v>
      </c>
      <c r="C466" s="187" t="s">
        <v>824</v>
      </c>
      <c r="D466" s="187" t="s">
        <v>19</v>
      </c>
      <c r="E466" s="188" t="s">
        <v>61</v>
      </c>
      <c r="F466" s="187" t="s">
        <v>66</v>
      </c>
      <c r="G466" s="189">
        <v>0</v>
      </c>
      <c r="H466" s="189">
        <v>8332</v>
      </c>
      <c r="I466" s="190">
        <f t="shared" si="7"/>
        <v>8332</v>
      </c>
      <c r="J466" s="191" t="s">
        <v>63</v>
      </c>
      <c r="K466" s="192">
        <v>42369</v>
      </c>
      <c r="L466" s="191" t="s">
        <v>615</v>
      </c>
      <c r="M466" s="191">
        <v>2913</v>
      </c>
      <c r="N466" s="191" t="s">
        <v>624</v>
      </c>
      <c r="O466" s="193" t="s">
        <v>616</v>
      </c>
      <c r="P466" s="194" t="s">
        <v>36</v>
      </c>
      <c r="Q466" s="194" t="s">
        <v>829</v>
      </c>
    </row>
    <row r="467" spans="1:17" s="195" customFormat="1" x14ac:dyDescent="0.25">
      <c r="A467" s="187" t="s">
        <v>837</v>
      </c>
      <c r="B467" s="187" t="s">
        <v>4</v>
      </c>
      <c r="C467" s="187" t="s">
        <v>838</v>
      </c>
      <c r="D467" s="187" t="s">
        <v>19</v>
      </c>
      <c r="E467" s="188" t="s">
        <v>61</v>
      </c>
      <c r="F467" s="187" t="s">
        <v>62</v>
      </c>
      <c r="G467" s="189">
        <v>235</v>
      </c>
      <c r="H467" s="189">
        <v>0</v>
      </c>
      <c r="I467" s="190">
        <f t="shared" si="7"/>
        <v>235</v>
      </c>
      <c r="J467" s="191" t="s">
        <v>63</v>
      </c>
      <c r="K467" s="192">
        <v>42369</v>
      </c>
      <c r="L467" s="191" t="s">
        <v>615</v>
      </c>
      <c r="M467" s="191">
        <v>317</v>
      </c>
      <c r="N467" s="191" t="s">
        <v>624</v>
      </c>
      <c r="O467" s="193" t="s">
        <v>616</v>
      </c>
      <c r="P467" s="194" t="s">
        <v>36</v>
      </c>
      <c r="Q467" s="194" t="s">
        <v>843</v>
      </c>
    </row>
    <row r="468" spans="1:17" s="195" customFormat="1" x14ac:dyDescent="0.25">
      <c r="A468" s="187" t="s">
        <v>851</v>
      </c>
      <c r="B468" s="187" t="s">
        <v>4</v>
      </c>
      <c r="C468" s="187" t="s">
        <v>852</v>
      </c>
      <c r="D468" s="187" t="s">
        <v>420</v>
      </c>
      <c r="E468" s="188" t="s">
        <v>61</v>
      </c>
      <c r="F468" s="187" t="s">
        <v>67</v>
      </c>
      <c r="G468" s="189">
        <v>1075</v>
      </c>
      <c r="H468" s="189">
        <v>38</v>
      </c>
      <c r="I468" s="190">
        <f t="shared" si="7"/>
        <v>1113</v>
      </c>
      <c r="J468" s="191" t="s">
        <v>63</v>
      </c>
      <c r="K468" s="192">
        <v>42490</v>
      </c>
      <c r="L468" s="191" t="s">
        <v>615</v>
      </c>
      <c r="M468" s="191">
        <v>318</v>
      </c>
      <c r="N468" s="191" t="s">
        <v>624</v>
      </c>
      <c r="O468" s="193" t="s">
        <v>616</v>
      </c>
      <c r="P468" s="194" t="s">
        <v>645</v>
      </c>
      <c r="Q468" s="194" t="s">
        <v>857</v>
      </c>
    </row>
    <row r="469" spans="1:17" s="195" customFormat="1" x14ac:dyDescent="0.25">
      <c r="A469" s="187" t="s">
        <v>5825</v>
      </c>
      <c r="B469" s="187" t="s">
        <v>4</v>
      </c>
      <c r="C469" s="187" t="s">
        <v>4429</v>
      </c>
      <c r="D469" s="187" t="s">
        <v>19</v>
      </c>
      <c r="E469" s="188" t="s">
        <v>65</v>
      </c>
      <c r="F469" s="187" t="s">
        <v>66</v>
      </c>
      <c r="G469" s="189">
        <v>0</v>
      </c>
      <c r="H469" s="189">
        <v>15946</v>
      </c>
      <c r="I469" s="190">
        <f t="shared" si="7"/>
        <v>15946</v>
      </c>
      <c r="J469" s="191" t="s">
        <v>63</v>
      </c>
      <c r="K469" s="192">
        <v>42369</v>
      </c>
      <c r="L469" s="191" t="s">
        <v>615</v>
      </c>
      <c r="M469" s="191">
        <v>6</v>
      </c>
      <c r="N469" s="191" t="s">
        <v>624</v>
      </c>
      <c r="O469" s="193" t="s">
        <v>616</v>
      </c>
      <c r="P469" s="194" t="s">
        <v>36</v>
      </c>
      <c r="Q469" s="194" t="s">
        <v>1904</v>
      </c>
    </row>
    <row r="470" spans="1:17" s="195" customFormat="1" x14ac:dyDescent="0.25">
      <c r="A470" s="187" t="s">
        <v>5825</v>
      </c>
      <c r="B470" s="187" t="s">
        <v>4</v>
      </c>
      <c r="C470" s="187" t="s">
        <v>4429</v>
      </c>
      <c r="D470" s="187" t="s">
        <v>19</v>
      </c>
      <c r="E470" s="188" t="s">
        <v>61</v>
      </c>
      <c r="F470" s="187" t="s">
        <v>78</v>
      </c>
      <c r="G470" s="189">
        <v>0</v>
      </c>
      <c r="H470" s="189">
        <v>58366</v>
      </c>
      <c r="I470" s="190">
        <f t="shared" si="7"/>
        <v>58366</v>
      </c>
      <c r="J470" s="191" t="s">
        <v>59</v>
      </c>
      <c r="K470" s="192">
        <v>42094</v>
      </c>
      <c r="L470" s="191" t="s">
        <v>615</v>
      </c>
      <c r="M470" s="191">
        <v>6</v>
      </c>
      <c r="N470" s="191" t="s">
        <v>624</v>
      </c>
      <c r="O470" s="193" t="s">
        <v>616</v>
      </c>
      <c r="P470" s="194" t="s">
        <v>36</v>
      </c>
      <c r="Q470" s="194" t="s">
        <v>1904</v>
      </c>
    </row>
    <row r="471" spans="1:17" s="195" customFormat="1" x14ac:dyDescent="0.25">
      <c r="A471" s="187" t="s">
        <v>5625</v>
      </c>
      <c r="B471" s="187" t="s">
        <v>4</v>
      </c>
      <c r="C471" s="187" t="s">
        <v>4429</v>
      </c>
      <c r="D471" s="187" t="s">
        <v>5618</v>
      </c>
      <c r="E471" s="188" t="s">
        <v>61</v>
      </c>
      <c r="F471" s="187" t="s">
        <v>126</v>
      </c>
      <c r="G471" s="189">
        <v>0</v>
      </c>
      <c r="H471" s="189">
        <v>10000</v>
      </c>
      <c r="I471" s="190">
        <f t="shared" si="7"/>
        <v>10000</v>
      </c>
      <c r="J471" s="191" t="s">
        <v>79</v>
      </c>
      <c r="K471" s="191"/>
      <c r="L471" s="191" t="s">
        <v>626</v>
      </c>
      <c r="M471" s="191">
        <v>3935</v>
      </c>
      <c r="N471" s="191" t="s">
        <v>126</v>
      </c>
      <c r="O471" s="193" t="s">
        <v>616</v>
      </c>
      <c r="P471" s="194" t="s">
        <v>36</v>
      </c>
      <c r="Q471" s="194" t="s">
        <v>5626</v>
      </c>
    </row>
    <row r="472" spans="1:17" s="195" customFormat="1" x14ac:dyDescent="0.25">
      <c r="A472" s="187" t="s">
        <v>4428</v>
      </c>
      <c r="B472" s="187" t="s">
        <v>4</v>
      </c>
      <c r="C472" s="187" t="s">
        <v>4429</v>
      </c>
      <c r="D472" s="187" t="s">
        <v>195</v>
      </c>
      <c r="E472" s="188" t="s">
        <v>61</v>
      </c>
      <c r="F472" s="187" t="s">
        <v>62</v>
      </c>
      <c r="G472" s="189">
        <v>10</v>
      </c>
      <c r="H472" s="189">
        <v>18735</v>
      </c>
      <c r="I472" s="190">
        <f t="shared" si="7"/>
        <v>18745</v>
      </c>
      <c r="J472" s="191" t="s">
        <v>63</v>
      </c>
      <c r="K472" s="192">
        <v>42124</v>
      </c>
      <c r="L472" s="191" t="s">
        <v>615</v>
      </c>
      <c r="M472" s="191">
        <v>3520</v>
      </c>
      <c r="N472" s="191" t="s">
        <v>624</v>
      </c>
      <c r="O472" s="193" t="s">
        <v>616</v>
      </c>
      <c r="P472" s="194" t="s">
        <v>36</v>
      </c>
      <c r="Q472" s="194" t="s">
        <v>4433</v>
      </c>
    </row>
    <row r="473" spans="1:17" s="195" customFormat="1" x14ac:dyDescent="0.25">
      <c r="A473" s="187" t="s">
        <v>933</v>
      </c>
      <c r="B473" s="187" t="s">
        <v>4</v>
      </c>
      <c r="C473" s="187" t="s">
        <v>934</v>
      </c>
      <c r="D473" s="187" t="s">
        <v>419</v>
      </c>
      <c r="E473" s="188" t="s">
        <v>65</v>
      </c>
      <c r="F473" s="187" t="s">
        <v>62</v>
      </c>
      <c r="G473" s="189">
        <v>3302</v>
      </c>
      <c r="H473" s="189">
        <v>12</v>
      </c>
      <c r="I473" s="190">
        <f t="shared" si="7"/>
        <v>3314</v>
      </c>
      <c r="J473" s="191" t="s">
        <v>63</v>
      </c>
      <c r="K473" s="192">
        <v>41912</v>
      </c>
      <c r="L473" s="191" t="s">
        <v>615</v>
      </c>
      <c r="M473" s="191">
        <v>319</v>
      </c>
      <c r="N473" s="191" t="s">
        <v>624</v>
      </c>
      <c r="O473" s="193" t="s">
        <v>616</v>
      </c>
      <c r="P473" s="194" t="s">
        <v>645</v>
      </c>
      <c r="Q473" s="194" t="s">
        <v>939</v>
      </c>
    </row>
    <row r="474" spans="1:17" s="195" customFormat="1" x14ac:dyDescent="0.25">
      <c r="A474" s="187" t="s">
        <v>941</v>
      </c>
      <c r="B474" s="187" t="s">
        <v>4</v>
      </c>
      <c r="C474" s="187" t="s">
        <v>942</v>
      </c>
      <c r="D474" s="187" t="s">
        <v>418</v>
      </c>
      <c r="E474" s="188" t="s">
        <v>65</v>
      </c>
      <c r="F474" s="187" t="s">
        <v>62</v>
      </c>
      <c r="G474" s="189">
        <v>3052</v>
      </c>
      <c r="H474" s="189">
        <v>0</v>
      </c>
      <c r="I474" s="190">
        <f t="shared" si="7"/>
        <v>3052</v>
      </c>
      <c r="J474" s="191" t="s">
        <v>63</v>
      </c>
      <c r="K474" s="192">
        <v>42216</v>
      </c>
      <c r="L474" s="191" t="s">
        <v>615</v>
      </c>
      <c r="M474" s="191">
        <v>320</v>
      </c>
      <c r="N474" s="191" t="s">
        <v>624</v>
      </c>
      <c r="O474" s="193" t="s">
        <v>616</v>
      </c>
      <c r="P474" s="194" t="s">
        <v>645</v>
      </c>
      <c r="Q474" s="194" t="s">
        <v>947</v>
      </c>
    </row>
    <row r="475" spans="1:17" s="195" customFormat="1" x14ac:dyDescent="0.25">
      <c r="A475" s="187" t="s">
        <v>948</v>
      </c>
      <c r="B475" s="187" t="s">
        <v>4</v>
      </c>
      <c r="C475" s="187" t="s">
        <v>949</v>
      </c>
      <c r="D475" s="187" t="s">
        <v>950</v>
      </c>
      <c r="E475" s="188" t="s">
        <v>61</v>
      </c>
      <c r="F475" s="187" t="s">
        <v>60</v>
      </c>
      <c r="G475" s="189">
        <v>0</v>
      </c>
      <c r="H475" s="189">
        <v>9176</v>
      </c>
      <c r="I475" s="190">
        <f t="shared" si="7"/>
        <v>9176</v>
      </c>
      <c r="J475" s="191" t="s">
        <v>63</v>
      </c>
      <c r="K475" s="192">
        <v>42185</v>
      </c>
      <c r="L475" s="191" t="s">
        <v>615</v>
      </c>
      <c r="M475" s="191">
        <v>2708</v>
      </c>
      <c r="N475" s="191" t="s">
        <v>624</v>
      </c>
      <c r="O475" s="193" t="s">
        <v>616</v>
      </c>
      <c r="P475" s="194" t="s">
        <v>645</v>
      </c>
      <c r="Q475" s="194" t="s">
        <v>955</v>
      </c>
    </row>
    <row r="476" spans="1:17" s="195" customFormat="1" x14ac:dyDescent="0.25">
      <c r="A476" s="187" t="s">
        <v>4434</v>
      </c>
      <c r="B476" s="187" t="s">
        <v>4</v>
      </c>
      <c r="C476" s="187" t="s">
        <v>949</v>
      </c>
      <c r="D476" s="187" t="s">
        <v>417</v>
      </c>
      <c r="E476" s="188" t="s">
        <v>65</v>
      </c>
      <c r="F476" s="187" t="s">
        <v>66</v>
      </c>
      <c r="G476" s="189">
        <v>3193</v>
      </c>
      <c r="H476" s="189">
        <v>0</v>
      </c>
      <c r="I476" s="190">
        <f t="shared" si="7"/>
        <v>3193</v>
      </c>
      <c r="J476" s="191" t="s">
        <v>63</v>
      </c>
      <c r="K476" s="192">
        <v>42308</v>
      </c>
      <c r="L476" s="191" t="s">
        <v>615</v>
      </c>
      <c r="M476" s="191">
        <v>321</v>
      </c>
      <c r="N476" s="191" t="s">
        <v>624</v>
      </c>
      <c r="O476" s="193" t="s">
        <v>616</v>
      </c>
      <c r="P476" s="194" t="s">
        <v>645</v>
      </c>
      <c r="Q476" s="194" t="s">
        <v>4438</v>
      </c>
    </row>
    <row r="477" spans="1:17" s="195" customFormat="1" x14ac:dyDescent="0.25">
      <c r="A477" s="187" t="s">
        <v>2430</v>
      </c>
      <c r="B477" s="187" t="s">
        <v>4</v>
      </c>
      <c r="C477" s="187" t="s">
        <v>2431</v>
      </c>
      <c r="D477" s="187" t="s">
        <v>416</v>
      </c>
      <c r="E477" s="188" t="s">
        <v>61</v>
      </c>
      <c r="F477" s="187" t="s">
        <v>126</v>
      </c>
      <c r="G477" s="189">
        <v>554</v>
      </c>
      <c r="H477" s="189">
        <v>646</v>
      </c>
      <c r="I477" s="190">
        <f t="shared" si="7"/>
        <v>1200</v>
      </c>
      <c r="J477" s="191" t="s">
        <v>113</v>
      </c>
      <c r="K477" s="192">
        <v>37955</v>
      </c>
      <c r="L477" s="191" t="s">
        <v>626</v>
      </c>
      <c r="M477" s="191">
        <v>2882</v>
      </c>
      <c r="N477" s="191" t="s">
        <v>126</v>
      </c>
      <c r="O477" s="193" t="s">
        <v>616</v>
      </c>
      <c r="P477" s="194" t="s">
        <v>645</v>
      </c>
      <c r="Q477" s="194" t="s">
        <v>2435</v>
      </c>
    </row>
    <row r="478" spans="1:17" s="195" customFormat="1" x14ac:dyDescent="0.25">
      <c r="A478" s="187" t="s">
        <v>645</v>
      </c>
      <c r="B478" s="187" t="s">
        <v>4</v>
      </c>
      <c r="C478" s="187" t="s">
        <v>2489</v>
      </c>
      <c r="D478" s="187" t="s">
        <v>317</v>
      </c>
      <c r="E478" s="188" t="s">
        <v>61</v>
      </c>
      <c r="F478" s="187" t="s">
        <v>60</v>
      </c>
      <c r="G478" s="189">
        <v>0</v>
      </c>
      <c r="H478" s="189">
        <v>17138</v>
      </c>
      <c r="I478" s="190">
        <f t="shared" si="7"/>
        <v>17138</v>
      </c>
      <c r="J478" s="191" t="s">
        <v>63</v>
      </c>
      <c r="K478" s="192">
        <v>40786</v>
      </c>
      <c r="L478" s="191" t="s">
        <v>615</v>
      </c>
      <c r="M478" s="191">
        <v>701</v>
      </c>
      <c r="N478" s="191" t="s">
        <v>624</v>
      </c>
      <c r="O478" s="193" t="s">
        <v>616</v>
      </c>
      <c r="P478" s="194" t="s">
        <v>645</v>
      </c>
      <c r="Q478" s="194" t="s">
        <v>2493</v>
      </c>
    </row>
    <row r="479" spans="1:17" s="195" customFormat="1" x14ac:dyDescent="0.25">
      <c r="A479" s="187" t="s">
        <v>963</v>
      </c>
      <c r="B479" s="187" t="s">
        <v>4</v>
      </c>
      <c r="C479" s="187" t="s">
        <v>964</v>
      </c>
      <c r="D479" s="187" t="s">
        <v>19</v>
      </c>
      <c r="E479" s="188" t="s">
        <v>61</v>
      </c>
      <c r="F479" s="187" t="s">
        <v>66</v>
      </c>
      <c r="G479" s="189">
        <v>0</v>
      </c>
      <c r="H479" s="189">
        <v>52759</v>
      </c>
      <c r="I479" s="190">
        <f t="shared" si="7"/>
        <v>52759</v>
      </c>
      <c r="J479" s="191" t="s">
        <v>63</v>
      </c>
      <c r="K479" s="192">
        <v>42460</v>
      </c>
      <c r="L479" s="191" t="s">
        <v>615</v>
      </c>
      <c r="M479" s="191">
        <v>22</v>
      </c>
      <c r="N479" s="191" t="s">
        <v>624</v>
      </c>
      <c r="O479" s="193" t="s">
        <v>616</v>
      </c>
      <c r="P479" s="194" t="s">
        <v>36</v>
      </c>
      <c r="Q479" s="194" t="s">
        <v>772</v>
      </c>
    </row>
    <row r="480" spans="1:17" s="195" customFormat="1" x14ac:dyDescent="0.25">
      <c r="A480" s="187" t="s">
        <v>5627</v>
      </c>
      <c r="B480" s="187" t="s">
        <v>4</v>
      </c>
      <c r="C480" s="187" t="s">
        <v>964</v>
      </c>
      <c r="D480" s="187" t="s">
        <v>5618</v>
      </c>
      <c r="E480" s="188" t="s">
        <v>61</v>
      </c>
      <c r="F480" s="187" t="s">
        <v>126</v>
      </c>
      <c r="G480" s="189">
        <v>0</v>
      </c>
      <c r="H480" s="189">
        <v>10000</v>
      </c>
      <c r="I480" s="190">
        <f t="shared" si="7"/>
        <v>10000</v>
      </c>
      <c r="J480" s="191" t="s">
        <v>79</v>
      </c>
      <c r="K480" s="192"/>
      <c r="L480" s="191" t="s">
        <v>626</v>
      </c>
      <c r="M480" s="191">
        <v>3936</v>
      </c>
      <c r="N480" s="191" t="s">
        <v>126</v>
      </c>
      <c r="O480" s="193" t="s">
        <v>616</v>
      </c>
      <c r="P480" s="194" t="s">
        <v>36</v>
      </c>
      <c r="Q480" s="194" t="s">
        <v>5628</v>
      </c>
    </row>
    <row r="481" spans="1:17" s="195" customFormat="1" x14ac:dyDescent="0.25">
      <c r="A481" s="187" t="s">
        <v>415</v>
      </c>
      <c r="B481" s="187" t="s">
        <v>4</v>
      </c>
      <c r="C481" s="187" t="s">
        <v>5058</v>
      </c>
      <c r="D481" s="187" t="s">
        <v>415</v>
      </c>
      <c r="E481" s="188" t="s">
        <v>61</v>
      </c>
      <c r="F481" s="187" t="s">
        <v>62</v>
      </c>
      <c r="G481" s="189">
        <v>1877</v>
      </c>
      <c r="H481" s="189">
        <v>25</v>
      </c>
      <c r="I481" s="190">
        <f t="shared" si="7"/>
        <v>1902</v>
      </c>
      <c r="J481" s="191" t="s">
        <v>63</v>
      </c>
      <c r="K481" s="192">
        <v>42308</v>
      </c>
      <c r="L481" s="191" t="s">
        <v>615</v>
      </c>
      <c r="M481" s="191">
        <v>3441</v>
      </c>
      <c r="N481" s="191" t="s">
        <v>624</v>
      </c>
      <c r="O481" s="193" t="s">
        <v>616</v>
      </c>
      <c r="P481" s="194" t="s">
        <v>645</v>
      </c>
      <c r="Q481" s="194" t="s">
        <v>5062</v>
      </c>
    </row>
    <row r="482" spans="1:17" s="195" customFormat="1" x14ac:dyDescent="0.25">
      <c r="A482" s="187" t="s">
        <v>5874</v>
      </c>
      <c r="B482" s="187" t="s">
        <v>4</v>
      </c>
      <c r="C482" s="187" t="s">
        <v>5875</v>
      </c>
      <c r="D482" s="187" t="s">
        <v>195</v>
      </c>
      <c r="E482" s="188" t="s">
        <v>61</v>
      </c>
      <c r="F482" s="187" t="s">
        <v>66</v>
      </c>
      <c r="G482" s="189">
        <v>1173</v>
      </c>
      <c r="H482" s="189">
        <v>100</v>
      </c>
      <c r="I482" s="190">
        <f t="shared" si="7"/>
        <v>1273</v>
      </c>
      <c r="J482" s="191" t="s">
        <v>63</v>
      </c>
      <c r="K482" s="192">
        <v>42124</v>
      </c>
      <c r="L482" s="191" t="s">
        <v>615</v>
      </c>
      <c r="M482" s="191">
        <v>325</v>
      </c>
      <c r="N482" s="191" t="s">
        <v>624</v>
      </c>
      <c r="O482" s="193" t="s">
        <v>616</v>
      </c>
      <c r="P482" s="194" t="s">
        <v>36</v>
      </c>
      <c r="Q482" s="194" t="s">
        <v>5024</v>
      </c>
    </row>
    <row r="483" spans="1:17" s="195" customFormat="1" x14ac:dyDescent="0.25">
      <c r="A483" s="187" t="s">
        <v>2875</v>
      </c>
      <c r="B483" s="187" t="s">
        <v>4</v>
      </c>
      <c r="C483" s="187" t="s">
        <v>2881</v>
      </c>
      <c r="D483" s="187" t="s">
        <v>27</v>
      </c>
      <c r="E483" s="188" t="s">
        <v>61</v>
      </c>
      <c r="F483" s="187" t="s">
        <v>66</v>
      </c>
      <c r="G483" s="189">
        <v>13</v>
      </c>
      <c r="H483" s="189">
        <v>9389</v>
      </c>
      <c r="I483" s="190">
        <f t="shared" si="7"/>
        <v>9402</v>
      </c>
      <c r="J483" s="191" t="s">
        <v>63</v>
      </c>
      <c r="K483" s="192">
        <v>42369</v>
      </c>
      <c r="L483" s="191" t="s">
        <v>615</v>
      </c>
      <c r="M483" s="191">
        <v>326</v>
      </c>
      <c r="N483" s="191" t="s">
        <v>624</v>
      </c>
      <c r="O483" s="193" t="s">
        <v>616</v>
      </c>
      <c r="P483" s="194" t="s">
        <v>36</v>
      </c>
      <c r="Q483" s="194" t="s">
        <v>2885</v>
      </c>
    </row>
    <row r="484" spans="1:17" s="195" customFormat="1" x14ac:dyDescent="0.25">
      <c r="A484" s="187" t="s">
        <v>1023</v>
      </c>
      <c r="B484" s="187" t="s">
        <v>4</v>
      </c>
      <c r="C484" s="187" t="s">
        <v>1024</v>
      </c>
      <c r="D484" s="187" t="s">
        <v>19</v>
      </c>
      <c r="E484" s="188" t="s">
        <v>61</v>
      </c>
      <c r="F484" s="187" t="s">
        <v>66</v>
      </c>
      <c r="G484" s="189">
        <v>0</v>
      </c>
      <c r="H484" s="189">
        <v>22628</v>
      </c>
      <c r="I484" s="190">
        <f t="shared" si="7"/>
        <v>22628</v>
      </c>
      <c r="J484" s="191" t="s">
        <v>63</v>
      </c>
      <c r="K484" s="192">
        <v>42369</v>
      </c>
      <c r="L484" s="191" t="s">
        <v>615</v>
      </c>
      <c r="M484" s="191">
        <v>3097</v>
      </c>
      <c r="N484" s="191" t="s">
        <v>624</v>
      </c>
      <c r="O484" s="193" t="s">
        <v>616</v>
      </c>
      <c r="P484" s="194" t="s">
        <v>36</v>
      </c>
      <c r="Q484" s="194" t="s">
        <v>1026</v>
      </c>
    </row>
    <row r="485" spans="1:17" s="195" customFormat="1" x14ac:dyDescent="0.25">
      <c r="A485" s="187" t="s">
        <v>4529</v>
      </c>
      <c r="B485" s="187" t="s">
        <v>4</v>
      </c>
      <c r="C485" s="187" t="s">
        <v>4530</v>
      </c>
      <c r="D485" s="187" t="s">
        <v>18</v>
      </c>
      <c r="E485" s="188" t="s">
        <v>61</v>
      </c>
      <c r="F485" s="187" t="s">
        <v>66</v>
      </c>
      <c r="G485" s="189">
        <v>0</v>
      </c>
      <c r="H485" s="189">
        <v>46391</v>
      </c>
      <c r="I485" s="190">
        <f t="shared" si="7"/>
        <v>46391</v>
      </c>
      <c r="J485" s="191" t="s">
        <v>63</v>
      </c>
      <c r="K485" s="192">
        <v>42369</v>
      </c>
      <c r="L485" s="191" t="s">
        <v>615</v>
      </c>
      <c r="M485" s="191">
        <v>809</v>
      </c>
      <c r="N485" s="191" t="s">
        <v>624</v>
      </c>
      <c r="O485" s="193" t="s">
        <v>616</v>
      </c>
      <c r="P485" s="194" t="s">
        <v>36</v>
      </c>
      <c r="Q485" s="194" t="s">
        <v>4531</v>
      </c>
    </row>
    <row r="486" spans="1:17" s="195" customFormat="1" x14ac:dyDescent="0.25">
      <c r="A486" s="187" t="s">
        <v>3331</v>
      </c>
      <c r="B486" s="187" t="s">
        <v>4</v>
      </c>
      <c r="C486" s="187" t="s">
        <v>3332</v>
      </c>
      <c r="D486" s="187" t="s">
        <v>414</v>
      </c>
      <c r="E486" s="188" t="s">
        <v>61</v>
      </c>
      <c r="F486" s="187" t="s">
        <v>62</v>
      </c>
      <c r="G486" s="189">
        <v>1835</v>
      </c>
      <c r="H486" s="189">
        <v>78</v>
      </c>
      <c r="I486" s="190">
        <f t="shared" si="7"/>
        <v>1913</v>
      </c>
      <c r="J486" s="191" t="s">
        <v>940</v>
      </c>
      <c r="K486" s="192">
        <v>42460</v>
      </c>
      <c r="L486" s="191" t="s">
        <v>615</v>
      </c>
      <c r="M486" s="191">
        <v>327</v>
      </c>
      <c r="N486" s="191" t="s">
        <v>624</v>
      </c>
      <c r="O486" s="193" t="s">
        <v>616</v>
      </c>
      <c r="P486" s="194" t="s">
        <v>645</v>
      </c>
      <c r="Q486" s="194"/>
    </row>
    <row r="487" spans="1:17" s="195" customFormat="1" x14ac:dyDescent="0.25">
      <c r="A487" s="187" t="s">
        <v>1350</v>
      </c>
      <c r="B487" s="187" t="s">
        <v>4</v>
      </c>
      <c r="C487" s="187" t="s">
        <v>1351</v>
      </c>
      <c r="D487" s="187" t="s">
        <v>413</v>
      </c>
      <c r="E487" s="188" t="s">
        <v>61</v>
      </c>
      <c r="F487" s="187" t="s">
        <v>66</v>
      </c>
      <c r="G487" s="189">
        <v>1733</v>
      </c>
      <c r="H487" s="189">
        <v>23</v>
      </c>
      <c r="I487" s="190">
        <f t="shared" si="7"/>
        <v>1756</v>
      </c>
      <c r="J487" s="191" t="s">
        <v>63</v>
      </c>
      <c r="K487" s="192">
        <v>42429</v>
      </c>
      <c r="L487" s="191" t="s">
        <v>615</v>
      </c>
      <c r="M487" s="191">
        <v>653</v>
      </c>
      <c r="N487" s="191" t="s">
        <v>624</v>
      </c>
      <c r="O487" s="193" t="s">
        <v>616</v>
      </c>
      <c r="P487" s="194" t="s">
        <v>645</v>
      </c>
      <c r="Q487" s="194" t="s">
        <v>1356</v>
      </c>
    </row>
    <row r="488" spans="1:17" s="195" customFormat="1" x14ac:dyDescent="0.25">
      <c r="A488" s="187" t="s">
        <v>1055</v>
      </c>
      <c r="B488" s="187" t="s">
        <v>4</v>
      </c>
      <c r="C488" s="187" t="s">
        <v>1056</v>
      </c>
      <c r="D488" s="187" t="s">
        <v>19</v>
      </c>
      <c r="E488" s="188" t="s">
        <v>65</v>
      </c>
      <c r="F488" s="187" t="s">
        <v>66</v>
      </c>
      <c r="G488" s="189">
        <v>91</v>
      </c>
      <c r="H488" s="189">
        <v>8493</v>
      </c>
      <c r="I488" s="190">
        <f t="shared" si="7"/>
        <v>8584</v>
      </c>
      <c r="J488" s="191" t="s">
        <v>63</v>
      </c>
      <c r="K488" s="192">
        <v>42308</v>
      </c>
      <c r="L488" s="191" t="s">
        <v>615</v>
      </c>
      <c r="M488" s="191">
        <v>626</v>
      </c>
      <c r="N488" s="191" t="s">
        <v>624</v>
      </c>
      <c r="O488" s="193" t="s">
        <v>616</v>
      </c>
      <c r="P488" s="194" t="s">
        <v>36</v>
      </c>
      <c r="Q488" s="194" t="s">
        <v>1061</v>
      </c>
    </row>
    <row r="489" spans="1:17" s="195" customFormat="1" x14ac:dyDescent="0.25">
      <c r="A489" s="187" t="s">
        <v>5829</v>
      </c>
      <c r="B489" s="187" t="s">
        <v>4</v>
      </c>
      <c r="C489" s="187" t="s">
        <v>1063</v>
      </c>
      <c r="D489" s="187" t="s">
        <v>19</v>
      </c>
      <c r="E489" s="188" t="s">
        <v>61</v>
      </c>
      <c r="F489" s="187" t="s">
        <v>66</v>
      </c>
      <c r="G489" s="189">
        <v>0</v>
      </c>
      <c r="H489" s="189">
        <v>10538</v>
      </c>
      <c r="I489" s="190">
        <f t="shared" si="7"/>
        <v>10538</v>
      </c>
      <c r="J489" s="191" t="s">
        <v>63</v>
      </c>
      <c r="K489" s="192">
        <v>42369</v>
      </c>
      <c r="L489" s="191" t="s">
        <v>615</v>
      </c>
      <c r="M489" s="191">
        <v>3402</v>
      </c>
      <c r="N489" s="191" t="s">
        <v>624</v>
      </c>
      <c r="O489" s="193" t="s">
        <v>616</v>
      </c>
      <c r="P489" s="194" t="s">
        <v>36</v>
      </c>
      <c r="Q489" s="194" t="s">
        <v>1073</v>
      </c>
    </row>
    <row r="490" spans="1:17" s="195" customFormat="1" x14ac:dyDescent="0.25">
      <c r="A490" s="187" t="s">
        <v>1062</v>
      </c>
      <c r="B490" s="187" t="s">
        <v>4</v>
      </c>
      <c r="C490" s="187" t="s">
        <v>1063</v>
      </c>
      <c r="D490" s="187" t="s">
        <v>18</v>
      </c>
      <c r="E490" s="188" t="s">
        <v>61</v>
      </c>
      <c r="F490" s="187" t="s">
        <v>66</v>
      </c>
      <c r="G490" s="189">
        <v>0</v>
      </c>
      <c r="H490" s="189">
        <v>10224</v>
      </c>
      <c r="I490" s="190">
        <f t="shared" si="7"/>
        <v>10224</v>
      </c>
      <c r="J490" s="191" t="s">
        <v>59</v>
      </c>
      <c r="K490" s="192">
        <v>42094</v>
      </c>
      <c r="L490" s="191" t="s">
        <v>626</v>
      </c>
      <c r="M490" s="191">
        <v>1400</v>
      </c>
      <c r="N490" s="191" t="s">
        <v>624</v>
      </c>
      <c r="O490" s="193" t="s">
        <v>616</v>
      </c>
      <c r="P490" s="194" t="s">
        <v>36</v>
      </c>
      <c r="Q490" s="194" t="s">
        <v>1068</v>
      </c>
    </row>
    <row r="491" spans="1:17" s="195" customFormat="1" x14ac:dyDescent="0.25">
      <c r="A491" s="187" t="s">
        <v>1074</v>
      </c>
      <c r="B491" s="187" t="s">
        <v>4</v>
      </c>
      <c r="C491" s="187" t="s">
        <v>1075</v>
      </c>
      <c r="D491" s="187" t="s">
        <v>19</v>
      </c>
      <c r="E491" s="188" t="s">
        <v>61</v>
      </c>
      <c r="F491" s="187" t="s">
        <v>62</v>
      </c>
      <c r="G491" s="189">
        <v>0</v>
      </c>
      <c r="H491" s="189">
        <v>109469</v>
      </c>
      <c r="I491" s="190">
        <f t="shared" si="7"/>
        <v>109469</v>
      </c>
      <c r="J491" s="191" t="s">
        <v>59</v>
      </c>
      <c r="K491" s="192">
        <v>42460</v>
      </c>
      <c r="L491" s="191" t="s">
        <v>615</v>
      </c>
      <c r="M491" s="191">
        <v>333</v>
      </c>
      <c r="N491" s="191" t="s">
        <v>624</v>
      </c>
      <c r="O491" s="193" t="s">
        <v>616</v>
      </c>
      <c r="P491" s="194" t="s">
        <v>36</v>
      </c>
      <c r="Q491" s="194" t="s">
        <v>1080</v>
      </c>
    </row>
    <row r="492" spans="1:17" s="195" customFormat="1" x14ac:dyDescent="0.25">
      <c r="A492" s="187" t="s">
        <v>1074</v>
      </c>
      <c r="B492" s="187" t="s">
        <v>4</v>
      </c>
      <c r="C492" s="187" t="s">
        <v>1075</v>
      </c>
      <c r="D492" s="187" t="s">
        <v>19</v>
      </c>
      <c r="E492" s="188" t="s">
        <v>61</v>
      </c>
      <c r="F492" s="187" t="s">
        <v>66</v>
      </c>
      <c r="G492" s="189">
        <v>0</v>
      </c>
      <c r="H492" s="189">
        <v>129958</v>
      </c>
      <c r="I492" s="190">
        <f t="shared" si="7"/>
        <v>129958</v>
      </c>
      <c r="J492" s="191" t="s">
        <v>59</v>
      </c>
      <c r="K492" s="192">
        <v>42460</v>
      </c>
      <c r="L492" s="191" t="s">
        <v>615</v>
      </c>
      <c r="M492" s="191">
        <v>333</v>
      </c>
      <c r="N492" s="191" t="s">
        <v>624</v>
      </c>
      <c r="O492" s="193" t="s">
        <v>616</v>
      </c>
      <c r="P492" s="194" t="s">
        <v>36</v>
      </c>
      <c r="Q492" s="194" t="s">
        <v>1080</v>
      </c>
    </row>
    <row r="493" spans="1:17" s="195" customFormat="1" x14ac:dyDescent="0.25">
      <c r="A493" s="187" t="s">
        <v>1074</v>
      </c>
      <c r="B493" s="187" t="s">
        <v>4</v>
      </c>
      <c r="C493" s="187" t="s">
        <v>1075</v>
      </c>
      <c r="D493" s="187" t="s">
        <v>19</v>
      </c>
      <c r="E493" s="188" t="s">
        <v>61</v>
      </c>
      <c r="F493" s="187" t="s">
        <v>60</v>
      </c>
      <c r="G493" s="189">
        <v>0</v>
      </c>
      <c r="H493" s="189">
        <v>116447</v>
      </c>
      <c r="I493" s="190">
        <f t="shared" si="7"/>
        <v>116447</v>
      </c>
      <c r="J493" s="191" t="s">
        <v>59</v>
      </c>
      <c r="K493" s="192">
        <v>42460</v>
      </c>
      <c r="L493" s="191" t="s">
        <v>615</v>
      </c>
      <c r="M493" s="191">
        <v>333</v>
      </c>
      <c r="N493" s="191" t="s">
        <v>624</v>
      </c>
      <c r="O493" s="193" t="s">
        <v>616</v>
      </c>
      <c r="P493" s="194" t="s">
        <v>36</v>
      </c>
      <c r="Q493" s="194" t="s">
        <v>1080</v>
      </c>
    </row>
    <row r="494" spans="1:17" s="195" customFormat="1" x14ac:dyDescent="0.25">
      <c r="A494" s="187" t="s">
        <v>5633</v>
      </c>
      <c r="B494" s="187" t="s">
        <v>4</v>
      </c>
      <c r="C494" s="187" t="s">
        <v>1075</v>
      </c>
      <c r="D494" s="187" t="s">
        <v>5618</v>
      </c>
      <c r="E494" s="188" t="s">
        <v>61</v>
      </c>
      <c r="F494" s="187" t="s">
        <v>126</v>
      </c>
      <c r="G494" s="189">
        <v>0</v>
      </c>
      <c r="H494" s="189">
        <v>10000</v>
      </c>
      <c r="I494" s="190">
        <f t="shared" si="7"/>
        <v>10000</v>
      </c>
      <c r="J494" s="191" t="s">
        <v>79</v>
      </c>
      <c r="K494" s="192"/>
      <c r="L494" s="191" t="s">
        <v>626</v>
      </c>
      <c r="M494" s="191">
        <v>3937</v>
      </c>
      <c r="N494" s="191" t="s">
        <v>126</v>
      </c>
      <c r="O494" s="193" t="s">
        <v>616</v>
      </c>
      <c r="P494" s="194" t="s">
        <v>36</v>
      </c>
      <c r="Q494" s="194" t="s">
        <v>5634</v>
      </c>
    </row>
    <row r="495" spans="1:17" s="195" customFormat="1" x14ac:dyDescent="0.25">
      <c r="A495" s="187" t="s">
        <v>1081</v>
      </c>
      <c r="B495" s="187" t="s">
        <v>4</v>
      </c>
      <c r="C495" s="187" t="s">
        <v>1082</v>
      </c>
      <c r="D495" s="187" t="s">
        <v>19</v>
      </c>
      <c r="E495" s="188" t="s">
        <v>61</v>
      </c>
      <c r="F495" s="187" t="s">
        <v>66</v>
      </c>
      <c r="G495" s="189">
        <v>0</v>
      </c>
      <c r="H495" s="189">
        <v>49012</v>
      </c>
      <c r="I495" s="190">
        <f t="shared" si="7"/>
        <v>49012</v>
      </c>
      <c r="J495" s="191" t="s">
        <v>59</v>
      </c>
      <c r="K495" s="192">
        <v>42460</v>
      </c>
      <c r="L495" s="191" t="s">
        <v>615</v>
      </c>
      <c r="M495" s="191">
        <v>1401</v>
      </c>
      <c r="N495" s="191" t="s">
        <v>624</v>
      </c>
      <c r="O495" s="193" t="s">
        <v>616</v>
      </c>
      <c r="P495" s="194" t="s">
        <v>36</v>
      </c>
      <c r="Q495" s="194" t="s">
        <v>1085</v>
      </c>
    </row>
    <row r="496" spans="1:17" s="195" customFormat="1" x14ac:dyDescent="0.25">
      <c r="A496" s="187" t="s">
        <v>5563</v>
      </c>
      <c r="B496" s="187" t="s">
        <v>4</v>
      </c>
      <c r="C496" s="187" t="s">
        <v>1082</v>
      </c>
      <c r="D496" s="187" t="s">
        <v>18</v>
      </c>
      <c r="E496" s="188" t="s">
        <v>65</v>
      </c>
      <c r="F496" s="187" t="s">
        <v>66</v>
      </c>
      <c r="G496" s="189">
        <v>0</v>
      </c>
      <c r="H496" s="189">
        <v>47465</v>
      </c>
      <c r="I496" s="190">
        <f t="shared" si="7"/>
        <v>47465</v>
      </c>
      <c r="J496" s="191"/>
      <c r="K496" s="192"/>
      <c r="L496" s="191" t="s">
        <v>615</v>
      </c>
      <c r="M496" s="191">
        <v>3883</v>
      </c>
      <c r="N496" s="191" t="s">
        <v>624</v>
      </c>
      <c r="O496" s="193" t="s">
        <v>616</v>
      </c>
      <c r="P496" s="194" t="s">
        <v>36</v>
      </c>
      <c r="Q496" s="194" t="s">
        <v>5564</v>
      </c>
    </row>
    <row r="497" spans="1:17" s="195" customFormat="1" x14ac:dyDescent="0.25">
      <c r="A497" s="187" t="s">
        <v>1086</v>
      </c>
      <c r="B497" s="187" t="s">
        <v>4</v>
      </c>
      <c r="C497" s="187" t="s">
        <v>1087</v>
      </c>
      <c r="D497" s="187" t="s">
        <v>19</v>
      </c>
      <c r="E497" s="188" t="s">
        <v>61</v>
      </c>
      <c r="F497" s="187" t="s">
        <v>66</v>
      </c>
      <c r="G497" s="189">
        <v>0</v>
      </c>
      <c r="H497" s="189">
        <v>7876</v>
      </c>
      <c r="I497" s="190">
        <f t="shared" si="7"/>
        <v>7876</v>
      </c>
      <c r="J497" s="191" t="s">
        <v>63</v>
      </c>
      <c r="K497" s="192">
        <v>42369</v>
      </c>
      <c r="L497" s="191" t="s">
        <v>615</v>
      </c>
      <c r="M497" s="191">
        <v>825</v>
      </c>
      <c r="N497" s="191" t="s">
        <v>624</v>
      </c>
      <c r="O497" s="193" t="s">
        <v>616</v>
      </c>
      <c r="P497" s="194" t="s">
        <v>36</v>
      </c>
      <c r="Q497" s="194" t="s">
        <v>1092</v>
      </c>
    </row>
    <row r="498" spans="1:17" s="195" customFormat="1" x14ac:dyDescent="0.25">
      <c r="A498" s="187" t="s">
        <v>1093</v>
      </c>
      <c r="B498" s="187" t="s">
        <v>4</v>
      </c>
      <c r="C498" s="187" t="s">
        <v>1094</v>
      </c>
      <c r="D498" s="187" t="s">
        <v>19</v>
      </c>
      <c r="E498" s="188" t="s">
        <v>61</v>
      </c>
      <c r="F498" s="187" t="s">
        <v>66</v>
      </c>
      <c r="G498" s="189">
        <v>0</v>
      </c>
      <c r="H498" s="189">
        <v>5442</v>
      </c>
      <c r="I498" s="190">
        <f t="shared" si="7"/>
        <v>5442</v>
      </c>
      <c r="J498" s="191" t="s">
        <v>79</v>
      </c>
      <c r="K498" s="192">
        <v>41632</v>
      </c>
      <c r="L498" s="191" t="s">
        <v>615</v>
      </c>
      <c r="M498" s="191">
        <v>357</v>
      </c>
      <c r="N498" s="191" t="s">
        <v>624</v>
      </c>
      <c r="O498" s="193" t="s">
        <v>616</v>
      </c>
      <c r="P498" s="194" t="s">
        <v>36</v>
      </c>
      <c r="Q498" s="194" t="s">
        <v>1099</v>
      </c>
    </row>
    <row r="499" spans="1:17" s="195" customFormat="1" x14ac:dyDescent="0.25">
      <c r="A499" s="187" t="s">
        <v>4254</v>
      </c>
      <c r="B499" s="187" t="s">
        <v>4</v>
      </c>
      <c r="C499" s="187" t="s">
        <v>4255</v>
      </c>
      <c r="D499" s="187" t="s">
        <v>19</v>
      </c>
      <c r="E499" s="188" t="s">
        <v>61</v>
      </c>
      <c r="F499" s="187" t="s">
        <v>66</v>
      </c>
      <c r="G499" s="189">
        <v>0</v>
      </c>
      <c r="H499" s="189">
        <v>30466</v>
      </c>
      <c r="I499" s="190">
        <f t="shared" si="7"/>
        <v>30466</v>
      </c>
      <c r="J499" s="191" t="s">
        <v>63</v>
      </c>
      <c r="K499" s="192">
        <v>42369</v>
      </c>
      <c r="L499" s="191" t="s">
        <v>615</v>
      </c>
      <c r="M499" s="191">
        <v>2798</v>
      </c>
      <c r="N499" s="191" t="s">
        <v>624</v>
      </c>
      <c r="O499" s="193" t="s">
        <v>616</v>
      </c>
      <c r="P499" s="194" t="s">
        <v>36</v>
      </c>
      <c r="Q499" s="194" t="s">
        <v>4256</v>
      </c>
    </row>
    <row r="500" spans="1:17" s="195" customFormat="1" x14ac:dyDescent="0.25">
      <c r="A500" s="187" t="s">
        <v>4472</v>
      </c>
      <c r="B500" s="187" t="s">
        <v>4</v>
      </c>
      <c r="C500" s="187" t="s">
        <v>4473</v>
      </c>
      <c r="D500" s="187" t="s">
        <v>411</v>
      </c>
      <c r="E500" s="188" t="s">
        <v>61</v>
      </c>
      <c r="F500" s="187" t="s">
        <v>62</v>
      </c>
      <c r="G500" s="189">
        <v>2000</v>
      </c>
      <c r="H500" s="189">
        <v>0</v>
      </c>
      <c r="I500" s="190">
        <f t="shared" si="7"/>
        <v>2000</v>
      </c>
      <c r="J500" s="191" t="s">
        <v>79</v>
      </c>
      <c r="K500" s="192"/>
      <c r="L500" s="191" t="s">
        <v>626</v>
      </c>
      <c r="M500" s="191">
        <v>1402</v>
      </c>
      <c r="N500" s="191" t="s">
        <v>624</v>
      </c>
      <c r="O500" s="193" t="s">
        <v>616</v>
      </c>
      <c r="P500" s="194" t="s">
        <v>645</v>
      </c>
      <c r="Q500" s="194" t="s">
        <v>4476</v>
      </c>
    </row>
    <row r="501" spans="1:17" s="195" customFormat="1" x14ac:dyDescent="0.25">
      <c r="A501" s="187" t="s">
        <v>773</v>
      </c>
      <c r="B501" s="187" t="s">
        <v>4</v>
      </c>
      <c r="C501" s="187" t="s">
        <v>774</v>
      </c>
      <c r="D501" s="187" t="s">
        <v>19</v>
      </c>
      <c r="E501" s="188" t="s">
        <v>65</v>
      </c>
      <c r="F501" s="187" t="s">
        <v>66</v>
      </c>
      <c r="G501" s="189">
        <v>2230</v>
      </c>
      <c r="H501" s="189">
        <v>150</v>
      </c>
      <c r="I501" s="190">
        <f t="shared" si="7"/>
        <v>2380</v>
      </c>
      <c r="J501" s="191" t="s">
        <v>63</v>
      </c>
      <c r="K501" s="192">
        <v>42369</v>
      </c>
      <c r="L501" s="191" t="s">
        <v>615</v>
      </c>
      <c r="M501" s="191">
        <v>338</v>
      </c>
      <c r="N501" s="191" t="s">
        <v>624</v>
      </c>
      <c r="O501" s="193" t="s">
        <v>616</v>
      </c>
      <c r="P501" s="194" t="s">
        <v>36</v>
      </c>
      <c r="Q501" s="194" t="s">
        <v>776</v>
      </c>
    </row>
    <row r="502" spans="1:17" s="195" customFormat="1" x14ac:dyDescent="0.25">
      <c r="A502" s="187" t="s">
        <v>1162</v>
      </c>
      <c r="B502" s="187" t="s">
        <v>4</v>
      </c>
      <c r="C502" s="187" t="s">
        <v>1163</v>
      </c>
      <c r="D502" s="187" t="s">
        <v>19</v>
      </c>
      <c r="E502" s="188" t="s">
        <v>61</v>
      </c>
      <c r="F502" s="187" t="s">
        <v>60</v>
      </c>
      <c r="G502" s="189">
        <v>121</v>
      </c>
      <c r="H502" s="189">
        <v>48669</v>
      </c>
      <c r="I502" s="190">
        <f t="shared" si="7"/>
        <v>48790</v>
      </c>
      <c r="J502" s="191" t="s">
        <v>59</v>
      </c>
      <c r="K502" s="192">
        <v>42460</v>
      </c>
      <c r="L502" s="191" t="s">
        <v>615</v>
      </c>
      <c r="M502" s="191">
        <v>339</v>
      </c>
      <c r="N502" s="191" t="s">
        <v>624</v>
      </c>
      <c r="O502" s="193" t="s">
        <v>616</v>
      </c>
      <c r="P502" s="194" t="s">
        <v>36</v>
      </c>
      <c r="Q502" s="194" t="s">
        <v>1165</v>
      </c>
    </row>
    <row r="503" spans="1:17" s="195" customFormat="1" x14ac:dyDescent="0.25">
      <c r="A503" s="187" t="s">
        <v>1162</v>
      </c>
      <c r="B503" s="187" t="s">
        <v>4</v>
      </c>
      <c r="C503" s="187" t="s">
        <v>1163</v>
      </c>
      <c r="D503" s="187" t="s">
        <v>19</v>
      </c>
      <c r="E503" s="188" t="s">
        <v>61</v>
      </c>
      <c r="F503" s="187" t="s">
        <v>62</v>
      </c>
      <c r="G503" s="189">
        <v>45</v>
      </c>
      <c r="H503" s="189">
        <v>31839</v>
      </c>
      <c r="I503" s="190">
        <f t="shared" si="7"/>
        <v>31884</v>
      </c>
      <c r="J503" s="191" t="s">
        <v>59</v>
      </c>
      <c r="K503" s="192">
        <v>42094</v>
      </c>
      <c r="L503" s="191" t="s">
        <v>615</v>
      </c>
      <c r="M503" s="191">
        <v>339</v>
      </c>
      <c r="N503" s="191" t="s">
        <v>624</v>
      </c>
      <c r="O503" s="193" t="s">
        <v>616</v>
      </c>
      <c r="P503" s="194" t="s">
        <v>36</v>
      </c>
      <c r="Q503" s="194" t="s">
        <v>1165</v>
      </c>
    </row>
    <row r="504" spans="1:17" s="195" customFormat="1" x14ac:dyDescent="0.25">
      <c r="A504" s="187" t="s">
        <v>1162</v>
      </c>
      <c r="B504" s="187" t="s">
        <v>4</v>
      </c>
      <c r="C504" s="187" t="s">
        <v>1163</v>
      </c>
      <c r="D504" s="187" t="s">
        <v>19</v>
      </c>
      <c r="E504" s="188" t="s">
        <v>65</v>
      </c>
      <c r="F504" s="187" t="s">
        <v>66</v>
      </c>
      <c r="G504" s="189">
        <v>44</v>
      </c>
      <c r="H504" s="189">
        <v>59201</v>
      </c>
      <c r="I504" s="190">
        <f t="shared" si="7"/>
        <v>59245</v>
      </c>
      <c r="J504" s="191" t="s">
        <v>59</v>
      </c>
      <c r="K504" s="192">
        <v>42460</v>
      </c>
      <c r="L504" s="191" t="s">
        <v>615</v>
      </c>
      <c r="M504" s="191">
        <v>339</v>
      </c>
      <c r="N504" s="191" t="s">
        <v>624</v>
      </c>
      <c r="O504" s="193" t="s">
        <v>616</v>
      </c>
      <c r="P504" s="194" t="s">
        <v>36</v>
      </c>
      <c r="Q504" s="194" t="s">
        <v>1165</v>
      </c>
    </row>
    <row r="505" spans="1:17" s="195" customFormat="1" x14ac:dyDescent="0.25">
      <c r="A505" s="187" t="s">
        <v>5635</v>
      </c>
      <c r="B505" s="187" t="s">
        <v>4</v>
      </c>
      <c r="C505" s="187" t="s">
        <v>1163</v>
      </c>
      <c r="D505" s="187" t="s">
        <v>5618</v>
      </c>
      <c r="E505" s="188" t="s">
        <v>61</v>
      </c>
      <c r="F505" s="187" t="s">
        <v>126</v>
      </c>
      <c r="G505" s="189">
        <v>0</v>
      </c>
      <c r="H505" s="189">
        <v>10000</v>
      </c>
      <c r="I505" s="190">
        <f t="shared" si="7"/>
        <v>10000</v>
      </c>
      <c r="J505" s="191" t="s">
        <v>79</v>
      </c>
      <c r="K505" s="192"/>
      <c r="L505" s="191" t="s">
        <v>626</v>
      </c>
      <c r="M505" s="191">
        <v>3938</v>
      </c>
      <c r="N505" s="191" t="s">
        <v>126</v>
      </c>
      <c r="O505" s="193" t="s">
        <v>616</v>
      </c>
      <c r="P505" s="194" t="s">
        <v>36</v>
      </c>
      <c r="Q505" s="194" t="s">
        <v>5636</v>
      </c>
    </row>
    <row r="506" spans="1:17" s="195" customFormat="1" x14ac:dyDescent="0.25">
      <c r="A506" s="187" t="s">
        <v>410</v>
      </c>
      <c r="B506" s="187" t="s">
        <v>4</v>
      </c>
      <c r="C506" s="187" t="s">
        <v>4453</v>
      </c>
      <c r="D506" s="187" t="s">
        <v>410</v>
      </c>
      <c r="E506" s="188" t="s">
        <v>61</v>
      </c>
      <c r="F506" s="187" t="s">
        <v>66</v>
      </c>
      <c r="G506" s="189">
        <v>0</v>
      </c>
      <c r="H506" s="189">
        <v>30000</v>
      </c>
      <c r="I506" s="190">
        <f t="shared" si="7"/>
        <v>30000</v>
      </c>
      <c r="J506" s="191" t="s">
        <v>79</v>
      </c>
      <c r="K506" s="192">
        <v>41361</v>
      </c>
      <c r="L506" s="191" t="s">
        <v>615</v>
      </c>
      <c r="M506" s="191">
        <v>3306</v>
      </c>
      <c r="N506" s="191" t="s">
        <v>126</v>
      </c>
      <c r="O506" s="193" t="s">
        <v>616</v>
      </c>
      <c r="P506" s="194" t="s">
        <v>645</v>
      </c>
      <c r="Q506" s="194" t="s">
        <v>4457</v>
      </c>
    </row>
    <row r="507" spans="1:17" s="195" customFormat="1" x14ac:dyDescent="0.25">
      <c r="A507" s="187" t="s">
        <v>1178</v>
      </c>
      <c r="B507" s="187" t="s">
        <v>4</v>
      </c>
      <c r="C507" s="187" t="s">
        <v>1179</v>
      </c>
      <c r="D507" s="187" t="s">
        <v>195</v>
      </c>
      <c r="E507" s="188" t="s">
        <v>61</v>
      </c>
      <c r="F507" s="187" t="s">
        <v>66</v>
      </c>
      <c r="G507" s="189">
        <v>0</v>
      </c>
      <c r="H507" s="189">
        <v>18566</v>
      </c>
      <c r="I507" s="190">
        <f t="shared" si="7"/>
        <v>18566</v>
      </c>
      <c r="J507" s="191" t="s">
        <v>63</v>
      </c>
      <c r="K507" s="192">
        <v>42124</v>
      </c>
      <c r="L507" s="191" t="s">
        <v>615</v>
      </c>
      <c r="M507" s="191">
        <v>446</v>
      </c>
      <c r="N507" s="191" t="s">
        <v>624</v>
      </c>
      <c r="O507" s="193" t="s">
        <v>616</v>
      </c>
      <c r="P507" s="194" t="s">
        <v>36</v>
      </c>
      <c r="Q507" s="194" t="s">
        <v>1183</v>
      </c>
    </row>
    <row r="508" spans="1:17" s="195" customFormat="1" x14ac:dyDescent="0.25">
      <c r="A508" s="187" t="s">
        <v>1184</v>
      </c>
      <c r="B508" s="187" t="s">
        <v>4</v>
      </c>
      <c r="C508" s="187" t="s">
        <v>1179</v>
      </c>
      <c r="D508" s="187" t="s">
        <v>19</v>
      </c>
      <c r="E508" s="188" t="s">
        <v>61</v>
      </c>
      <c r="F508" s="187" t="s">
        <v>66</v>
      </c>
      <c r="G508" s="189">
        <v>0</v>
      </c>
      <c r="H508" s="189">
        <v>18657</v>
      </c>
      <c r="I508" s="190">
        <f t="shared" si="7"/>
        <v>18657</v>
      </c>
      <c r="J508" s="191" t="s">
        <v>59</v>
      </c>
      <c r="K508" s="192">
        <v>42460</v>
      </c>
      <c r="L508" s="191" t="s">
        <v>615</v>
      </c>
      <c r="M508" s="191">
        <v>328</v>
      </c>
      <c r="N508" s="191" t="s">
        <v>624</v>
      </c>
      <c r="O508" s="193" t="s">
        <v>616</v>
      </c>
      <c r="P508" s="194" t="s">
        <v>36</v>
      </c>
      <c r="Q508" s="194" t="s">
        <v>1186</v>
      </c>
    </row>
    <row r="509" spans="1:17" s="195" customFormat="1" x14ac:dyDescent="0.25">
      <c r="A509" s="187" t="s">
        <v>1184</v>
      </c>
      <c r="B509" s="187" t="s">
        <v>4</v>
      </c>
      <c r="C509" s="187" t="s">
        <v>1179</v>
      </c>
      <c r="D509" s="187" t="s">
        <v>19</v>
      </c>
      <c r="E509" s="188" t="s">
        <v>61</v>
      </c>
      <c r="F509" s="187" t="s">
        <v>76</v>
      </c>
      <c r="G509" s="189">
        <v>0</v>
      </c>
      <c r="H509" s="189">
        <v>10153</v>
      </c>
      <c r="I509" s="190">
        <f t="shared" si="7"/>
        <v>10153</v>
      </c>
      <c r="J509" s="191" t="s">
        <v>59</v>
      </c>
      <c r="K509" s="192">
        <v>42460</v>
      </c>
      <c r="L509" s="191" t="s">
        <v>615</v>
      </c>
      <c r="M509" s="191">
        <v>328</v>
      </c>
      <c r="N509" s="191" t="s">
        <v>624</v>
      </c>
      <c r="O509" s="193" t="s">
        <v>616</v>
      </c>
      <c r="P509" s="194" t="s">
        <v>36</v>
      </c>
      <c r="Q509" s="194" t="s">
        <v>1186</v>
      </c>
    </row>
    <row r="510" spans="1:17" s="195" customFormat="1" x14ac:dyDescent="0.25">
      <c r="A510" s="187" t="s">
        <v>5639</v>
      </c>
      <c r="B510" s="187" t="s">
        <v>4</v>
      </c>
      <c r="C510" s="187" t="s">
        <v>1179</v>
      </c>
      <c r="D510" s="187" t="s">
        <v>5618</v>
      </c>
      <c r="E510" s="188" t="s">
        <v>61</v>
      </c>
      <c r="F510" s="187" t="s">
        <v>126</v>
      </c>
      <c r="G510" s="189">
        <v>0</v>
      </c>
      <c r="H510" s="189">
        <v>10000</v>
      </c>
      <c r="I510" s="190">
        <f t="shared" si="7"/>
        <v>10000</v>
      </c>
      <c r="J510" s="191" t="s">
        <v>79</v>
      </c>
      <c r="K510" s="192"/>
      <c r="L510" s="191" t="s">
        <v>626</v>
      </c>
      <c r="M510" s="191">
        <v>3939</v>
      </c>
      <c r="N510" s="191" t="s">
        <v>126</v>
      </c>
      <c r="O510" s="193" t="s">
        <v>616</v>
      </c>
      <c r="P510" s="194" t="s">
        <v>36</v>
      </c>
      <c r="Q510" s="194" t="s">
        <v>5640</v>
      </c>
    </row>
    <row r="511" spans="1:17" s="195" customFormat="1" x14ac:dyDescent="0.25">
      <c r="A511" s="187" t="s">
        <v>4054</v>
      </c>
      <c r="B511" s="187" t="s">
        <v>4</v>
      </c>
      <c r="C511" s="187" t="s">
        <v>4055</v>
      </c>
      <c r="D511" s="187" t="s">
        <v>409</v>
      </c>
      <c r="E511" s="188" t="s">
        <v>61</v>
      </c>
      <c r="F511" s="187" t="s">
        <v>60</v>
      </c>
      <c r="G511" s="189">
        <v>0</v>
      </c>
      <c r="H511" s="189">
        <v>21022</v>
      </c>
      <c r="I511" s="190">
        <f t="shared" si="7"/>
        <v>21022</v>
      </c>
      <c r="J511" s="191" t="s">
        <v>69</v>
      </c>
      <c r="K511" s="192">
        <v>38717</v>
      </c>
      <c r="L511" s="191" t="s">
        <v>626</v>
      </c>
      <c r="M511" s="191">
        <v>2722</v>
      </c>
      <c r="N511" s="191" t="s">
        <v>624</v>
      </c>
      <c r="O511" s="193" t="s">
        <v>616</v>
      </c>
      <c r="P511" s="194" t="s">
        <v>645</v>
      </c>
      <c r="Q511" s="194" t="s">
        <v>2248</v>
      </c>
    </row>
    <row r="512" spans="1:17" s="195" customFormat="1" x14ac:dyDescent="0.25">
      <c r="A512" s="187" t="s">
        <v>1194</v>
      </c>
      <c r="B512" s="187" t="s">
        <v>4</v>
      </c>
      <c r="C512" s="187" t="s">
        <v>1195</v>
      </c>
      <c r="D512" s="187" t="s">
        <v>19</v>
      </c>
      <c r="E512" s="188" t="s">
        <v>61</v>
      </c>
      <c r="F512" s="187" t="s">
        <v>60</v>
      </c>
      <c r="G512" s="189">
        <v>0</v>
      </c>
      <c r="H512" s="189">
        <v>42969</v>
      </c>
      <c r="I512" s="190">
        <f t="shared" si="7"/>
        <v>42969</v>
      </c>
      <c r="J512" s="191" t="s">
        <v>63</v>
      </c>
      <c r="K512" s="192">
        <v>42004</v>
      </c>
      <c r="L512" s="191" t="s">
        <v>615</v>
      </c>
      <c r="M512" s="191">
        <v>342</v>
      </c>
      <c r="N512" s="191" t="s">
        <v>624</v>
      </c>
      <c r="O512" s="193" t="s">
        <v>616</v>
      </c>
      <c r="P512" s="194" t="s">
        <v>36</v>
      </c>
      <c r="Q512" s="194" t="s">
        <v>1199</v>
      </c>
    </row>
    <row r="513" spans="1:17" s="195" customFormat="1" x14ac:dyDescent="0.25">
      <c r="A513" s="187" t="s">
        <v>1194</v>
      </c>
      <c r="B513" s="187" t="s">
        <v>4</v>
      </c>
      <c r="C513" s="187" t="s">
        <v>1195</v>
      </c>
      <c r="D513" s="187" t="s">
        <v>19</v>
      </c>
      <c r="E513" s="188" t="s">
        <v>61</v>
      </c>
      <c r="F513" s="187" t="s">
        <v>76</v>
      </c>
      <c r="G513" s="189">
        <v>0</v>
      </c>
      <c r="H513" s="189">
        <v>41666</v>
      </c>
      <c r="I513" s="190">
        <f t="shared" si="7"/>
        <v>41666</v>
      </c>
      <c r="J513" s="191" t="s">
        <v>63</v>
      </c>
      <c r="K513" s="192">
        <v>42369</v>
      </c>
      <c r="L513" s="191" t="s">
        <v>615</v>
      </c>
      <c r="M513" s="191">
        <v>342</v>
      </c>
      <c r="N513" s="191" t="s">
        <v>624</v>
      </c>
      <c r="O513" s="193" t="s">
        <v>616</v>
      </c>
      <c r="P513" s="194" t="s">
        <v>36</v>
      </c>
      <c r="Q513" s="194" t="s">
        <v>1199</v>
      </c>
    </row>
    <row r="514" spans="1:17" s="195" customFormat="1" x14ac:dyDescent="0.25">
      <c r="A514" s="187" t="s">
        <v>1194</v>
      </c>
      <c r="B514" s="187" t="s">
        <v>4</v>
      </c>
      <c r="C514" s="187" t="s">
        <v>1195</v>
      </c>
      <c r="D514" s="187" t="s">
        <v>19</v>
      </c>
      <c r="E514" s="188" t="s">
        <v>61</v>
      </c>
      <c r="F514" s="187" t="s">
        <v>66</v>
      </c>
      <c r="G514" s="189">
        <v>0</v>
      </c>
      <c r="H514" s="189">
        <v>46877</v>
      </c>
      <c r="I514" s="190">
        <f t="shared" ref="I514:I577" si="8">SUM(G514:H514)</f>
        <v>46877</v>
      </c>
      <c r="J514" s="191" t="s">
        <v>63</v>
      </c>
      <c r="K514" s="192">
        <v>42369</v>
      </c>
      <c r="L514" s="191" t="s">
        <v>615</v>
      </c>
      <c r="M514" s="191">
        <v>342</v>
      </c>
      <c r="N514" s="191" t="s">
        <v>624</v>
      </c>
      <c r="O514" s="193" t="s">
        <v>616</v>
      </c>
      <c r="P514" s="194" t="s">
        <v>36</v>
      </c>
      <c r="Q514" s="194" t="s">
        <v>1199</v>
      </c>
    </row>
    <row r="515" spans="1:17" s="195" customFormat="1" x14ac:dyDescent="0.25">
      <c r="A515" s="187" t="s">
        <v>5641</v>
      </c>
      <c r="B515" s="187" t="s">
        <v>4</v>
      </c>
      <c r="C515" s="187" t="s">
        <v>1195</v>
      </c>
      <c r="D515" s="187" t="s">
        <v>5618</v>
      </c>
      <c r="E515" s="188" t="s">
        <v>61</v>
      </c>
      <c r="F515" s="187" t="s">
        <v>126</v>
      </c>
      <c r="G515" s="189">
        <v>0</v>
      </c>
      <c r="H515" s="189">
        <v>10000</v>
      </c>
      <c r="I515" s="190">
        <f t="shared" si="8"/>
        <v>10000</v>
      </c>
      <c r="J515" s="191" t="s">
        <v>79</v>
      </c>
      <c r="K515" s="192"/>
      <c r="L515" s="191" t="s">
        <v>626</v>
      </c>
      <c r="M515" s="191">
        <v>3940</v>
      </c>
      <c r="N515" s="191" t="s">
        <v>126</v>
      </c>
      <c r="O515" s="193" t="s">
        <v>616</v>
      </c>
      <c r="P515" s="194" t="s">
        <v>36</v>
      </c>
      <c r="Q515" s="194" t="s">
        <v>5642</v>
      </c>
    </row>
    <row r="516" spans="1:17" s="195" customFormat="1" x14ac:dyDescent="0.25">
      <c r="A516" s="187" t="s">
        <v>5215</v>
      </c>
      <c r="B516" s="187" t="s">
        <v>4</v>
      </c>
      <c r="C516" s="187" t="s">
        <v>5216</v>
      </c>
      <c r="D516" s="187" t="s">
        <v>19</v>
      </c>
      <c r="E516" s="188" t="s">
        <v>61</v>
      </c>
      <c r="F516" s="187" t="s">
        <v>66</v>
      </c>
      <c r="G516" s="189">
        <v>0</v>
      </c>
      <c r="H516" s="189">
        <v>10524</v>
      </c>
      <c r="I516" s="190">
        <f t="shared" si="8"/>
        <v>10524</v>
      </c>
      <c r="J516" s="191" t="s">
        <v>63</v>
      </c>
      <c r="K516" s="192">
        <v>42185</v>
      </c>
      <c r="L516" s="191" t="s">
        <v>626</v>
      </c>
      <c r="M516" s="191">
        <v>3106</v>
      </c>
      <c r="N516" s="191" t="s">
        <v>624</v>
      </c>
      <c r="O516" s="193" t="s">
        <v>616</v>
      </c>
      <c r="P516" s="194" t="s">
        <v>36</v>
      </c>
      <c r="Q516" s="194" t="s">
        <v>5220</v>
      </c>
    </row>
    <row r="517" spans="1:17" s="195" customFormat="1" x14ac:dyDescent="0.25">
      <c r="A517" s="187" t="s">
        <v>4741</v>
      </c>
      <c r="B517" s="187" t="s">
        <v>4</v>
      </c>
      <c r="C517" s="187" t="s">
        <v>4742</v>
      </c>
      <c r="D517" s="187" t="s">
        <v>408</v>
      </c>
      <c r="E517" s="188" t="s">
        <v>65</v>
      </c>
      <c r="F517" s="187" t="s">
        <v>76</v>
      </c>
      <c r="G517" s="189">
        <v>951</v>
      </c>
      <c r="H517" s="189">
        <v>46</v>
      </c>
      <c r="I517" s="190">
        <f t="shared" si="8"/>
        <v>997</v>
      </c>
      <c r="J517" s="191" t="s">
        <v>63</v>
      </c>
      <c r="K517" s="192">
        <v>42460</v>
      </c>
      <c r="L517" s="191" t="s">
        <v>871</v>
      </c>
      <c r="M517" s="191">
        <v>1287</v>
      </c>
      <c r="N517" s="191" t="s">
        <v>624</v>
      </c>
      <c r="O517" s="193" t="s">
        <v>616</v>
      </c>
      <c r="P517" s="194" t="s">
        <v>645</v>
      </c>
      <c r="Q517" s="194" t="s">
        <v>4747</v>
      </c>
    </row>
    <row r="518" spans="1:17" s="195" customFormat="1" x14ac:dyDescent="0.25">
      <c r="A518" s="187" t="s">
        <v>5568</v>
      </c>
      <c r="B518" s="187" t="s">
        <v>4</v>
      </c>
      <c r="C518" s="187" t="s">
        <v>1357</v>
      </c>
      <c r="D518" s="187" t="s">
        <v>25</v>
      </c>
      <c r="E518" s="188" t="s">
        <v>61</v>
      </c>
      <c r="F518" s="187" t="s">
        <v>60</v>
      </c>
      <c r="G518" s="189">
        <v>0</v>
      </c>
      <c r="H518" s="189">
        <v>7000</v>
      </c>
      <c r="I518" s="190">
        <f t="shared" si="8"/>
        <v>7000</v>
      </c>
      <c r="J518" s="191" t="s">
        <v>79</v>
      </c>
      <c r="K518" s="192">
        <v>41759</v>
      </c>
      <c r="L518" s="191" t="s">
        <v>871</v>
      </c>
      <c r="M518" s="191">
        <v>272</v>
      </c>
      <c r="N518" s="191" t="s">
        <v>624</v>
      </c>
      <c r="O518" s="193" t="s">
        <v>1122</v>
      </c>
      <c r="P518" s="194" t="s">
        <v>36</v>
      </c>
      <c r="Q518" s="194" t="s">
        <v>1362</v>
      </c>
    </row>
    <row r="519" spans="1:17" s="195" customFormat="1" x14ac:dyDescent="0.25">
      <c r="A519" s="187" t="s">
        <v>4965</v>
      </c>
      <c r="B519" s="187" t="s">
        <v>4</v>
      </c>
      <c r="C519" s="187" t="s">
        <v>4966</v>
      </c>
      <c r="D519" s="187" t="s">
        <v>25</v>
      </c>
      <c r="E519" s="188" t="s">
        <v>61</v>
      </c>
      <c r="F519" s="187" t="s">
        <v>126</v>
      </c>
      <c r="G519" s="189">
        <v>0</v>
      </c>
      <c r="H519" s="189">
        <v>1000</v>
      </c>
      <c r="I519" s="190">
        <f t="shared" si="8"/>
        <v>1000</v>
      </c>
      <c r="J519" s="191" t="s">
        <v>79</v>
      </c>
      <c r="K519" s="192"/>
      <c r="L519" s="191" t="s">
        <v>871</v>
      </c>
      <c r="M519" s="191">
        <v>1474</v>
      </c>
      <c r="N519" s="191" t="s">
        <v>126</v>
      </c>
      <c r="O519" s="193" t="s">
        <v>1122</v>
      </c>
      <c r="P519" s="194" t="s">
        <v>36</v>
      </c>
      <c r="Q519" s="194" t="s">
        <v>4970</v>
      </c>
    </row>
    <row r="520" spans="1:17" s="195" customFormat="1" x14ac:dyDescent="0.25">
      <c r="A520" s="187" t="s">
        <v>1542</v>
      </c>
      <c r="B520" s="187" t="s">
        <v>4</v>
      </c>
      <c r="C520" s="187" t="s">
        <v>1543</v>
      </c>
      <c r="D520" s="187" t="s">
        <v>25</v>
      </c>
      <c r="E520" s="188" t="s">
        <v>61</v>
      </c>
      <c r="F520" s="187" t="s">
        <v>60</v>
      </c>
      <c r="G520" s="189">
        <v>0</v>
      </c>
      <c r="H520" s="189">
        <v>3000</v>
      </c>
      <c r="I520" s="190">
        <f t="shared" si="8"/>
        <v>3000</v>
      </c>
      <c r="J520" s="191" t="s">
        <v>113</v>
      </c>
      <c r="K520" s="192">
        <v>42086</v>
      </c>
      <c r="L520" s="191" t="s">
        <v>871</v>
      </c>
      <c r="M520" s="191">
        <v>591</v>
      </c>
      <c r="N520" s="191" t="s">
        <v>624</v>
      </c>
      <c r="O520" s="193" t="s">
        <v>616</v>
      </c>
      <c r="P520" s="194" t="s">
        <v>36</v>
      </c>
      <c r="Q520" s="194" t="s">
        <v>1546</v>
      </c>
    </row>
    <row r="521" spans="1:17" s="195" customFormat="1" x14ac:dyDescent="0.25">
      <c r="A521" s="187" t="s">
        <v>2306</v>
      </c>
      <c r="B521" s="187" t="s">
        <v>4</v>
      </c>
      <c r="C521" s="187" t="s">
        <v>2307</v>
      </c>
      <c r="D521" s="187" t="s">
        <v>25</v>
      </c>
      <c r="E521" s="188" t="s">
        <v>61</v>
      </c>
      <c r="F521" s="187" t="s">
        <v>66</v>
      </c>
      <c r="G521" s="189">
        <v>0</v>
      </c>
      <c r="H521" s="189">
        <v>10000</v>
      </c>
      <c r="I521" s="190">
        <f t="shared" si="8"/>
        <v>10000</v>
      </c>
      <c r="J521" s="191" t="s">
        <v>79</v>
      </c>
      <c r="K521" s="192"/>
      <c r="L521" s="191" t="s">
        <v>871</v>
      </c>
      <c r="M521" s="191">
        <v>3876</v>
      </c>
      <c r="N521" s="191" t="s">
        <v>1743</v>
      </c>
      <c r="O521" s="193" t="s">
        <v>1122</v>
      </c>
      <c r="P521" s="194" t="s">
        <v>36</v>
      </c>
      <c r="Q521" s="194" t="s">
        <v>2311</v>
      </c>
    </row>
    <row r="522" spans="1:17" s="195" customFormat="1" x14ac:dyDescent="0.25">
      <c r="A522" s="187" t="s">
        <v>2062</v>
      </c>
      <c r="B522" s="187" t="s">
        <v>4</v>
      </c>
      <c r="C522" s="187" t="s">
        <v>2063</v>
      </c>
      <c r="D522" s="187" t="s">
        <v>407</v>
      </c>
      <c r="E522" s="188" t="s">
        <v>61</v>
      </c>
      <c r="F522" s="187" t="s">
        <v>66</v>
      </c>
      <c r="G522" s="189">
        <v>0</v>
      </c>
      <c r="H522" s="189">
        <v>1700</v>
      </c>
      <c r="I522" s="190">
        <f t="shared" si="8"/>
        <v>1700</v>
      </c>
      <c r="J522" s="191" t="s">
        <v>79</v>
      </c>
      <c r="K522" s="192">
        <v>36464</v>
      </c>
      <c r="L522" s="191" t="s">
        <v>626</v>
      </c>
      <c r="M522" s="191">
        <v>1180</v>
      </c>
      <c r="N522" s="191" t="s">
        <v>624</v>
      </c>
      <c r="O522" s="193" t="s">
        <v>616</v>
      </c>
      <c r="P522" s="194" t="s">
        <v>645</v>
      </c>
      <c r="Q522" s="194" t="s">
        <v>2067</v>
      </c>
    </row>
    <row r="523" spans="1:17" s="195" customFormat="1" x14ac:dyDescent="0.25">
      <c r="A523" s="187" t="s">
        <v>4496</v>
      </c>
      <c r="B523" s="187" t="s">
        <v>4</v>
      </c>
      <c r="C523" s="187" t="s">
        <v>4497</v>
      </c>
      <c r="D523" s="187" t="s">
        <v>4498</v>
      </c>
      <c r="E523" s="188" t="s">
        <v>61</v>
      </c>
      <c r="F523" s="187" t="s">
        <v>66</v>
      </c>
      <c r="G523" s="189">
        <v>0</v>
      </c>
      <c r="H523" s="189">
        <v>19290</v>
      </c>
      <c r="I523" s="190">
        <f t="shared" si="8"/>
        <v>19290</v>
      </c>
      <c r="J523" s="191" t="s">
        <v>63</v>
      </c>
      <c r="K523" s="192">
        <v>42490</v>
      </c>
      <c r="L523" s="191" t="s">
        <v>615</v>
      </c>
      <c r="M523" s="191">
        <v>3794</v>
      </c>
      <c r="N523" s="191" t="s">
        <v>624</v>
      </c>
      <c r="O523" s="193" t="s">
        <v>616</v>
      </c>
      <c r="P523" s="194" t="s">
        <v>645</v>
      </c>
      <c r="Q523" s="194" t="s">
        <v>4502</v>
      </c>
    </row>
    <row r="524" spans="1:17" s="195" customFormat="1" x14ac:dyDescent="0.25">
      <c r="A524" s="187" t="s">
        <v>5124</v>
      </c>
      <c r="B524" s="187" t="s">
        <v>4</v>
      </c>
      <c r="C524" s="187" t="s">
        <v>4497</v>
      </c>
      <c r="D524" s="187" t="s">
        <v>18</v>
      </c>
      <c r="E524" s="188" t="s">
        <v>61</v>
      </c>
      <c r="F524" s="187" t="s">
        <v>62</v>
      </c>
      <c r="G524" s="189">
        <v>0</v>
      </c>
      <c r="H524" s="189">
        <v>19760</v>
      </c>
      <c r="I524" s="190">
        <f t="shared" si="8"/>
        <v>19760</v>
      </c>
      <c r="J524" s="191" t="s">
        <v>63</v>
      </c>
      <c r="K524" s="192">
        <v>42369</v>
      </c>
      <c r="L524" s="191" t="s">
        <v>615</v>
      </c>
      <c r="M524" s="191">
        <v>766</v>
      </c>
      <c r="N524" s="191" t="s">
        <v>624</v>
      </c>
      <c r="O524" s="193" t="s">
        <v>616</v>
      </c>
      <c r="P524" s="194" t="s">
        <v>36</v>
      </c>
      <c r="Q524" s="194" t="s">
        <v>5127</v>
      </c>
    </row>
    <row r="525" spans="1:17" s="195" customFormat="1" x14ac:dyDescent="0.25">
      <c r="A525" s="187" t="s">
        <v>3868</v>
      </c>
      <c r="B525" s="187" t="s">
        <v>4</v>
      </c>
      <c r="C525" s="187" t="s">
        <v>3872</v>
      </c>
      <c r="D525" s="187" t="s">
        <v>351</v>
      </c>
      <c r="E525" s="188" t="s">
        <v>65</v>
      </c>
      <c r="F525" s="187" t="s">
        <v>62</v>
      </c>
      <c r="G525" s="189">
        <v>1580</v>
      </c>
      <c r="H525" s="189">
        <v>2</v>
      </c>
      <c r="I525" s="190">
        <f t="shared" si="8"/>
        <v>1582</v>
      </c>
      <c r="J525" s="191" t="s">
        <v>63</v>
      </c>
      <c r="K525" s="192">
        <v>42369</v>
      </c>
      <c r="L525" s="191" t="s">
        <v>615</v>
      </c>
      <c r="M525" s="191">
        <v>346</v>
      </c>
      <c r="N525" s="191" t="s">
        <v>624</v>
      </c>
      <c r="O525" s="193" t="s">
        <v>616</v>
      </c>
      <c r="P525" s="194" t="s">
        <v>645</v>
      </c>
      <c r="Q525" s="194" t="s">
        <v>5609</v>
      </c>
    </row>
    <row r="526" spans="1:17" s="195" customFormat="1" x14ac:dyDescent="0.25">
      <c r="A526" s="187" t="s">
        <v>1401</v>
      </c>
      <c r="B526" s="187" t="s">
        <v>4</v>
      </c>
      <c r="C526" s="187" t="s">
        <v>1402</v>
      </c>
      <c r="D526" s="187" t="s">
        <v>19</v>
      </c>
      <c r="E526" s="188" t="s">
        <v>65</v>
      </c>
      <c r="F526" s="187" t="s">
        <v>62</v>
      </c>
      <c r="G526" s="189">
        <v>0</v>
      </c>
      <c r="H526" s="189">
        <v>105981</v>
      </c>
      <c r="I526" s="190">
        <f t="shared" si="8"/>
        <v>105981</v>
      </c>
      <c r="J526" s="191" t="s">
        <v>59</v>
      </c>
      <c r="K526" s="192">
        <v>42094</v>
      </c>
      <c r="L526" s="191" t="s">
        <v>615</v>
      </c>
      <c r="M526" s="191">
        <v>330</v>
      </c>
      <c r="N526" s="191" t="s">
        <v>624</v>
      </c>
      <c r="O526" s="193" t="s">
        <v>616</v>
      </c>
      <c r="P526" s="194" t="s">
        <v>36</v>
      </c>
      <c r="Q526" s="194" t="s">
        <v>1404</v>
      </c>
    </row>
    <row r="527" spans="1:17" s="195" customFormat="1" x14ac:dyDescent="0.25">
      <c r="A527" s="187" t="s">
        <v>1401</v>
      </c>
      <c r="B527" s="187" t="s">
        <v>4</v>
      </c>
      <c r="C527" s="187" t="s">
        <v>1402</v>
      </c>
      <c r="D527" s="187" t="s">
        <v>19</v>
      </c>
      <c r="E527" s="188" t="s">
        <v>61</v>
      </c>
      <c r="F527" s="187" t="s">
        <v>66</v>
      </c>
      <c r="G527" s="189">
        <v>0</v>
      </c>
      <c r="H527" s="189">
        <v>117828</v>
      </c>
      <c r="I527" s="190">
        <f t="shared" si="8"/>
        <v>117828</v>
      </c>
      <c r="J527" s="191" t="s">
        <v>59</v>
      </c>
      <c r="K527" s="192">
        <v>42094</v>
      </c>
      <c r="L527" s="191" t="s">
        <v>615</v>
      </c>
      <c r="M527" s="191">
        <v>330</v>
      </c>
      <c r="N527" s="191" t="s">
        <v>624</v>
      </c>
      <c r="O527" s="193" t="s">
        <v>616</v>
      </c>
      <c r="P527" s="194" t="s">
        <v>36</v>
      </c>
      <c r="Q527" s="194" t="s">
        <v>1404</v>
      </c>
    </row>
    <row r="528" spans="1:17" s="195" customFormat="1" x14ac:dyDescent="0.25">
      <c r="A528" s="187" t="s">
        <v>5643</v>
      </c>
      <c r="B528" s="187" t="s">
        <v>4</v>
      </c>
      <c r="C528" s="187" t="s">
        <v>1402</v>
      </c>
      <c r="D528" s="187" t="s">
        <v>5618</v>
      </c>
      <c r="E528" s="188" t="s">
        <v>61</v>
      </c>
      <c r="F528" s="187" t="s">
        <v>126</v>
      </c>
      <c r="G528" s="189">
        <v>0</v>
      </c>
      <c r="H528" s="189">
        <v>10000</v>
      </c>
      <c r="I528" s="190">
        <f t="shared" si="8"/>
        <v>10000</v>
      </c>
      <c r="J528" s="191" t="s">
        <v>79</v>
      </c>
      <c r="K528" s="192"/>
      <c r="L528" s="191" t="s">
        <v>626</v>
      </c>
      <c r="M528" s="191">
        <v>3941</v>
      </c>
      <c r="N528" s="191" t="s">
        <v>126</v>
      </c>
      <c r="O528" s="193" t="s">
        <v>616</v>
      </c>
      <c r="P528" s="194" t="s">
        <v>36</v>
      </c>
      <c r="Q528" s="194" t="s">
        <v>5644</v>
      </c>
    </row>
    <row r="529" spans="1:17" s="195" customFormat="1" x14ac:dyDescent="0.25">
      <c r="A529" s="187" t="s">
        <v>3310</v>
      </c>
      <c r="B529" s="187" t="s">
        <v>4</v>
      </c>
      <c r="C529" s="187" t="s">
        <v>3311</v>
      </c>
      <c r="D529" s="187" t="s">
        <v>18</v>
      </c>
      <c r="E529" s="188" t="s">
        <v>65</v>
      </c>
      <c r="F529" s="187" t="s">
        <v>62</v>
      </c>
      <c r="G529" s="189">
        <v>1128</v>
      </c>
      <c r="H529" s="189">
        <v>29</v>
      </c>
      <c r="I529" s="190">
        <f t="shared" si="8"/>
        <v>1157</v>
      </c>
      <c r="J529" s="191" t="s">
        <v>63</v>
      </c>
      <c r="K529" s="192">
        <v>42369</v>
      </c>
      <c r="L529" s="191" t="s">
        <v>615</v>
      </c>
      <c r="M529" s="191">
        <v>347</v>
      </c>
      <c r="N529" s="191" t="s">
        <v>624</v>
      </c>
      <c r="O529" s="193" t="s">
        <v>616</v>
      </c>
      <c r="P529" s="194" t="s">
        <v>36</v>
      </c>
      <c r="Q529" s="194" t="s">
        <v>3313</v>
      </c>
    </row>
    <row r="530" spans="1:17" s="195" customFormat="1" x14ac:dyDescent="0.25">
      <c r="A530" s="187" t="s">
        <v>3483</v>
      </c>
      <c r="B530" s="187" t="s">
        <v>4</v>
      </c>
      <c r="C530" s="187" t="s">
        <v>3484</v>
      </c>
      <c r="D530" s="187" t="s">
        <v>19</v>
      </c>
      <c r="E530" s="188" t="s">
        <v>61</v>
      </c>
      <c r="F530" s="187" t="s">
        <v>60</v>
      </c>
      <c r="G530" s="189">
        <v>0</v>
      </c>
      <c r="H530" s="189">
        <v>16476</v>
      </c>
      <c r="I530" s="190">
        <f t="shared" si="8"/>
        <v>16476</v>
      </c>
      <c r="J530" s="191" t="s">
        <v>59</v>
      </c>
      <c r="K530" s="192">
        <v>42094</v>
      </c>
      <c r="L530" s="191" t="s">
        <v>615</v>
      </c>
      <c r="M530" s="191">
        <v>797</v>
      </c>
      <c r="N530" s="191" t="s">
        <v>624</v>
      </c>
      <c r="O530" s="193" t="s">
        <v>616</v>
      </c>
      <c r="P530" s="194" t="s">
        <v>36</v>
      </c>
      <c r="Q530" s="194" t="s">
        <v>1092</v>
      </c>
    </row>
    <row r="531" spans="1:17" s="195" customFormat="1" x14ac:dyDescent="0.25">
      <c r="A531" s="187" t="s">
        <v>3483</v>
      </c>
      <c r="B531" s="187" t="s">
        <v>4</v>
      </c>
      <c r="C531" s="187" t="s">
        <v>3484</v>
      </c>
      <c r="D531" s="187" t="s">
        <v>19</v>
      </c>
      <c r="E531" s="188" t="s">
        <v>61</v>
      </c>
      <c r="F531" s="187" t="s">
        <v>66</v>
      </c>
      <c r="G531" s="189">
        <v>0</v>
      </c>
      <c r="H531" s="189">
        <v>22631</v>
      </c>
      <c r="I531" s="190">
        <f t="shared" si="8"/>
        <v>22631</v>
      </c>
      <c r="J531" s="191" t="s">
        <v>59</v>
      </c>
      <c r="K531" s="192">
        <v>42460</v>
      </c>
      <c r="L531" s="191" t="s">
        <v>615</v>
      </c>
      <c r="M531" s="191">
        <v>797</v>
      </c>
      <c r="N531" s="191" t="s">
        <v>624</v>
      </c>
      <c r="O531" s="193" t="s">
        <v>616</v>
      </c>
      <c r="P531" s="194" t="s">
        <v>36</v>
      </c>
      <c r="Q531" s="194" t="s">
        <v>1092</v>
      </c>
    </row>
    <row r="532" spans="1:17" s="195" customFormat="1" x14ac:dyDescent="0.25">
      <c r="A532" s="187" t="s">
        <v>1459</v>
      </c>
      <c r="B532" s="187" t="s">
        <v>4</v>
      </c>
      <c r="C532" s="187" t="s">
        <v>1447</v>
      </c>
      <c r="D532" s="187" t="s">
        <v>18</v>
      </c>
      <c r="E532" s="188" t="s">
        <v>61</v>
      </c>
      <c r="F532" s="187" t="s">
        <v>66</v>
      </c>
      <c r="G532" s="189">
        <v>1381</v>
      </c>
      <c r="H532" s="189">
        <v>0</v>
      </c>
      <c r="I532" s="190">
        <f t="shared" si="8"/>
        <v>1381</v>
      </c>
      <c r="J532" s="191" t="s">
        <v>63</v>
      </c>
      <c r="K532" s="192">
        <v>42369</v>
      </c>
      <c r="L532" s="191" t="s">
        <v>615</v>
      </c>
      <c r="M532" s="191">
        <v>919</v>
      </c>
      <c r="N532" s="191" t="s">
        <v>624</v>
      </c>
      <c r="O532" s="193" t="s">
        <v>616</v>
      </c>
      <c r="P532" s="194" t="s">
        <v>36</v>
      </c>
      <c r="Q532" s="194" t="s">
        <v>1464</v>
      </c>
    </row>
    <row r="533" spans="1:17" s="195" customFormat="1" x14ac:dyDescent="0.25">
      <c r="A533" s="187" t="s">
        <v>1963</v>
      </c>
      <c r="B533" s="187" t="s">
        <v>4</v>
      </c>
      <c r="C533" s="187" t="s">
        <v>1964</v>
      </c>
      <c r="D533" s="187" t="s">
        <v>18</v>
      </c>
      <c r="E533" s="188" t="s">
        <v>65</v>
      </c>
      <c r="F533" s="187" t="s">
        <v>60</v>
      </c>
      <c r="G533" s="189">
        <v>295</v>
      </c>
      <c r="H533" s="189">
        <v>18858</v>
      </c>
      <c r="I533" s="190">
        <f t="shared" si="8"/>
        <v>19153</v>
      </c>
      <c r="J533" s="191" t="s">
        <v>63</v>
      </c>
      <c r="K533" s="192">
        <v>41820</v>
      </c>
      <c r="L533" s="191" t="s">
        <v>615</v>
      </c>
      <c r="M533" s="191">
        <v>350</v>
      </c>
      <c r="N533" s="191" t="s">
        <v>624</v>
      </c>
      <c r="O533" s="193" t="s">
        <v>616</v>
      </c>
      <c r="P533" s="194" t="s">
        <v>36</v>
      </c>
      <c r="Q533" s="194" t="s">
        <v>1969</v>
      </c>
    </row>
    <row r="534" spans="1:17" s="195" customFormat="1" x14ac:dyDescent="0.25">
      <c r="A534" s="187" t="s">
        <v>1963</v>
      </c>
      <c r="B534" s="187" t="s">
        <v>4</v>
      </c>
      <c r="C534" s="187" t="s">
        <v>1964</v>
      </c>
      <c r="D534" s="187" t="s">
        <v>18</v>
      </c>
      <c r="E534" s="188" t="s">
        <v>65</v>
      </c>
      <c r="F534" s="187" t="s">
        <v>76</v>
      </c>
      <c r="G534" s="189">
        <v>1230</v>
      </c>
      <c r="H534" s="189">
        <v>9</v>
      </c>
      <c r="I534" s="190">
        <f t="shared" si="8"/>
        <v>1239</v>
      </c>
      <c r="J534" s="191" t="s">
        <v>63</v>
      </c>
      <c r="K534" s="192">
        <v>41274</v>
      </c>
      <c r="L534" s="191" t="s">
        <v>615</v>
      </c>
      <c r="M534" s="191">
        <v>350</v>
      </c>
      <c r="N534" s="191" t="s">
        <v>624</v>
      </c>
      <c r="O534" s="193" t="s">
        <v>616</v>
      </c>
      <c r="P534" s="194" t="s">
        <v>36</v>
      </c>
      <c r="Q534" s="194" t="s">
        <v>1969</v>
      </c>
    </row>
    <row r="535" spans="1:17" s="195" customFormat="1" x14ac:dyDescent="0.25">
      <c r="A535" s="187" t="s">
        <v>4535</v>
      </c>
      <c r="B535" s="187" t="s">
        <v>4</v>
      </c>
      <c r="C535" s="187" t="s">
        <v>4536</v>
      </c>
      <c r="D535" s="187" t="s">
        <v>19</v>
      </c>
      <c r="E535" s="188" t="s">
        <v>61</v>
      </c>
      <c r="F535" s="187" t="s">
        <v>60</v>
      </c>
      <c r="G535" s="189">
        <v>0</v>
      </c>
      <c r="H535" s="189">
        <v>11441</v>
      </c>
      <c r="I535" s="190">
        <f t="shared" si="8"/>
        <v>11441</v>
      </c>
      <c r="J535" s="191" t="s">
        <v>63</v>
      </c>
      <c r="K535" s="192">
        <v>42247</v>
      </c>
      <c r="L535" s="191" t="s">
        <v>615</v>
      </c>
      <c r="M535" s="191">
        <v>776</v>
      </c>
      <c r="N535" s="191" t="s">
        <v>624</v>
      </c>
      <c r="O535" s="193" t="s">
        <v>616</v>
      </c>
      <c r="P535" s="194" t="s">
        <v>36</v>
      </c>
      <c r="Q535" s="194" t="s">
        <v>4537</v>
      </c>
    </row>
    <row r="536" spans="1:17" s="195" customFormat="1" x14ac:dyDescent="0.25">
      <c r="A536" s="187" t="s">
        <v>2062</v>
      </c>
      <c r="B536" s="187" t="s">
        <v>4</v>
      </c>
      <c r="C536" s="187" t="s">
        <v>2068</v>
      </c>
      <c r="D536" s="187" t="s">
        <v>20</v>
      </c>
      <c r="E536" s="188" t="s">
        <v>61</v>
      </c>
      <c r="F536" s="187" t="s">
        <v>66</v>
      </c>
      <c r="G536" s="189">
        <v>0</v>
      </c>
      <c r="H536" s="189">
        <v>36541</v>
      </c>
      <c r="I536" s="190">
        <f t="shared" si="8"/>
        <v>36541</v>
      </c>
      <c r="J536" s="191" t="s">
        <v>63</v>
      </c>
      <c r="K536" s="192">
        <v>42369</v>
      </c>
      <c r="L536" s="191" t="s">
        <v>615</v>
      </c>
      <c r="M536" s="191">
        <v>3420</v>
      </c>
      <c r="N536" s="191" t="s">
        <v>624</v>
      </c>
      <c r="O536" s="193" t="s">
        <v>627</v>
      </c>
      <c r="P536" s="194" t="s">
        <v>36</v>
      </c>
      <c r="Q536" s="194" t="s">
        <v>2072</v>
      </c>
    </row>
    <row r="537" spans="1:17" s="195" customFormat="1" x14ac:dyDescent="0.25">
      <c r="A537" s="187" t="s">
        <v>406</v>
      </c>
      <c r="B537" s="187" t="s">
        <v>4</v>
      </c>
      <c r="C537" s="187" t="s">
        <v>2068</v>
      </c>
      <c r="D537" s="187" t="s">
        <v>246</v>
      </c>
      <c r="E537" s="188" t="s">
        <v>61</v>
      </c>
      <c r="F537" s="187" t="s">
        <v>66</v>
      </c>
      <c r="G537" s="189">
        <v>0</v>
      </c>
      <c r="H537" s="189">
        <v>23000</v>
      </c>
      <c r="I537" s="190">
        <f t="shared" si="8"/>
        <v>23000</v>
      </c>
      <c r="J537" s="191" t="s">
        <v>79</v>
      </c>
      <c r="K537" s="192">
        <v>41863</v>
      </c>
      <c r="L537" s="191" t="s">
        <v>615</v>
      </c>
      <c r="M537" s="191">
        <v>1377</v>
      </c>
      <c r="N537" s="191" t="s">
        <v>624</v>
      </c>
      <c r="O537" s="193" t="s">
        <v>627</v>
      </c>
      <c r="P537" s="194" t="s">
        <v>36</v>
      </c>
      <c r="Q537" s="194" t="s">
        <v>2650</v>
      </c>
    </row>
    <row r="538" spans="1:17" s="195" customFormat="1" x14ac:dyDescent="0.25">
      <c r="A538" s="187" t="s">
        <v>4081</v>
      </c>
      <c r="B538" s="187" t="s">
        <v>4</v>
      </c>
      <c r="C538" s="187" t="s">
        <v>4082</v>
      </c>
      <c r="D538" s="187" t="s">
        <v>20</v>
      </c>
      <c r="E538" s="188" t="s">
        <v>61</v>
      </c>
      <c r="F538" s="187" t="s">
        <v>66</v>
      </c>
      <c r="G538" s="189">
        <v>0</v>
      </c>
      <c r="H538" s="189">
        <v>36541</v>
      </c>
      <c r="I538" s="190">
        <f t="shared" si="8"/>
        <v>36541</v>
      </c>
      <c r="J538" s="191" t="s">
        <v>63</v>
      </c>
      <c r="K538" s="192">
        <v>42369</v>
      </c>
      <c r="L538" s="191" t="s">
        <v>615</v>
      </c>
      <c r="M538" s="191">
        <v>842</v>
      </c>
      <c r="N538" s="191" t="s">
        <v>624</v>
      </c>
      <c r="O538" s="193" t="s">
        <v>616</v>
      </c>
      <c r="P538" s="194" t="s">
        <v>36</v>
      </c>
      <c r="Q538" s="194" t="s">
        <v>2072</v>
      </c>
    </row>
    <row r="539" spans="1:17" s="195" customFormat="1" x14ac:dyDescent="0.25">
      <c r="A539" s="187" t="s">
        <v>1664</v>
      </c>
      <c r="B539" s="187" t="s">
        <v>4</v>
      </c>
      <c r="C539" s="187" t="s">
        <v>1665</v>
      </c>
      <c r="D539" s="187" t="s">
        <v>405</v>
      </c>
      <c r="E539" s="188" t="s">
        <v>61</v>
      </c>
      <c r="F539" s="187" t="s">
        <v>60</v>
      </c>
      <c r="G539" s="189">
        <v>450</v>
      </c>
      <c r="H539" s="189">
        <v>3396</v>
      </c>
      <c r="I539" s="190">
        <f t="shared" si="8"/>
        <v>3846</v>
      </c>
      <c r="J539" s="191" t="s">
        <v>63</v>
      </c>
      <c r="K539" s="192">
        <v>42369</v>
      </c>
      <c r="L539" s="191" t="s">
        <v>615</v>
      </c>
      <c r="M539" s="191">
        <v>2579</v>
      </c>
      <c r="N539" s="191" t="s">
        <v>624</v>
      </c>
      <c r="O539" s="193" t="s">
        <v>616</v>
      </c>
      <c r="P539" s="194" t="s">
        <v>645</v>
      </c>
      <c r="Q539" s="194" t="s">
        <v>1670</v>
      </c>
    </row>
    <row r="540" spans="1:17" s="195" customFormat="1" x14ac:dyDescent="0.25">
      <c r="A540" s="187" t="s">
        <v>3398</v>
      </c>
      <c r="B540" s="187" t="s">
        <v>4</v>
      </c>
      <c r="C540" s="187" t="s">
        <v>3399</v>
      </c>
      <c r="D540" s="187" t="s">
        <v>404</v>
      </c>
      <c r="E540" s="188" t="s">
        <v>65</v>
      </c>
      <c r="F540" s="187" t="s">
        <v>62</v>
      </c>
      <c r="G540" s="189">
        <v>1783</v>
      </c>
      <c r="H540" s="189">
        <v>0</v>
      </c>
      <c r="I540" s="190">
        <f t="shared" si="8"/>
        <v>1783</v>
      </c>
      <c r="J540" s="191" t="s">
        <v>63</v>
      </c>
      <c r="K540" s="192">
        <v>42277</v>
      </c>
      <c r="L540" s="191" t="s">
        <v>615</v>
      </c>
      <c r="M540" s="191">
        <v>353</v>
      </c>
      <c r="N540" s="191" t="s">
        <v>624</v>
      </c>
      <c r="O540" s="193" t="s">
        <v>616</v>
      </c>
      <c r="P540" s="194" t="s">
        <v>645</v>
      </c>
      <c r="Q540" s="194" t="s">
        <v>3403</v>
      </c>
    </row>
    <row r="541" spans="1:17" s="195" customFormat="1" x14ac:dyDescent="0.25">
      <c r="A541" s="187" t="s">
        <v>3327</v>
      </c>
      <c r="B541" s="187" t="s">
        <v>4</v>
      </c>
      <c r="C541" s="187" t="s">
        <v>3328</v>
      </c>
      <c r="D541" s="187" t="s">
        <v>18</v>
      </c>
      <c r="E541" s="188" t="s">
        <v>61</v>
      </c>
      <c r="F541" s="187" t="s">
        <v>62</v>
      </c>
      <c r="G541" s="189">
        <v>506</v>
      </c>
      <c r="H541" s="189">
        <v>0</v>
      </c>
      <c r="I541" s="190">
        <f t="shared" si="8"/>
        <v>506</v>
      </c>
      <c r="J541" s="191" t="s">
        <v>63</v>
      </c>
      <c r="K541" s="192">
        <v>41639</v>
      </c>
      <c r="L541" s="191" t="s">
        <v>615</v>
      </c>
      <c r="M541" s="191">
        <v>354</v>
      </c>
      <c r="N541" s="191" t="s">
        <v>624</v>
      </c>
      <c r="O541" s="193" t="s">
        <v>616</v>
      </c>
      <c r="P541" s="194" t="s">
        <v>36</v>
      </c>
      <c r="Q541" s="194" t="s">
        <v>3330</v>
      </c>
    </row>
    <row r="542" spans="1:17" s="195" customFormat="1" x14ac:dyDescent="0.25">
      <c r="A542" s="187" t="s">
        <v>4153</v>
      </c>
      <c r="B542" s="187" t="s">
        <v>4</v>
      </c>
      <c r="C542" s="187" t="s">
        <v>4154</v>
      </c>
      <c r="D542" s="187" t="s">
        <v>403</v>
      </c>
      <c r="E542" s="188" t="s">
        <v>61</v>
      </c>
      <c r="F542" s="187" t="s">
        <v>62</v>
      </c>
      <c r="G542" s="189">
        <v>1566</v>
      </c>
      <c r="H542" s="189">
        <v>0</v>
      </c>
      <c r="I542" s="190">
        <f t="shared" si="8"/>
        <v>1566</v>
      </c>
      <c r="J542" s="191" t="s">
        <v>63</v>
      </c>
      <c r="K542" s="192">
        <v>42004</v>
      </c>
      <c r="L542" s="191" t="s">
        <v>615</v>
      </c>
      <c r="M542" s="191">
        <v>355</v>
      </c>
      <c r="N542" s="191" t="s">
        <v>624</v>
      </c>
      <c r="O542" s="193" t="s">
        <v>616</v>
      </c>
      <c r="P542" s="194" t="s">
        <v>645</v>
      </c>
      <c r="Q542" s="194" t="s">
        <v>4158</v>
      </c>
    </row>
    <row r="543" spans="1:17" s="195" customFormat="1" x14ac:dyDescent="0.25">
      <c r="A543" s="187" t="s">
        <v>1487</v>
      </c>
      <c r="B543" s="187" t="s">
        <v>4</v>
      </c>
      <c r="C543" s="187" t="s">
        <v>1488</v>
      </c>
      <c r="D543" s="187" t="s">
        <v>398</v>
      </c>
      <c r="E543" s="188" t="s">
        <v>61</v>
      </c>
      <c r="F543" s="187" t="s">
        <v>60</v>
      </c>
      <c r="G543" s="189">
        <v>5</v>
      </c>
      <c r="H543" s="189">
        <v>5152</v>
      </c>
      <c r="I543" s="190">
        <f t="shared" si="8"/>
        <v>5157</v>
      </c>
      <c r="J543" s="191" t="s">
        <v>63</v>
      </c>
      <c r="K543" s="192">
        <v>42460</v>
      </c>
      <c r="L543" s="191" t="s">
        <v>615</v>
      </c>
      <c r="M543" s="191">
        <v>356</v>
      </c>
      <c r="N543" s="191" t="s">
        <v>624</v>
      </c>
      <c r="O543" s="193" t="s">
        <v>616</v>
      </c>
      <c r="P543" s="194" t="s">
        <v>645</v>
      </c>
      <c r="Q543" s="194" t="s">
        <v>1493</v>
      </c>
    </row>
    <row r="544" spans="1:17" s="195" customFormat="1" x14ac:dyDescent="0.25">
      <c r="A544" s="187" t="s">
        <v>1754</v>
      </c>
      <c r="B544" s="187" t="s">
        <v>4</v>
      </c>
      <c r="C544" s="187" t="s">
        <v>1755</v>
      </c>
      <c r="D544" s="187" t="s">
        <v>402</v>
      </c>
      <c r="E544" s="188" t="s">
        <v>65</v>
      </c>
      <c r="F544" s="187" t="s">
        <v>62</v>
      </c>
      <c r="G544" s="189">
        <v>2071</v>
      </c>
      <c r="H544" s="189">
        <v>9</v>
      </c>
      <c r="I544" s="190">
        <f t="shared" si="8"/>
        <v>2080</v>
      </c>
      <c r="J544" s="191" t="s">
        <v>63</v>
      </c>
      <c r="K544" s="192">
        <v>42216</v>
      </c>
      <c r="L544" s="191" t="s">
        <v>615</v>
      </c>
      <c r="M544" s="191">
        <v>358</v>
      </c>
      <c r="N544" s="191" t="s">
        <v>624</v>
      </c>
      <c r="O544" s="193" t="s">
        <v>616</v>
      </c>
      <c r="P544" s="194" t="s">
        <v>645</v>
      </c>
      <c r="Q544" s="194" t="s">
        <v>1760</v>
      </c>
    </row>
    <row r="545" spans="1:17" s="195" customFormat="1" x14ac:dyDescent="0.25">
      <c r="A545" s="187" t="s">
        <v>5657</v>
      </c>
      <c r="B545" s="187" t="s">
        <v>4</v>
      </c>
      <c r="C545" s="187" t="s">
        <v>5658</v>
      </c>
      <c r="D545" s="187" t="s">
        <v>5618</v>
      </c>
      <c r="E545" s="188" t="s">
        <v>61</v>
      </c>
      <c r="F545" s="187" t="s">
        <v>126</v>
      </c>
      <c r="G545" s="189">
        <v>0</v>
      </c>
      <c r="H545" s="189">
        <v>10000</v>
      </c>
      <c r="I545" s="190">
        <f t="shared" si="8"/>
        <v>10000</v>
      </c>
      <c r="J545" s="191" t="s">
        <v>79</v>
      </c>
      <c r="K545" s="191"/>
      <c r="L545" s="191" t="s">
        <v>626</v>
      </c>
      <c r="M545" s="191">
        <v>3943</v>
      </c>
      <c r="N545" s="191" t="s">
        <v>126</v>
      </c>
      <c r="O545" s="193" t="s">
        <v>616</v>
      </c>
      <c r="P545" s="194" t="s">
        <v>36</v>
      </c>
      <c r="Q545" s="194" t="s">
        <v>5659</v>
      </c>
    </row>
    <row r="546" spans="1:17" s="195" customFormat="1" x14ac:dyDescent="0.25">
      <c r="A546" s="187" t="s">
        <v>2408</v>
      </c>
      <c r="B546" s="187" t="s">
        <v>4</v>
      </c>
      <c r="C546" s="187" t="s">
        <v>2409</v>
      </c>
      <c r="D546" s="187" t="s">
        <v>397</v>
      </c>
      <c r="E546" s="188" t="s">
        <v>65</v>
      </c>
      <c r="F546" s="187" t="s">
        <v>62</v>
      </c>
      <c r="G546" s="189">
        <v>1777</v>
      </c>
      <c r="H546" s="189">
        <v>0</v>
      </c>
      <c r="I546" s="190">
        <f t="shared" si="8"/>
        <v>1777</v>
      </c>
      <c r="J546" s="191" t="s">
        <v>63</v>
      </c>
      <c r="K546" s="192">
        <v>42369</v>
      </c>
      <c r="L546" s="191" t="s">
        <v>615</v>
      </c>
      <c r="M546" s="191">
        <v>359</v>
      </c>
      <c r="N546" s="191" t="s">
        <v>624</v>
      </c>
      <c r="O546" s="193" t="s">
        <v>616</v>
      </c>
      <c r="P546" s="194" t="s">
        <v>645</v>
      </c>
      <c r="Q546" s="194" t="s">
        <v>699</v>
      </c>
    </row>
    <row r="547" spans="1:17" s="195" customFormat="1" x14ac:dyDescent="0.25">
      <c r="A547" s="187" t="s">
        <v>1761</v>
      </c>
      <c r="B547" s="187" t="s">
        <v>4</v>
      </c>
      <c r="C547" s="187" t="s">
        <v>1762</v>
      </c>
      <c r="D547" s="187" t="s">
        <v>19</v>
      </c>
      <c r="E547" s="188" t="s">
        <v>61</v>
      </c>
      <c r="F547" s="187" t="s">
        <v>66</v>
      </c>
      <c r="G547" s="189">
        <v>0</v>
      </c>
      <c r="H547" s="189">
        <v>15413</v>
      </c>
      <c r="I547" s="190">
        <f t="shared" si="8"/>
        <v>15413</v>
      </c>
      <c r="J547" s="191" t="s">
        <v>63</v>
      </c>
      <c r="K547" s="192">
        <v>42369</v>
      </c>
      <c r="L547" s="191" t="s">
        <v>615</v>
      </c>
      <c r="M547" s="191">
        <v>361</v>
      </c>
      <c r="N547" s="191" t="s">
        <v>624</v>
      </c>
      <c r="O547" s="193" t="s">
        <v>616</v>
      </c>
      <c r="P547" s="194" t="s">
        <v>36</v>
      </c>
      <c r="Q547" s="194" t="s">
        <v>1764</v>
      </c>
    </row>
    <row r="548" spans="1:17" s="195" customFormat="1" x14ac:dyDescent="0.25">
      <c r="A548" s="187" t="s">
        <v>5576</v>
      </c>
      <c r="B548" s="187" t="s">
        <v>4</v>
      </c>
      <c r="C548" s="187" t="s">
        <v>5577</v>
      </c>
      <c r="D548" s="187" t="s">
        <v>19</v>
      </c>
      <c r="E548" s="188" t="s">
        <v>65</v>
      </c>
      <c r="F548" s="187" t="s">
        <v>66</v>
      </c>
      <c r="G548" s="189">
        <v>0</v>
      </c>
      <c r="H548" s="189">
        <v>7276</v>
      </c>
      <c r="I548" s="190">
        <f t="shared" si="8"/>
        <v>7276</v>
      </c>
      <c r="J548" s="191" t="s">
        <v>63</v>
      </c>
      <c r="K548" s="192">
        <v>42369</v>
      </c>
      <c r="L548" s="191" t="s">
        <v>615</v>
      </c>
      <c r="M548" s="191">
        <v>3908</v>
      </c>
      <c r="N548" s="191" t="s">
        <v>624</v>
      </c>
      <c r="O548" s="193" t="s">
        <v>616</v>
      </c>
      <c r="P548" s="194" t="s">
        <v>36</v>
      </c>
      <c r="Q548" s="194" t="s">
        <v>5578</v>
      </c>
    </row>
    <row r="549" spans="1:17" s="195" customFormat="1" x14ac:dyDescent="0.25">
      <c r="A549" s="187" t="s">
        <v>1785</v>
      </c>
      <c r="B549" s="187" t="s">
        <v>4</v>
      </c>
      <c r="C549" s="187" t="s">
        <v>1786</v>
      </c>
      <c r="D549" s="187" t="s">
        <v>19</v>
      </c>
      <c r="E549" s="188" t="s">
        <v>61</v>
      </c>
      <c r="F549" s="187" t="s">
        <v>66</v>
      </c>
      <c r="G549" s="189">
        <v>0</v>
      </c>
      <c r="H549" s="189">
        <v>35300</v>
      </c>
      <c r="I549" s="190">
        <f t="shared" si="8"/>
        <v>35300</v>
      </c>
      <c r="J549" s="191" t="s">
        <v>59</v>
      </c>
      <c r="K549" s="192">
        <v>42460</v>
      </c>
      <c r="L549" s="191" t="s">
        <v>615</v>
      </c>
      <c r="M549" s="191">
        <v>1050</v>
      </c>
      <c r="N549" s="191" t="s">
        <v>624</v>
      </c>
      <c r="O549" s="193" t="s">
        <v>616</v>
      </c>
      <c r="P549" s="194" t="s">
        <v>36</v>
      </c>
      <c r="Q549" s="194" t="s">
        <v>985</v>
      </c>
    </row>
    <row r="550" spans="1:17" s="195" customFormat="1" x14ac:dyDescent="0.25">
      <c r="A550" s="187" t="s">
        <v>2940</v>
      </c>
      <c r="B550" s="187" t="s">
        <v>4</v>
      </c>
      <c r="C550" s="187" t="s">
        <v>2941</v>
      </c>
      <c r="D550" s="187" t="s">
        <v>401</v>
      </c>
      <c r="E550" s="188" t="s">
        <v>65</v>
      </c>
      <c r="F550" s="187" t="s">
        <v>62</v>
      </c>
      <c r="G550" s="189">
        <v>6096</v>
      </c>
      <c r="H550" s="189">
        <v>0</v>
      </c>
      <c r="I550" s="190">
        <f t="shared" si="8"/>
        <v>6096</v>
      </c>
      <c r="J550" s="191" t="s">
        <v>63</v>
      </c>
      <c r="K550" s="192">
        <v>42429</v>
      </c>
      <c r="L550" s="191" t="s">
        <v>615</v>
      </c>
      <c r="M550" s="191">
        <v>364</v>
      </c>
      <c r="N550" s="191" t="s">
        <v>624</v>
      </c>
      <c r="O550" s="193" t="s">
        <v>616</v>
      </c>
      <c r="P550" s="194" t="s">
        <v>645</v>
      </c>
      <c r="Q550" s="194" t="s">
        <v>2945</v>
      </c>
    </row>
    <row r="551" spans="1:17" s="195" customFormat="1" x14ac:dyDescent="0.25">
      <c r="A551" s="187" t="s">
        <v>4257</v>
      </c>
      <c r="B551" s="187" t="s">
        <v>4</v>
      </c>
      <c r="C551" s="187" t="s">
        <v>4265</v>
      </c>
      <c r="D551" s="187" t="s">
        <v>18</v>
      </c>
      <c r="E551" s="188" t="s">
        <v>61</v>
      </c>
      <c r="F551" s="187" t="s">
        <v>66</v>
      </c>
      <c r="G551" s="189">
        <v>2588</v>
      </c>
      <c r="H551" s="189">
        <v>0</v>
      </c>
      <c r="I551" s="190">
        <f t="shared" si="8"/>
        <v>2588</v>
      </c>
      <c r="J551" s="191" t="s">
        <v>63</v>
      </c>
      <c r="K551" s="192">
        <v>42369</v>
      </c>
      <c r="L551" s="191" t="s">
        <v>615</v>
      </c>
      <c r="M551" s="191">
        <v>1407</v>
      </c>
      <c r="N551" s="191" t="s">
        <v>624</v>
      </c>
      <c r="O551" s="193" t="s">
        <v>616</v>
      </c>
      <c r="P551" s="194" t="s">
        <v>36</v>
      </c>
      <c r="Q551" s="194" t="s">
        <v>4267</v>
      </c>
    </row>
    <row r="552" spans="1:17" s="195" customFormat="1" x14ac:dyDescent="0.25">
      <c r="A552" s="187" t="s">
        <v>1942</v>
      </c>
      <c r="B552" s="187" t="s">
        <v>4</v>
      </c>
      <c r="C552" s="187" t="s">
        <v>1937</v>
      </c>
      <c r="D552" s="187" t="s">
        <v>19</v>
      </c>
      <c r="E552" s="188" t="s">
        <v>61</v>
      </c>
      <c r="F552" s="187" t="s">
        <v>60</v>
      </c>
      <c r="G552" s="189">
        <v>0</v>
      </c>
      <c r="H552" s="189">
        <v>11990</v>
      </c>
      <c r="I552" s="190">
        <f t="shared" si="8"/>
        <v>11990</v>
      </c>
      <c r="J552" s="191" t="s">
        <v>63</v>
      </c>
      <c r="K552" s="192">
        <v>40421</v>
      </c>
      <c r="L552" s="191" t="s">
        <v>626</v>
      </c>
      <c r="M552" s="191">
        <v>3223</v>
      </c>
      <c r="N552" s="191" t="s">
        <v>624</v>
      </c>
      <c r="O552" s="193" t="s">
        <v>616</v>
      </c>
      <c r="P552" s="194" t="s">
        <v>36</v>
      </c>
      <c r="Q552" s="194" t="s">
        <v>1941</v>
      </c>
    </row>
    <row r="553" spans="1:17" s="195" customFormat="1" x14ac:dyDescent="0.25">
      <c r="A553" s="187" t="s">
        <v>3531</v>
      </c>
      <c r="B553" s="187" t="s">
        <v>4</v>
      </c>
      <c r="C553" s="187" t="s">
        <v>3532</v>
      </c>
      <c r="D553" s="187" t="s">
        <v>400</v>
      </c>
      <c r="E553" s="188" t="s">
        <v>61</v>
      </c>
      <c r="F553" s="187" t="s">
        <v>83</v>
      </c>
      <c r="G553" s="189">
        <v>0</v>
      </c>
      <c r="H553" s="189">
        <v>14915</v>
      </c>
      <c r="I553" s="190">
        <f t="shared" si="8"/>
        <v>14915</v>
      </c>
      <c r="J553" s="191" t="s">
        <v>63</v>
      </c>
      <c r="K553" s="192">
        <v>42369</v>
      </c>
      <c r="L553" s="191" t="s">
        <v>615</v>
      </c>
      <c r="M553" s="191">
        <v>1052</v>
      </c>
      <c r="N553" s="191" t="s">
        <v>624</v>
      </c>
      <c r="O553" s="193" t="s">
        <v>616</v>
      </c>
      <c r="P553" s="194" t="s">
        <v>645</v>
      </c>
      <c r="Q553" s="194" t="s">
        <v>3537</v>
      </c>
    </row>
    <row r="554" spans="1:17" s="195" customFormat="1" x14ac:dyDescent="0.25">
      <c r="A554" s="187" t="s">
        <v>399</v>
      </c>
      <c r="B554" s="187" t="s">
        <v>4</v>
      </c>
      <c r="C554" s="187" t="s">
        <v>4243</v>
      </c>
      <c r="D554" s="187" t="s">
        <v>399</v>
      </c>
      <c r="E554" s="188" t="s">
        <v>61</v>
      </c>
      <c r="F554" s="187" t="s">
        <v>66</v>
      </c>
      <c r="G554" s="189">
        <v>0</v>
      </c>
      <c r="H554" s="189">
        <v>17597</v>
      </c>
      <c r="I554" s="190">
        <f t="shared" si="8"/>
        <v>17597</v>
      </c>
      <c r="J554" s="191" t="s">
        <v>79</v>
      </c>
      <c r="K554" s="192">
        <v>42353</v>
      </c>
      <c r="L554" s="191" t="s">
        <v>615</v>
      </c>
      <c r="M554" s="191">
        <v>3285</v>
      </c>
      <c r="N554" s="191" t="s">
        <v>885</v>
      </c>
      <c r="O554" s="193" t="s">
        <v>616</v>
      </c>
      <c r="P554" s="194" t="s">
        <v>645</v>
      </c>
      <c r="Q554" s="194" t="s">
        <v>4247</v>
      </c>
    </row>
    <row r="555" spans="1:17" s="195" customFormat="1" x14ac:dyDescent="0.25">
      <c r="A555" s="187" t="s">
        <v>3267</v>
      </c>
      <c r="B555" s="187" t="s">
        <v>4</v>
      </c>
      <c r="C555" s="187" t="s">
        <v>3276</v>
      </c>
      <c r="D555" s="187" t="s">
        <v>246</v>
      </c>
      <c r="E555" s="188" t="s">
        <v>61</v>
      </c>
      <c r="F555" s="187" t="s">
        <v>126</v>
      </c>
      <c r="G555" s="189">
        <v>13400</v>
      </c>
      <c r="H555" s="189">
        <v>0</v>
      </c>
      <c r="I555" s="190">
        <f t="shared" si="8"/>
        <v>13400</v>
      </c>
      <c r="J555" s="191" t="s">
        <v>111</v>
      </c>
      <c r="K555" s="192">
        <v>42048</v>
      </c>
      <c r="L555" s="191" t="s">
        <v>626</v>
      </c>
      <c r="M555" s="191">
        <v>1340</v>
      </c>
      <c r="N555" s="191" t="s">
        <v>1753</v>
      </c>
      <c r="O555" s="193" t="s">
        <v>616</v>
      </c>
      <c r="P555" s="194" t="s">
        <v>36</v>
      </c>
      <c r="Q555" s="194" t="s">
        <v>3280</v>
      </c>
    </row>
    <row r="556" spans="1:17" s="195" customFormat="1" x14ac:dyDescent="0.25">
      <c r="A556" s="187" t="s">
        <v>3907</v>
      </c>
      <c r="B556" s="187" t="s">
        <v>4</v>
      </c>
      <c r="C556" s="187" t="s">
        <v>3276</v>
      </c>
      <c r="D556" s="187" t="s">
        <v>246</v>
      </c>
      <c r="E556" s="188" t="s">
        <v>61</v>
      </c>
      <c r="F556" s="187" t="s">
        <v>66</v>
      </c>
      <c r="G556" s="189">
        <v>0</v>
      </c>
      <c r="H556" s="189">
        <v>13400</v>
      </c>
      <c r="I556" s="190">
        <f t="shared" si="8"/>
        <v>13400</v>
      </c>
      <c r="J556" s="191" t="s">
        <v>79</v>
      </c>
      <c r="K556" s="192">
        <v>42048</v>
      </c>
      <c r="L556" s="191" t="s">
        <v>615</v>
      </c>
      <c r="M556" s="191">
        <v>1446</v>
      </c>
      <c r="N556" s="191" t="s">
        <v>624</v>
      </c>
      <c r="O556" s="193" t="s">
        <v>627</v>
      </c>
      <c r="P556" s="194" t="s">
        <v>36</v>
      </c>
      <c r="Q556" s="194" t="s">
        <v>3280</v>
      </c>
    </row>
    <row r="557" spans="1:17" s="195" customFormat="1" x14ac:dyDescent="0.25">
      <c r="A557" s="187" t="s">
        <v>4396</v>
      </c>
      <c r="B557" s="187" t="s">
        <v>4</v>
      </c>
      <c r="C557" s="187" t="s">
        <v>4398</v>
      </c>
      <c r="D557" s="187" t="s">
        <v>19</v>
      </c>
      <c r="E557" s="188" t="s">
        <v>61</v>
      </c>
      <c r="F557" s="187" t="s">
        <v>62</v>
      </c>
      <c r="G557" s="189">
        <v>1074</v>
      </c>
      <c r="H557" s="189">
        <v>0</v>
      </c>
      <c r="I557" s="190">
        <f t="shared" si="8"/>
        <v>1074</v>
      </c>
      <c r="J557" s="191" t="s">
        <v>63</v>
      </c>
      <c r="K557" s="192">
        <v>42369</v>
      </c>
      <c r="L557" s="191" t="s">
        <v>615</v>
      </c>
      <c r="M557" s="191">
        <v>943</v>
      </c>
      <c r="N557" s="191" t="s">
        <v>624</v>
      </c>
      <c r="O557" s="193" t="s">
        <v>616</v>
      </c>
      <c r="P557" s="194" t="s">
        <v>36</v>
      </c>
      <c r="Q557" s="194" t="s">
        <v>4400</v>
      </c>
    </row>
    <row r="558" spans="1:17" s="195" customFormat="1" x14ac:dyDescent="0.25">
      <c r="A558" s="187" t="s">
        <v>3134</v>
      </c>
      <c r="B558" s="187" t="s">
        <v>4</v>
      </c>
      <c r="C558" s="187" t="s">
        <v>3135</v>
      </c>
      <c r="D558" s="187" t="s">
        <v>18</v>
      </c>
      <c r="E558" s="188" t="s">
        <v>61</v>
      </c>
      <c r="F558" s="187" t="s">
        <v>66</v>
      </c>
      <c r="G558" s="189">
        <v>793</v>
      </c>
      <c r="H558" s="189">
        <v>0</v>
      </c>
      <c r="I558" s="190">
        <f t="shared" si="8"/>
        <v>793</v>
      </c>
      <c r="J558" s="191" t="s">
        <v>63</v>
      </c>
      <c r="K558" s="192">
        <v>42369</v>
      </c>
      <c r="L558" s="191" t="s">
        <v>615</v>
      </c>
      <c r="M558" s="191">
        <v>367</v>
      </c>
      <c r="N558" s="191" t="s">
        <v>624</v>
      </c>
      <c r="O558" s="193" t="s">
        <v>616</v>
      </c>
      <c r="P558" s="194" t="s">
        <v>36</v>
      </c>
      <c r="Q558" s="194" t="s">
        <v>3140</v>
      </c>
    </row>
    <row r="559" spans="1:17" s="195" customFormat="1" x14ac:dyDescent="0.25">
      <c r="A559" s="187" t="s">
        <v>1982</v>
      </c>
      <c r="B559" s="187" t="s">
        <v>4</v>
      </c>
      <c r="C559" s="187" t="s">
        <v>1983</v>
      </c>
      <c r="D559" s="187" t="s">
        <v>195</v>
      </c>
      <c r="E559" s="188" t="s">
        <v>61</v>
      </c>
      <c r="F559" s="187" t="s">
        <v>66</v>
      </c>
      <c r="G559" s="189">
        <v>0</v>
      </c>
      <c r="H559" s="189">
        <v>9975</v>
      </c>
      <c r="I559" s="190">
        <f t="shared" si="8"/>
        <v>9975</v>
      </c>
      <c r="J559" s="191" t="s">
        <v>63</v>
      </c>
      <c r="K559" s="192">
        <v>42460</v>
      </c>
      <c r="L559" s="191" t="s">
        <v>615</v>
      </c>
      <c r="M559" s="191">
        <v>368</v>
      </c>
      <c r="N559" s="191" t="s">
        <v>624</v>
      </c>
      <c r="O559" s="193" t="s">
        <v>616</v>
      </c>
      <c r="P559" s="194" t="s">
        <v>36</v>
      </c>
      <c r="Q559" s="194" t="s">
        <v>1988</v>
      </c>
    </row>
    <row r="560" spans="1:17" s="195" customFormat="1" x14ac:dyDescent="0.25">
      <c r="A560" s="187" t="s">
        <v>2000</v>
      </c>
      <c r="B560" s="187" t="s">
        <v>4</v>
      </c>
      <c r="C560" s="187" t="s">
        <v>2001</v>
      </c>
      <c r="D560" s="187" t="s">
        <v>19</v>
      </c>
      <c r="E560" s="188" t="s">
        <v>61</v>
      </c>
      <c r="F560" s="187" t="s">
        <v>60</v>
      </c>
      <c r="G560" s="189">
        <v>0</v>
      </c>
      <c r="H560" s="189">
        <v>68896</v>
      </c>
      <c r="I560" s="190">
        <f t="shared" si="8"/>
        <v>68896</v>
      </c>
      <c r="J560" s="191" t="s">
        <v>59</v>
      </c>
      <c r="K560" s="192">
        <v>41547</v>
      </c>
      <c r="L560" s="191" t="s">
        <v>615</v>
      </c>
      <c r="M560" s="191">
        <v>369</v>
      </c>
      <c r="N560" s="191" t="s">
        <v>624</v>
      </c>
      <c r="O560" s="193" t="s">
        <v>616</v>
      </c>
      <c r="P560" s="194" t="s">
        <v>36</v>
      </c>
      <c r="Q560" s="194" t="s">
        <v>985</v>
      </c>
    </row>
    <row r="561" spans="1:17" s="195" customFormat="1" x14ac:dyDescent="0.25">
      <c r="A561" s="187" t="s">
        <v>2000</v>
      </c>
      <c r="B561" s="187" t="s">
        <v>4</v>
      </c>
      <c r="C561" s="187" t="s">
        <v>2001</v>
      </c>
      <c r="D561" s="187" t="s">
        <v>19</v>
      </c>
      <c r="E561" s="188" t="s">
        <v>61</v>
      </c>
      <c r="F561" s="187" t="s">
        <v>66</v>
      </c>
      <c r="G561" s="189">
        <v>0</v>
      </c>
      <c r="H561" s="189">
        <v>70703</v>
      </c>
      <c r="I561" s="190">
        <f t="shared" si="8"/>
        <v>70703</v>
      </c>
      <c r="J561" s="191" t="s">
        <v>59</v>
      </c>
      <c r="K561" s="192">
        <v>42094</v>
      </c>
      <c r="L561" s="191" t="s">
        <v>615</v>
      </c>
      <c r="M561" s="191">
        <v>369</v>
      </c>
      <c r="N561" s="191" t="s">
        <v>624</v>
      </c>
      <c r="O561" s="193" t="s">
        <v>616</v>
      </c>
      <c r="P561" s="194" t="s">
        <v>36</v>
      </c>
      <c r="Q561" s="194" t="s">
        <v>985</v>
      </c>
    </row>
    <row r="562" spans="1:17" s="195" customFormat="1" x14ac:dyDescent="0.25">
      <c r="A562" s="187" t="s">
        <v>5663</v>
      </c>
      <c r="B562" s="187" t="s">
        <v>4</v>
      </c>
      <c r="C562" s="187" t="s">
        <v>2001</v>
      </c>
      <c r="D562" s="187" t="s">
        <v>5618</v>
      </c>
      <c r="E562" s="188" t="s">
        <v>61</v>
      </c>
      <c r="F562" s="187" t="s">
        <v>126</v>
      </c>
      <c r="G562" s="189">
        <v>0</v>
      </c>
      <c r="H562" s="189">
        <v>10000</v>
      </c>
      <c r="I562" s="190">
        <f t="shared" si="8"/>
        <v>10000</v>
      </c>
      <c r="J562" s="191" t="s">
        <v>79</v>
      </c>
      <c r="K562" s="191"/>
      <c r="L562" s="191" t="s">
        <v>626</v>
      </c>
      <c r="M562" s="191">
        <v>3944</v>
      </c>
      <c r="N562" s="191" t="s">
        <v>126</v>
      </c>
      <c r="O562" s="193" t="s">
        <v>616</v>
      </c>
      <c r="P562" s="194" t="s">
        <v>36</v>
      </c>
      <c r="Q562" s="194" t="s">
        <v>5664</v>
      </c>
    </row>
    <row r="563" spans="1:17" s="195" customFormat="1" x14ac:dyDescent="0.25">
      <c r="A563" s="187" t="s">
        <v>5172</v>
      </c>
      <c r="B563" s="187" t="s">
        <v>4</v>
      </c>
      <c r="C563" s="187" t="s">
        <v>5173</v>
      </c>
      <c r="D563" s="187" t="s">
        <v>19</v>
      </c>
      <c r="E563" s="188" t="s">
        <v>61</v>
      </c>
      <c r="F563" s="187" t="s">
        <v>62</v>
      </c>
      <c r="G563" s="189">
        <v>2158</v>
      </c>
      <c r="H563" s="189">
        <v>84</v>
      </c>
      <c r="I563" s="190">
        <f t="shared" si="8"/>
        <v>2242</v>
      </c>
      <c r="J563" s="191" t="s">
        <v>63</v>
      </c>
      <c r="K563" s="192">
        <v>42369</v>
      </c>
      <c r="L563" s="191" t="s">
        <v>615</v>
      </c>
      <c r="M563" s="191">
        <v>370</v>
      </c>
      <c r="N563" s="191" t="s">
        <v>624</v>
      </c>
      <c r="O563" s="193" t="s">
        <v>616</v>
      </c>
      <c r="P563" s="194" t="s">
        <v>36</v>
      </c>
      <c r="Q563" s="194" t="s">
        <v>5177</v>
      </c>
    </row>
    <row r="564" spans="1:17" s="195" customFormat="1" x14ac:dyDescent="0.25">
      <c r="A564" s="187" t="s">
        <v>5178</v>
      </c>
      <c r="B564" s="187" t="s">
        <v>4</v>
      </c>
      <c r="C564" s="187" t="s">
        <v>5173</v>
      </c>
      <c r="D564" s="187" t="s">
        <v>19</v>
      </c>
      <c r="E564" s="188" t="s">
        <v>61</v>
      </c>
      <c r="F564" s="187" t="s">
        <v>60</v>
      </c>
      <c r="G564" s="189">
        <v>0</v>
      </c>
      <c r="H564" s="189">
        <v>10500</v>
      </c>
      <c r="I564" s="190">
        <f t="shared" si="8"/>
        <v>10500</v>
      </c>
      <c r="J564" s="191" t="s">
        <v>314</v>
      </c>
      <c r="K564" s="192"/>
      <c r="L564" s="191" t="s">
        <v>626</v>
      </c>
      <c r="M564" s="191">
        <v>3381</v>
      </c>
      <c r="N564" s="191" t="s">
        <v>624</v>
      </c>
      <c r="O564" s="193" t="s">
        <v>616</v>
      </c>
      <c r="P564" s="194" t="s">
        <v>36</v>
      </c>
      <c r="Q564" s="194" t="s">
        <v>5177</v>
      </c>
    </row>
    <row r="565" spans="1:17" s="195" customFormat="1" x14ac:dyDescent="0.25">
      <c r="A565" s="187" t="s">
        <v>5434</v>
      </c>
      <c r="B565" s="187" t="s">
        <v>4</v>
      </c>
      <c r="C565" s="187" t="s">
        <v>5435</v>
      </c>
      <c r="D565" s="187" t="s">
        <v>398</v>
      </c>
      <c r="E565" s="188" t="s">
        <v>61</v>
      </c>
      <c r="F565" s="187" t="s">
        <v>60</v>
      </c>
      <c r="G565" s="189">
        <v>31</v>
      </c>
      <c r="H565" s="189">
        <v>39898</v>
      </c>
      <c r="I565" s="190">
        <f t="shared" si="8"/>
        <v>39929</v>
      </c>
      <c r="J565" s="191" t="s">
        <v>63</v>
      </c>
      <c r="K565" s="192">
        <v>42460</v>
      </c>
      <c r="L565" s="191" t="s">
        <v>615</v>
      </c>
      <c r="M565" s="191">
        <v>296</v>
      </c>
      <c r="N565" s="191" t="s">
        <v>624</v>
      </c>
      <c r="O565" s="193" t="s">
        <v>616</v>
      </c>
      <c r="P565" s="194" t="s">
        <v>645</v>
      </c>
      <c r="Q565" s="194" t="s">
        <v>1493</v>
      </c>
    </row>
    <row r="566" spans="1:17" s="195" customFormat="1" x14ac:dyDescent="0.25">
      <c r="A566" s="187" t="s">
        <v>3299</v>
      </c>
      <c r="B566" s="187" t="s">
        <v>4</v>
      </c>
      <c r="C566" s="187" t="s">
        <v>3300</v>
      </c>
      <c r="D566" s="187" t="s">
        <v>19</v>
      </c>
      <c r="E566" s="188" t="s">
        <v>61</v>
      </c>
      <c r="F566" s="187" t="s">
        <v>62</v>
      </c>
      <c r="G566" s="189">
        <v>48</v>
      </c>
      <c r="H566" s="189">
        <v>8255</v>
      </c>
      <c r="I566" s="190">
        <f t="shared" si="8"/>
        <v>8303</v>
      </c>
      <c r="J566" s="191" t="s">
        <v>63</v>
      </c>
      <c r="K566" s="192">
        <v>42247</v>
      </c>
      <c r="L566" s="191" t="s">
        <v>615</v>
      </c>
      <c r="M566" s="191">
        <v>372</v>
      </c>
      <c r="N566" s="191" t="s">
        <v>624</v>
      </c>
      <c r="O566" s="193" t="s">
        <v>616</v>
      </c>
      <c r="P566" s="194" t="s">
        <v>36</v>
      </c>
      <c r="Q566" s="194" t="s">
        <v>3302</v>
      </c>
    </row>
    <row r="567" spans="1:17" s="195" customFormat="1" x14ac:dyDescent="0.25">
      <c r="A567" s="187" t="s">
        <v>693</v>
      </c>
      <c r="B567" s="187" t="s">
        <v>4</v>
      </c>
      <c r="C567" s="187" t="s">
        <v>694</v>
      </c>
      <c r="D567" s="187" t="s">
        <v>397</v>
      </c>
      <c r="E567" s="188" t="s">
        <v>65</v>
      </c>
      <c r="F567" s="187" t="s">
        <v>62</v>
      </c>
      <c r="G567" s="189">
        <v>1299</v>
      </c>
      <c r="H567" s="189">
        <v>0</v>
      </c>
      <c r="I567" s="190">
        <f t="shared" si="8"/>
        <v>1299</v>
      </c>
      <c r="J567" s="191" t="s">
        <v>63</v>
      </c>
      <c r="K567" s="192">
        <v>42369</v>
      </c>
      <c r="L567" s="191" t="s">
        <v>615</v>
      </c>
      <c r="M567" s="191">
        <v>822</v>
      </c>
      <c r="N567" s="191" t="s">
        <v>624</v>
      </c>
      <c r="O567" s="193" t="s">
        <v>616</v>
      </c>
      <c r="P567" s="194" t="s">
        <v>645</v>
      </c>
      <c r="Q567" s="194" t="s">
        <v>699</v>
      </c>
    </row>
    <row r="568" spans="1:17" s="195" customFormat="1" x14ac:dyDescent="0.25">
      <c r="A568" s="187" t="s">
        <v>3656</v>
      </c>
      <c r="B568" s="187" t="s">
        <v>4</v>
      </c>
      <c r="C568" s="187" t="s">
        <v>3657</v>
      </c>
      <c r="D568" s="187" t="s">
        <v>18</v>
      </c>
      <c r="E568" s="188" t="s">
        <v>61</v>
      </c>
      <c r="F568" s="187" t="s">
        <v>62</v>
      </c>
      <c r="G568" s="189">
        <v>0</v>
      </c>
      <c r="H568" s="189">
        <v>6430</v>
      </c>
      <c r="I568" s="190">
        <f t="shared" si="8"/>
        <v>6430</v>
      </c>
      <c r="J568" s="191" t="s">
        <v>63</v>
      </c>
      <c r="K568" s="192">
        <v>42460</v>
      </c>
      <c r="L568" s="191" t="s">
        <v>615</v>
      </c>
      <c r="M568" s="191">
        <v>1137</v>
      </c>
      <c r="N568" s="191" t="s">
        <v>624</v>
      </c>
      <c r="O568" s="193" t="s">
        <v>616</v>
      </c>
      <c r="P568" s="194" t="s">
        <v>36</v>
      </c>
      <c r="Q568" s="194" t="s">
        <v>3658</v>
      </c>
    </row>
    <row r="569" spans="1:17" s="195" customFormat="1" x14ac:dyDescent="0.25">
      <c r="A569" s="187" t="s">
        <v>5897</v>
      </c>
      <c r="B569" s="187" t="s">
        <v>4</v>
      </c>
      <c r="C569" s="187" t="s">
        <v>5898</v>
      </c>
      <c r="D569" s="187" t="s">
        <v>322</v>
      </c>
      <c r="E569" s="188" t="s">
        <v>61</v>
      </c>
      <c r="F569" s="187" t="s">
        <v>66</v>
      </c>
      <c r="G569" s="189">
        <v>656</v>
      </c>
      <c r="H569" s="189">
        <v>0</v>
      </c>
      <c r="I569" s="190">
        <f t="shared" si="8"/>
        <v>656</v>
      </c>
      <c r="J569" s="191" t="s">
        <v>314</v>
      </c>
      <c r="K569" s="192"/>
      <c r="L569" s="191" t="s">
        <v>615</v>
      </c>
      <c r="M569" s="191">
        <v>514</v>
      </c>
      <c r="N569" s="191" t="s">
        <v>624</v>
      </c>
      <c r="O569" s="193" t="s">
        <v>616</v>
      </c>
      <c r="P569" s="194" t="s">
        <v>645</v>
      </c>
      <c r="Q569" s="194" t="s">
        <v>2332</v>
      </c>
    </row>
    <row r="570" spans="1:17" s="195" customFormat="1" x14ac:dyDescent="0.25">
      <c r="A570" s="187" t="s">
        <v>2119</v>
      </c>
      <c r="B570" s="187" t="s">
        <v>4</v>
      </c>
      <c r="C570" s="187" t="s">
        <v>2120</v>
      </c>
      <c r="D570" s="187" t="s">
        <v>18</v>
      </c>
      <c r="E570" s="188" t="s">
        <v>61</v>
      </c>
      <c r="F570" s="187" t="s">
        <v>66</v>
      </c>
      <c r="G570" s="189">
        <v>10</v>
      </c>
      <c r="H570" s="189">
        <v>12520</v>
      </c>
      <c r="I570" s="190">
        <f t="shared" si="8"/>
        <v>12530</v>
      </c>
      <c r="J570" s="191" t="s">
        <v>63</v>
      </c>
      <c r="K570" s="192">
        <v>42338</v>
      </c>
      <c r="L570" s="191" t="s">
        <v>615</v>
      </c>
      <c r="M570" s="191">
        <v>376</v>
      </c>
      <c r="N570" s="191" t="s">
        <v>624</v>
      </c>
      <c r="O570" s="193" t="s">
        <v>616</v>
      </c>
      <c r="P570" s="194" t="s">
        <v>36</v>
      </c>
      <c r="Q570" s="194" t="s">
        <v>2123</v>
      </c>
    </row>
    <row r="571" spans="1:17" s="195" customFormat="1" x14ac:dyDescent="0.25">
      <c r="A571" s="187" t="s">
        <v>3352</v>
      </c>
      <c r="B571" s="187" t="s">
        <v>4</v>
      </c>
      <c r="C571" s="187" t="s">
        <v>2120</v>
      </c>
      <c r="D571" s="187" t="s">
        <v>19</v>
      </c>
      <c r="E571" s="188" t="s">
        <v>61</v>
      </c>
      <c r="F571" s="187" t="s">
        <v>62</v>
      </c>
      <c r="G571" s="189">
        <v>0</v>
      </c>
      <c r="H571" s="189">
        <v>31038</v>
      </c>
      <c r="I571" s="190">
        <f t="shared" si="8"/>
        <v>31038</v>
      </c>
      <c r="J571" s="191" t="s">
        <v>59</v>
      </c>
      <c r="K571" s="192">
        <v>42460</v>
      </c>
      <c r="L571" s="191" t="s">
        <v>615</v>
      </c>
      <c r="M571" s="191">
        <v>3305</v>
      </c>
      <c r="N571" s="191" t="s">
        <v>624</v>
      </c>
      <c r="O571" s="193" t="s">
        <v>616</v>
      </c>
      <c r="P571" s="194" t="s">
        <v>36</v>
      </c>
      <c r="Q571" s="194" t="s">
        <v>3354</v>
      </c>
    </row>
    <row r="572" spans="1:17" s="195" customFormat="1" x14ac:dyDescent="0.25">
      <c r="A572" s="187" t="s">
        <v>3352</v>
      </c>
      <c r="B572" s="187" t="s">
        <v>4</v>
      </c>
      <c r="C572" s="187" t="s">
        <v>2120</v>
      </c>
      <c r="D572" s="187" t="s">
        <v>19</v>
      </c>
      <c r="E572" s="188" t="s">
        <v>61</v>
      </c>
      <c r="F572" s="187" t="s">
        <v>66</v>
      </c>
      <c r="G572" s="189">
        <v>0</v>
      </c>
      <c r="H572" s="189">
        <v>155941</v>
      </c>
      <c r="I572" s="190">
        <f t="shared" si="8"/>
        <v>155941</v>
      </c>
      <c r="J572" s="191" t="s">
        <v>59</v>
      </c>
      <c r="K572" s="192">
        <v>42460</v>
      </c>
      <c r="L572" s="191" t="s">
        <v>615</v>
      </c>
      <c r="M572" s="191">
        <v>3305</v>
      </c>
      <c r="N572" s="191" t="s">
        <v>624</v>
      </c>
      <c r="O572" s="193" t="s">
        <v>616</v>
      </c>
      <c r="P572" s="194" t="s">
        <v>36</v>
      </c>
      <c r="Q572" s="194" t="s">
        <v>3354</v>
      </c>
    </row>
    <row r="573" spans="1:17" s="195" customFormat="1" x14ac:dyDescent="0.25">
      <c r="A573" s="187" t="s">
        <v>2124</v>
      </c>
      <c r="B573" s="187" t="s">
        <v>4</v>
      </c>
      <c r="C573" s="187" t="s">
        <v>2125</v>
      </c>
      <c r="D573" s="187" t="s">
        <v>355</v>
      </c>
      <c r="E573" s="188" t="s">
        <v>65</v>
      </c>
      <c r="F573" s="187" t="s">
        <v>62</v>
      </c>
      <c r="G573" s="189">
        <v>3134</v>
      </c>
      <c r="H573" s="189">
        <v>130</v>
      </c>
      <c r="I573" s="190">
        <f t="shared" si="8"/>
        <v>3264</v>
      </c>
      <c r="J573" s="191" t="s">
        <v>63</v>
      </c>
      <c r="K573" s="192">
        <v>42460</v>
      </c>
      <c r="L573" s="191" t="s">
        <v>615</v>
      </c>
      <c r="M573" s="191">
        <v>377</v>
      </c>
      <c r="N573" s="191" t="s">
        <v>624</v>
      </c>
      <c r="O573" s="193" t="s">
        <v>616</v>
      </c>
      <c r="P573" s="194" t="s">
        <v>645</v>
      </c>
      <c r="Q573" s="194" t="s">
        <v>2129</v>
      </c>
    </row>
    <row r="574" spans="1:17" s="195" customFormat="1" x14ac:dyDescent="0.25">
      <c r="A574" s="187" t="s">
        <v>2180</v>
      </c>
      <c r="B574" s="187" t="s">
        <v>4</v>
      </c>
      <c r="C574" s="187" t="s">
        <v>2181</v>
      </c>
      <c r="D574" s="187" t="s">
        <v>19</v>
      </c>
      <c r="E574" s="188" t="s">
        <v>61</v>
      </c>
      <c r="F574" s="187" t="s">
        <v>66</v>
      </c>
      <c r="G574" s="189">
        <v>0</v>
      </c>
      <c r="H574" s="189">
        <v>8622</v>
      </c>
      <c r="I574" s="190">
        <f t="shared" si="8"/>
        <v>8622</v>
      </c>
      <c r="J574" s="191" t="s">
        <v>63</v>
      </c>
      <c r="K574" s="192">
        <v>42369</v>
      </c>
      <c r="L574" s="191" t="s">
        <v>615</v>
      </c>
      <c r="M574" s="191">
        <v>3304</v>
      </c>
      <c r="N574" s="191" t="s">
        <v>624</v>
      </c>
      <c r="O574" s="193" t="s">
        <v>616</v>
      </c>
      <c r="P574" s="194" t="s">
        <v>36</v>
      </c>
      <c r="Q574" s="194" t="s">
        <v>2183</v>
      </c>
    </row>
    <row r="575" spans="1:17" s="195" customFormat="1" x14ac:dyDescent="0.25">
      <c r="A575" s="187" t="s">
        <v>3954</v>
      </c>
      <c r="B575" s="187" t="s">
        <v>4</v>
      </c>
      <c r="C575" s="187" t="s">
        <v>3957</v>
      </c>
      <c r="D575" s="187" t="s">
        <v>18</v>
      </c>
      <c r="E575" s="188" t="s">
        <v>61</v>
      </c>
      <c r="F575" s="187" t="s">
        <v>66</v>
      </c>
      <c r="G575" s="189">
        <v>24</v>
      </c>
      <c r="H575" s="189">
        <v>6439</v>
      </c>
      <c r="I575" s="190">
        <f t="shared" si="8"/>
        <v>6463</v>
      </c>
      <c r="J575" s="191" t="s">
        <v>63</v>
      </c>
      <c r="K575" s="192">
        <v>42004</v>
      </c>
      <c r="L575" s="191" t="s">
        <v>615</v>
      </c>
      <c r="M575" s="191">
        <v>378</v>
      </c>
      <c r="N575" s="191" t="s">
        <v>624</v>
      </c>
      <c r="O575" s="193" t="s">
        <v>616</v>
      </c>
      <c r="P575" s="194" t="s">
        <v>36</v>
      </c>
      <c r="Q575" s="194" t="s">
        <v>3960</v>
      </c>
    </row>
    <row r="576" spans="1:17" s="195" customFormat="1" x14ac:dyDescent="0.25">
      <c r="A576" s="187" t="s">
        <v>3753</v>
      </c>
      <c r="B576" s="187" t="s">
        <v>4</v>
      </c>
      <c r="C576" s="187" t="s">
        <v>5608</v>
      </c>
      <c r="D576" s="187" t="s">
        <v>25</v>
      </c>
      <c r="E576" s="188" t="s">
        <v>61</v>
      </c>
      <c r="F576" s="187" t="s">
        <v>66</v>
      </c>
      <c r="G576" s="189">
        <v>0</v>
      </c>
      <c r="H576" s="189">
        <v>7800</v>
      </c>
      <c r="I576" s="190">
        <f t="shared" si="8"/>
        <v>7800</v>
      </c>
      <c r="J576" s="191" t="s">
        <v>79</v>
      </c>
      <c r="K576" s="192">
        <v>42030</v>
      </c>
      <c r="L576" s="191" t="s">
        <v>871</v>
      </c>
      <c r="M576" s="191">
        <v>613</v>
      </c>
      <c r="N576" s="191" t="s">
        <v>624</v>
      </c>
      <c r="O576" s="193" t="s">
        <v>616</v>
      </c>
      <c r="P576" s="194" t="s">
        <v>36</v>
      </c>
      <c r="Q576" s="194" t="s">
        <v>3758</v>
      </c>
    </row>
    <row r="577" spans="1:17" s="195" customFormat="1" x14ac:dyDescent="0.25">
      <c r="A577" s="187" t="s">
        <v>2510</v>
      </c>
      <c r="B577" s="187" t="s">
        <v>4</v>
      </c>
      <c r="C577" s="187" t="s">
        <v>2511</v>
      </c>
      <c r="D577" s="187" t="s">
        <v>19</v>
      </c>
      <c r="E577" s="188" t="s">
        <v>61</v>
      </c>
      <c r="F577" s="187" t="s">
        <v>66</v>
      </c>
      <c r="G577" s="189">
        <v>27</v>
      </c>
      <c r="H577" s="189">
        <v>22558</v>
      </c>
      <c r="I577" s="190">
        <f t="shared" si="8"/>
        <v>22585</v>
      </c>
      <c r="J577" s="191" t="s">
        <v>59</v>
      </c>
      <c r="K577" s="192">
        <v>42460</v>
      </c>
      <c r="L577" s="191" t="s">
        <v>615</v>
      </c>
      <c r="M577" s="191">
        <v>380</v>
      </c>
      <c r="N577" s="191" t="s">
        <v>624</v>
      </c>
      <c r="O577" s="193" t="s">
        <v>616</v>
      </c>
      <c r="P577" s="194" t="s">
        <v>36</v>
      </c>
      <c r="Q577" s="194" t="s">
        <v>2513</v>
      </c>
    </row>
    <row r="578" spans="1:17" s="195" customFormat="1" x14ac:dyDescent="0.25">
      <c r="A578" s="187" t="s">
        <v>2510</v>
      </c>
      <c r="B578" s="187" t="s">
        <v>4</v>
      </c>
      <c r="C578" s="187" t="s">
        <v>2511</v>
      </c>
      <c r="D578" s="187" t="s">
        <v>19</v>
      </c>
      <c r="E578" s="188" t="s">
        <v>61</v>
      </c>
      <c r="F578" s="187" t="s">
        <v>76</v>
      </c>
      <c r="G578" s="189">
        <v>68</v>
      </c>
      <c r="H578" s="189">
        <v>21531</v>
      </c>
      <c r="I578" s="190">
        <f t="shared" ref="I578:I641" si="9">SUM(G578:H578)</f>
        <v>21599</v>
      </c>
      <c r="J578" s="191" t="s">
        <v>59</v>
      </c>
      <c r="K578" s="192">
        <v>41364</v>
      </c>
      <c r="L578" s="191" t="s">
        <v>615</v>
      </c>
      <c r="M578" s="191">
        <v>380</v>
      </c>
      <c r="N578" s="191" t="s">
        <v>624</v>
      </c>
      <c r="O578" s="193" t="s">
        <v>616</v>
      </c>
      <c r="P578" s="194" t="s">
        <v>36</v>
      </c>
      <c r="Q578" s="194" t="s">
        <v>2513</v>
      </c>
    </row>
    <row r="579" spans="1:17" s="195" customFormat="1" x14ac:dyDescent="0.25">
      <c r="A579" s="187" t="s">
        <v>5665</v>
      </c>
      <c r="B579" s="187" t="s">
        <v>4</v>
      </c>
      <c r="C579" s="187" t="s">
        <v>5666</v>
      </c>
      <c r="D579" s="187" t="s">
        <v>5618</v>
      </c>
      <c r="E579" s="188" t="s">
        <v>61</v>
      </c>
      <c r="F579" s="187" t="s">
        <v>126</v>
      </c>
      <c r="G579" s="189">
        <v>0</v>
      </c>
      <c r="H579" s="189">
        <v>10000</v>
      </c>
      <c r="I579" s="190">
        <f t="shared" si="9"/>
        <v>10000</v>
      </c>
      <c r="J579" s="191" t="s">
        <v>79</v>
      </c>
      <c r="K579" s="191"/>
      <c r="L579" s="191" t="s">
        <v>626</v>
      </c>
      <c r="M579" s="191">
        <v>3945</v>
      </c>
      <c r="N579" s="191" t="s">
        <v>126</v>
      </c>
      <c r="O579" s="193" t="s">
        <v>616</v>
      </c>
      <c r="P579" s="194" t="s">
        <v>36</v>
      </c>
      <c r="Q579" s="194" t="s">
        <v>5667</v>
      </c>
    </row>
    <row r="580" spans="1:17" s="195" customFormat="1" x14ac:dyDescent="0.25">
      <c r="A580" s="187" t="s">
        <v>3010</v>
      </c>
      <c r="B580" s="187" t="s">
        <v>4</v>
      </c>
      <c r="C580" s="187" t="s">
        <v>3011</v>
      </c>
      <c r="D580" s="187" t="s">
        <v>396</v>
      </c>
      <c r="E580" s="188" t="s">
        <v>61</v>
      </c>
      <c r="F580" s="187" t="s">
        <v>62</v>
      </c>
      <c r="G580" s="189">
        <v>708</v>
      </c>
      <c r="H580" s="189">
        <v>27</v>
      </c>
      <c r="I580" s="190">
        <f t="shared" si="9"/>
        <v>735</v>
      </c>
      <c r="J580" s="191" t="s">
        <v>63</v>
      </c>
      <c r="K580" s="192">
        <v>42216</v>
      </c>
      <c r="L580" s="191" t="s">
        <v>615</v>
      </c>
      <c r="M580" s="191">
        <v>381</v>
      </c>
      <c r="N580" s="191" t="s">
        <v>624</v>
      </c>
      <c r="O580" s="193" t="s">
        <v>616</v>
      </c>
      <c r="P580" s="194" t="s">
        <v>645</v>
      </c>
      <c r="Q580" s="194" t="s">
        <v>3016</v>
      </c>
    </row>
    <row r="581" spans="1:17" s="195" customFormat="1" x14ac:dyDescent="0.25">
      <c r="A581" s="187" t="s">
        <v>2243</v>
      </c>
      <c r="B581" s="187" t="s">
        <v>4</v>
      </c>
      <c r="C581" s="187" t="s">
        <v>2244</v>
      </c>
      <c r="D581" s="187" t="s">
        <v>19</v>
      </c>
      <c r="E581" s="188" t="s">
        <v>61</v>
      </c>
      <c r="F581" s="187" t="s">
        <v>66</v>
      </c>
      <c r="G581" s="189">
        <v>0</v>
      </c>
      <c r="H581" s="189">
        <v>8756</v>
      </c>
      <c r="I581" s="190">
        <f t="shared" si="9"/>
        <v>8756</v>
      </c>
      <c r="J581" s="191" t="s">
        <v>63</v>
      </c>
      <c r="K581" s="192">
        <v>42185</v>
      </c>
      <c r="L581" s="191" t="s">
        <v>615</v>
      </c>
      <c r="M581" s="191">
        <v>2815</v>
      </c>
      <c r="N581" s="191" t="s">
        <v>624</v>
      </c>
      <c r="O581" s="193" t="s">
        <v>616</v>
      </c>
      <c r="P581" s="194" t="s">
        <v>36</v>
      </c>
      <c r="Q581" s="194" t="s">
        <v>2248</v>
      </c>
    </row>
    <row r="582" spans="1:17" s="195" customFormat="1" x14ac:dyDescent="0.25">
      <c r="A582" s="187" t="s">
        <v>4147</v>
      </c>
      <c r="B582" s="187" t="s">
        <v>4</v>
      </c>
      <c r="C582" s="187" t="s">
        <v>4148</v>
      </c>
      <c r="D582" s="187" t="s">
        <v>18</v>
      </c>
      <c r="E582" s="188" t="s">
        <v>65</v>
      </c>
      <c r="F582" s="187" t="s">
        <v>62</v>
      </c>
      <c r="G582" s="189">
        <v>3562</v>
      </c>
      <c r="H582" s="189">
        <v>23</v>
      </c>
      <c r="I582" s="190">
        <f t="shared" si="9"/>
        <v>3585</v>
      </c>
      <c r="J582" s="191" t="s">
        <v>63</v>
      </c>
      <c r="K582" s="192">
        <v>42369</v>
      </c>
      <c r="L582" s="191" t="s">
        <v>615</v>
      </c>
      <c r="M582" s="191">
        <v>383</v>
      </c>
      <c r="N582" s="191" t="s">
        <v>624</v>
      </c>
      <c r="O582" s="193" t="s">
        <v>616</v>
      </c>
      <c r="P582" s="194" t="s">
        <v>36</v>
      </c>
      <c r="Q582" s="194" t="s">
        <v>4152</v>
      </c>
    </row>
    <row r="583" spans="1:17" s="195" customFormat="1" x14ac:dyDescent="0.25">
      <c r="A583" s="187" t="s">
        <v>3048</v>
      </c>
      <c r="B583" s="187" t="s">
        <v>4</v>
      </c>
      <c r="C583" s="187" t="s">
        <v>3049</v>
      </c>
      <c r="D583" s="187" t="s">
        <v>377</v>
      </c>
      <c r="E583" s="188" t="s">
        <v>61</v>
      </c>
      <c r="F583" s="187" t="s">
        <v>60</v>
      </c>
      <c r="G583" s="189">
        <v>1095</v>
      </c>
      <c r="H583" s="189">
        <v>72</v>
      </c>
      <c r="I583" s="190">
        <f t="shared" si="9"/>
        <v>1167</v>
      </c>
      <c r="J583" s="191" t="s">
        <v>940</v>
      </c>
      <c r="K583" s="192">
        <v>42460</v>
      </c>
      <c r="L583" s="191" t="s">
        <v>615</v>
      </c>
      <c r="M583" s="191">
        <v>384</v>
      </c>
      <c r="N583" s="191" t="s">
        <v>624</v>
      </c>
      <c r="O583" s="193" t="s">
        <v>616</v>
      </c>
      <c r="P583" s="194" t="s">
        <v>645</v>
      </c>
      <c r="Q583" s="194" t="s">
        <v>3047</v>
      </c>
    </row>
    <row r="584" spans="1:17" s="195" customFormat="1" x14ac:dyDescent="0.25">
      <c r="A584" s="187" t="s">
        <v>2870</v>
      </c>
      <c r="B584" s="187" t="s">
        <v>4</v>
      </c>
      <c r="C584" s="187" t="s">
        <v>2871</v>
      </c>
      <c r="D584" s="187" t="s">
        <v>18</v>
      </c>
      <c r="E584" s="188" t="s">
        <v>61</v>
      </c>
      <c r="F584" s="187" t="s">
        <v>62</v>
      </c>
      <c r="G584" s="189">
        <v>892</v>
      </c>
      <c r="H584" s="189">
        <v>16</v>
      </c>
      <c r="I584" s="190">
        <f t="shared" si="9"/>
        <v>908</v>
      </c>
      <c r="J584" s="191" t="s">
        <v>63</v>
      </c>
      <c r="K584" s="192">
        <v>42185</v>
      </c>
      <c r="L584" s="191" t="s">
        <v>615</v>
      </c>
      <c r="M584" s="191">
        <v>721</v>
      </c>
      <c r="N584" s="191" t="s">
        <v>624</v>
      </c>
      <c r="O584" s="193" t="s">
        <v>616</v>
      </c>
      <c r="P584" s="194" t="s">
        <v>36</v>
      </c>
      <c r="Q584" s="194" t="s">
        <v>2874</v>
      </c>
    </row>
    <row r="585" spans="1:17" s="195" customFormat="1" x14ac:dyDescent="0.25">
      <c r="A585" s="187" t="s">
        <v>2296</v>
      </c>
      <c r="B585" s="187" t="s">
        <v>4</v>
      </c>
      <c r="C585" s="187" t="s">
        <v>2297</v>
      </c>
      <c r="D585" s="187" t="s">
        <v>19</v>
      </c>
      <c r="E585" s="188" t="s">
        <v>65</v>
      </c>
      <c r="F585" s="187" t="s">
        <v>66</v>
      </c>
      <c r="G585" s="189">
        <v>63</v>
      </c>
      <c r="H585" s="189">
        <v>5501</v>
      </c>
      <c r="I585" s="190">
        <f t="shared" si="9"/>
        <v>5564</v>
      </c>
      <c r="J585" s="191" t="s">
        <v>63</v>
      </c>
      <c r="K585" s="192">
        <v>42308</v>
      </c>
      <c r="L585" s="191" t="s">
        <v>615</v>
      </c>
      <c r="M585" s="191">
        <v>625</v>
      </c>
      <c r="N585" s="191" t="s">
        <v>624</v>
      </c>
      <c r="O585" s="193" t="s">
        <v>616</v>
      </c>
      <c r="P585" s="194" t="s">
        <v>36</v>
      </c>
      <c r="Q585" s="194" t="s">
        <v>989</v>
      </c>
    </row>
    <row r="586" spans="1:17" s="195" customFormat="1" x14ac:dyDescent="0.25">
      <c r="A586" s="187" t="s">
        <v>2298</v>
      </c>
      <c r="B586" s="187" t="s">
        <v>4</v>
      </c>
      <c r="C586" s="187" t="s">
        <v>2299</v>
      </c>
      <c r="D586" s="187" t="s">
        <v>19</v>
      </c>
      <c r="E586" s="188" t="s">
        <v>61</v>
      </c>
      <c r="F586" s="187" t="s">
        <v>62</v>
      </c>
      <c r="G586" s="189">
        <v>0</v>
      </c>
      <c r="H586" s="189">
        <v>23450</v>
      </c>
      <c r="I586" s="190">
        <f t="shared" si="9"/>
        <v>23450</v>
      </c>
      <c r="J586" s="191" t="s">
        <v>79</v>
      </c>
      <c r="K586" s="192">
        <v>41912</v>
      </c>
      <c r="L586" s="191" t="s">
        <v>615</v>
      </c>
      <c r="M586" s="191">
        <v>1161</v>
      </c>
      <c r="N586" s="191" t="s">
        <v>624</v>
      </c>
      <c r="O586" s="193" t="s">
        <v>616</v>
      </c>
      <c r="P586" s="194" t="s">
        <v>36</v>
      </c>
      <c r="Q586" s="194" t="s">
        <v>2301</v>
      </c>
    </row>
    <row r="587" spans="1:17" s="195" customFormat="1" x14ac:dyDescent="0.25">
      <c r="A587" s="187" t="s">
        <v>2298</v>
      </c>
      <c r="B587" s="187" t="s">
        <v>4</v>
      </c>
      <c r="C587" s="187" t="s">
        <v>2299</v>
      </c>
      <c r="D587" s="187" t="s">
        <v>19</v>
      </c>
      <c r="E587" s="188" t="s">
        <v>61</v>
      </c>
      <c r="F587" s="187" t="s">
        <v>66</v>
      </c>
      <c r="G587" s="189">
        <v>0</v>
      </c>
      <c r="H587" s="189">
        <v>23450</v>
      </c>
      <c r="I587" s="190">
        <f t="shared" si="9"/>
        <v>23450</v>
      </c>
      <c r="J587" s="191" t="s">
        <v>79</v>
      </c>
      <c r="K587" s="192">
        <v>41912</v>
      </c>
      <c r="L587" s="191" t="s">
        <v>615</v>
      </c>
      <c r="M587" s="191">
        <v>1161</v>
      </c>
      <c r="N587" s="191" t="s">
        <v>624</v>
      </c>
      <c r="O587" s="193" t="s">
        <v>616</v>
      </c>
      <c r="P587" s="194" t="s">
        <v>36</v>
      </c>
      <c r="Q587" s="194" t="s">
        <v>2301</v>
      </c>
    </row>
    <row r="588" spans="1:17" s="195" customFormat="1" x14ac:dyDescent="0.25">
      <c r="A588" s="187" t="s">
        <v>2298</v>
      </c>
      <c r="B588" s="187" t="s">
        <v>4</v>
      </c>
      <c r="C588" s="187" t="s">
        <v>2299</v>
      </c>
      <c r="D588" s="187" t="s">
        <v>19</v>
      </c>
      <c r="E588" s="188" t="s">
        <v>61</v>
      </c>
      <c r="F588" s="187" t="s">
        <v>76</v>
      </c>
      <c r="G588" s="189">
        <v>0</v>
      </c>
      <c r="H588" s="189">
        <v>23450</v>
      </c>
      <c r="I588" s="190">
        <f t="shared" si="9"/>
        <v>23450</v>
      </c>
      <c r="J588" s="191" t="s">
        <v>79</v>
      </c>
      <c r="K588" s="192">
        <v>41912</v>
      </c>
      <c r="L588" s="191" t="s">
        <v>615</v>
      </c>
      <c r="M588" s="191">
        <v>1161</v>
      </c>
      <c r="N588" s="191" t="s">
        <v>624</v>
      </c>
      <c r="O588" s="193" t="s">
        <v>616</v>
      </c>
      <c r="P588" s="194" t="s">
        <v>36</v>
      </c>
      <c r="Q588" s="194" t="s">
        <v>2301</v>
      </c>
    </row>
    <row r="589" spans="1:17" s="195" customFormat="1" x14ac:dyDescent="0.25">
      <c r="A589" s="187" t="s">
        <v>3320</v>
      </c>
      <c r="B589" s="187" t="s">
        <v>4</v>
      </c>
      <c r="C589" s="187" t="s">
        <v>3321</v>
      </c>
      <c r="D589" s="187" t="s">
        <v>5599</v>
      </c>
      <c r="E589" s="188" t="s">
        <v>61</v>
      </c>
      <c r="F589" s="187" t="s">
        <v>66</v>
      </c>
      <c r="G589" s="189">
        <v>0</v>
      </c>
      <c r="H589" s="189">
        <v>25116</v>
      </c>
      <c r="I589" s="190">
        <f t="shared" si="9"/>
        <v>25116</v>
      </c>
      <c r="J589" s="191" t="s">
        <v>79</v>
      </c>
      <c r="K589" s="192">
        <v>41632</v>
      </c>
      <c r="L589" s="191" t="s">
        <v>615</v>
      </c>
      <c r="M589" s="191">
        <v>3747</v>
      </c>
      <c r="N589" s="191" t="s">
        <v>624</v>
      </c>
      <c r="O589" s="193" t="s">
        <v>616</v>
      </c>
      <c r="P589" s="194" t="s">
        <v>645</v>
      </c>
      <c r="Q589" s="194" t="s">
        <v>3326</v>
      </c>
    </row>
    <row r="590" spans="1:17" s="195" customFormat="1" x14ac:dyDescent="0.25">
      <c r="A590" s="187" t="s">
        <v>2312</v>
      </c>
      <c r="B590" s="187" t="s">
        <v>4</v>
      </c>
      <c r="C590" s="187" t="s">
        <v>2313</v>
      </c>
      <c r="D590" s="187" t="s">
        <v>19</v>
      </c>
      <c r="E590" s="188" t="s">
        <v>61</v>
      </c>
      <c r="F590" s="187" t="s">
        <v>66</v>
      </c>
      <c r="G590" s="189">
        <v>0</v>
      </c>
      <c r="H590" s="189">
        <v>44637</v>
      </c>
      <c r="I590" s="190">
        <f t="shared" si="9"/>
        <v>44637</v>
      </c>
      <c r="J590" s="191" t="s">
        <v>63</v>
      </c>
      <c r="K590" s="192">
        <v>42369</v>
      </c>
      <c r="L590" s="191" t="s">
        <v>615</v>
      </c>
      <c r="M590" s="191">
        <v>83</v>
      </c>
      <c r="N590" s="191" t="s">
        <v>624</v>
      </c>
      <c r="O590" s="193" t="s">
        <v>616</v>
      </c>
      <c r="P590" s="194" t="s">
        <v>36</v>
      </c>
      <c r="Q590" s="194" t="s">
        <v>2315</v>
      </c>
    </row>
    <row r="591" spans="1:17" s="195" customFormat="1" x14ac:dyDescent="0.25">
      <c r="A591" s="187" t="s">
        <v>2312</v>
      </c>
      <c r="B591" s="187" t="s">
        <v>4</v>
      </c>
      <c r="C591" s="187" t="s">
        <v>2313</v>
      </c>
      <c r="D591" s="187" t="s">
        <v>19</v>
      </c>
      <c r="E591" s="188" t="s">
        <v>61</v>
      </c>
      <c r="F591" s="187" t="s">
        <v>76</v>
      </c>
      <c r="G591" s="189">
        <v>0</v>
      </c>
      <c r="H591" s="189">
        <v>39312</v>
      </c>
      <c r="I591" s="190">
        <f t="shared" si="9"/>
        <v>39312</v>
      </c>
      <c r="J591" s="191" t="s">
        <v>63</v>
      </c>
      <c r="K591" s="192">
        <v>42369</v>
      </c>
      <c r="L591" s="191" t="s">
        <v>615</v>
      </c>
      <c r="M591" s="191">
        <v>83</v>
      </c>
      <c r="N591" s="191" t="s">
        <v>624</v>
      </c>
      <c r="O591" s="193" t="s">
        <v>616</v>
      </c>
      <c r="P591" s="194" t="s">
        <v>36</v>
      </c>
      <c r="Q591" s="194" t="s">
        <v>2315</v>
      </c>
    </row>
    <row r="592" spans="1:17" s="195" customFormat="1" x14ac:dyDescent="0.25">
      <c r="A592" s="187" t="s">
        <v>5668</v>
      </c>
      <c r="B592" s="187" t="s">
        <v>4</v>
      </c>
      <c r="C592" s="187" t="s">
        <v>2313</v>
      </c>
      <c r="D592" s="187" t="s">
        <v>5618</v>
      </c>
      <c r="E592" s="188" t="s">
        <v>61</v>
      </c>
      <c r="F592" s="187" t="s">
        <v>126</v>
      </c>
      <c r="G592" s="189">
        <v>0</v>
      </c>
      <c r="H592" s="189">
        <v>10000</v>
      </c>
      <c r="I592" s="190">
        <f t="shared" si="9"/>
        <v>10000</v>
      </c>
      <c r="J592" s="191" t="s">
        <v>79</v>
      </c>
      <c r="K592" s="191"/>
      <c r="L592" s="191" t="s">
        <v>626</v>
      </c>
      <c r="M592" s="191">
        <v>3946</v>
      </c>
      <c r="N592" s="191" t="s">
        <v>126</v>
      </c>
      <c r="O592" s="193" t="s">
        <v>616</v>
      </c>
      <c r="P592" s="194" t="s">
        <v>36</v>
      </c>
      <c r="Q592" s="194" t="s">
        <v>5669</v>
      </c>
    </row>
    <row r="593" spans="1:17" s="195" customFormat="1" x14ac:dyDescent="0.25">
      <c r="A593" s="187" t="s">
        <v>5794</v>
      </c>
      <c r="B593" s="187" t="s">
        <v>4</v>
      </c>
      <c r="C593" s="187" t="s">
        <v>5795</v>
      </c>
      <c r="D593" s="187" t="s">
        <v>5796</v>
      </c>
      <c r="E593" s="188" t="s">
        <v>61</v>
      </c>
      <c r="F593" s="187" t="s">
        <v>62</v>
      </c>
      <c r="G593" s="189">
        <v>0</v>
      </c>
      <c r="H593" s="189">
        <v>20000</v>
      </c>
      <c r="I593" s="190">
        <f t="shared" si="9"/>
        <v>20000</v>
      </c>
      <c r="J593" s="191" t="s">
        <v>79</v>
      </c>
      <c r="K593" s="192"/>
      <c r="L593" s="191" t="s">
        <v>626</v>
      </c>
      <c r="M593" s="191">
        <v>3931</v>
      </c>
      <c r="N593" s="191" t="s">
        <v>624</v>
      </c>
      <c r="O593" s="193" t="s">
        <v>616</v>
      </c>
      <c r="P593" s="194" t="s">
        <v>645</v>
      </c>
      <c r="Q593" s="194" t="s">
        <v>5797</v>
      </c>
    </row>
    <row r="594" spans="1:17" s="195" customFormat="1" x14ac:dyDescent="0.25">
      <c r="A594" s="187" t="s">
        <v>2351</v>
      </c>
      <c r="B594" s="187" t="s">
        <v>4</v>
      </c>
      <c r="C594" s="187" t="s">
        <v>2352</v>
      </c>
      <c r="D594" s="187" t="s">
        <v>395</v>
      </c>
      <c r="E594" s="188" t="s">
        <v>65</v>
      </c>
      <c r="F594" s="187" t="s">
        <v>66</v>
      </c>
      <c r="G594" s="189">
        <v>3073</v>
      </c>
      <c r="H594" s="189">
        <v>0</v>
      </c>
      <c r="I594" s="190">
        <f t="shared" si="9"/>
        <v>3073</v>
      </c>
      <c r="J594" s="191" t="s">
        <v>63</v>
      </c>
      <c r="K594" s="192">
        <v>42490</v>
      </c>
      <c r="L594" s="191" t="s">
        <v>615</v>
      </c>
      <c r="M594" s="191">
        <v>388</v>
      </c>
      <c r="N594" s="191" t="s">
        <v>624</v>
      </c>
      <c r="O594" s="193" t="s">
        <v>616</v>
      </c>
      <c r="P594" s="194" t="s">
        <v>645</v>
      </c>
      <c r="Q594" s="194" t="s">
        <v>5590</v>
      </c>
    </row>
    <row r="595" spans="1:17" s="195" customFormat="1" x14ac:dyDescent="0.25">
      <c r="A595" s="187" t="s">
        <v>4947</v>
      </c>
      <c r="B595" s="187" t="s">
        <v>4</v>
      </c>
      <c r="C595" s="187" t="s">
        <v>4948</v>
      </c>
      <c r="D595" s="187" t="s">
        <v>19</v>
      </c>
      <c r="E595" s="188" t="s">
        <v>61</v>
      </c>
      <c r="F595" s="187" t="s">
        <v>66</v>
      </c>
      <c r="G595" s="189">
        <v>0</v>
      </c>
      <c r="H595" s="189">
        <v>20866</v>
      </c>
      <c r="I595" s="190">
        <f t="shared" si="9"/>
        <v>20866</v>
      </c>
      <c r="J595" s="191" t="s">
        <v>63</v>
      </c>
      <c r="K595" s="192">
        <v>42185</v>
      </c>
      <c r="L595" s="191" t="s">
        <v>615</v>
      </c>
      <c r="M595" s="191">
        <v>341</v>
      </c>
      <c r="N595" s="191" t="s">
        <v>624</v>
      </c>
      <c r="O595" s="193" t="s">
        <v>616</v>
      </c>
      <c r="P595" s="194" t="s">
        <v>36</v>
      </c>
      <c r="Q595" s="194" t="s">
        <v>2248</v>
      </c>
    </row>
    <row r="596" spans="1:17" s="195" customFormat="1" x14ac:dyDescent="0.25">
      <c r="A596" s="187" t="s">
        <v>5670</v>
      </c>
      <c r="B596" s="187" t="s">
        <v>4</v>
      </c>
      <c r="C596" s="187" t="s">
        <v>5671</v>
      </c>
      <c r="D596" s="187" t="s">
        <v>5618</v>
      </c>
      <c r="E596" s="188" t="s">
        <v>61</v>
      </c>
      <c r="F596" s="187" t="s">
        <v>126</v>
      </c>
      <c r="G596" s="189">
        <v>0</v>
      </c>
      <c r="H596" s="189">
        <v>10000</v>
      </c>
      <c r="I596" s="190">
        <f t="shared" si="9"/>
        <v>10000</v>
      </c>
      <c r="J596" s="191" t="s">
        <v>79</v>
      </c>
      <c r="K596" s="191"/>
      <c r="L596" s="191" t="s">
        <v>626</v>
      </c>
      <c r="M596" s="191">
        <v>3995</v>
      </c>
      <c r="N596" s="191" t="s">
        <v>126</v>
      </c>
      <c r="O596" s="193" t="s">
        <v>616</v>
      </c>
      <c r="P596" s="194" t="s">
        <v>36</v>
      </c>
      <c r="Q596" s="194" t="s">
        <v>5672</v>
      </c>
    </row>
    <row r="597" spans="1:17" s="195" customFormat="1" x14ac:dyDescent="0.25">
      <c r="A597" s="187" t="s">
        <v>1564</v>
      </c>
      <c r="B597" s="187" t="s">
        <v>4</v>
      </c>
      <c r="C597" s="187" t="s">
        <v>1565</v>
      </c>
      <c r="D597" s="187" t="s">
        <v>950</v>
      </c>
      <c r="E597" s="188" t="s">
        <v>61</v>
      </c>
      <c r="F597" s="187" t="s">
        <v>76</v>
      </c>
      <c r="G597" s="189">
        <v>1936</v>
      </c>
      <c r="H597" s="189">
        <v>186</v>
      </c>
      <c r="I597" s="190">
        <f t="shared" si="9"/>
        <v>2122</v>
      </c>
      <c r="J597" s="191" t="s">
        <v>63</v>
      </c>
      <c r="K597" s="192">
        <v>42216</v>
      </c>
      <c r="L597" s="191" t="s">
        <v>615</v>
      </c>
      <c r="M597" s="191">
        <v>567</v>
      </c>
      <c r="N597" s="191" t="s">
        <v>624</v>
      </c>
      <c r="O597" s="193" t="s">
        <v>616</v>
      </c>
      <c r="P597" s="194" t="s">
        <v>645</v>
      </c>
      <c r="Q597" s="194" t="s">
        <v>1569</v>
      </c>
    </row>
    <row r="598" spans="1:17" s="195" customFormat="1" x14ac:dyDescent="0.25">
      <c r="A598" s="187" t="s">
        <v>5839</v>
      </c>
      <c r="B598" s="187" t="s">
        <v>4</v>
      </c>
      <c r="C598" s="187" t="s">
        <v>1565</v>
      </c>
      <c r="D598" s="187" t="s">
        <v>5840</v>
      </c>
      <c r="E598" s="188" t="s">
        <v>61</v>
      </c>
      <c r="F598" s="187" t="s">
        <v>66</v>
      </c>
      <c r="G598" s="189">
        <v>0</v>
      </c>
      <c r="H598" s="189">
        <v>6372</v>
      </c>
      <c r="I598" s="190">
        <f t="shared" si="9"/>
        <v>6372</v>
      </c>
      <c r="J598" s="191" t="s">
        <v>63</v>
      </c>
      <c r="K598" s="192">
        <v>42369</v>
      </c>
      <c r="L598" s="191" t="s">
        <v>626</v>
      </c>
      <c r="M598" s="191">
        <v>4018</v>
      </c>
      <c r="N598" s="191" t="s">
        <v>624</v>
      </c>
      <c r="O598" s="193" t="s">
        <v>616</v>
      </c>
      <c r="P598" s="194" t="s">
        <v>645</v>
      </c>
      <c r="Q598" s="194"/>
    </row>
    <row r="599" spans="1:17" s="195" customFormat="1" x14ac:dyDescent="0.25">
      <c r="A599" s="187" t="s">
        <v>5784</v>
      </c>
      <c r="B599" s="187" t="s">
        <v>4</v>
      </c>
      <c r="C599" s="187" t="s">
        <v>1565</v>
      </c>
      <c r="D599" s="187" t="s">
        <v>950</v>
      </c>
      <c r="E599" s="188" t="s">
        <v>61</v>
      </c>
      <c r="F599" s="187" t="s">
        <v>66</v>
      </c>
      <c r="G599" s="189">
        <v>0</v>
      </c>
      <c r="H599" s="189">
        <v>8389</v>
      </c>
      <c r="I599" s="190">
        <f t="shared" si="9"/>
        <v>8389</v>
      </c>
      <c r="J599" s="191" t="s">
        <v>63</v>
      </c>
      <c r="K599" s="192">
        <v>42369</v>
      </c>
      <c r="L599" s="191" t="s">
        <v>615</v>
      </c>
      <c r="M599" s="191">
        <v>3525</v>
      </c>
      <c r="N599" s="191" t="s">
        <v>624</v>
      </c>
      <c r="O599" s="193" t="s">
        <v>616</v>
      </c>
      <c r="P599" s="194" t="s">
        <v>645</v>
      </c>
      <c r="Q599" s="194" t="s">
        <v>5903</v>
      </c>
    </row>
    <row r="600" spans="1:17" s="195" customFormat="1" x14ac:dyDescent="0.25">
      <c r="A600" s="187" t="s">
        <v>3204</v>
      </c>
      <c r="B600" s="187" t="s">
        <v>4</v>
      </c>
      <c r="C600" s="187" t="s">
        <v>1203</v>
      </c>
      <c r="D600" s="187" t="s">
        <v>19</v>
      </c>
      <c r="E600" s="188" t="s">
        <v>61</v>
      </c>
      <c r="F600" s="187" t="s">
        <v>66</v>
      </c>
      <c r="G600" s="189">
        <v>0</v>
      </c>
      <c r="H600" s="189">
        <v>50062</v>
      </c>
      <c r="I600" s="190">
        <f t="shared" si="9"/>
        <v>50062</v>
      </c>
      <c r="J600" s="191" t="s">
        <v>63</v>
      </c>
      <c r="K600" s="192">
        <v>42369</v>
      </c>
      <c r="L600" s="191" t="s">
        <v>615</v>
      </c>
      <c r="M600" s="191">
        <v>484</v>
      </c>
      <c r="N600" s="191" t="s">
        <v>624</v>
      </c>
      <c r="O600" s="193" t="s">
        <v>616</v>
      </c>
      <c r="P600" s="194" t="s">
        <v>36</v>
      </c>
      <c r="Q600" s="194" t="s">
        <v>3205</v>
      </c>
    </row>
    <row r="601" spans="1:17" s="195" customFormat="1" x14ac:dyDescent="0.25">
      <c r="A601" s="187" t="s">
        <v>5675</v>
      </c>
      <c r="B601" s="187" t="s">
        <v>4</v>
      </c>
      <c r="C601" s="187" t="s">
        <v>1203</v>
      </c>
      <c r="D601" s="187" t="s">
        <v>5618</v>
      </c>
      <c r="E601" s="188" t="s">
        <v>61</v>
      </c>
      <c r="F601" s="187" t="s">
        <v>126</v>
      </c>
      <c r="G601" s="189">
        <v>0</v>
      </c>
      <c r="H601" s="189">
        <v>10000</v>
      </c>
      <c r="I601" s="190">
        <f t="shared" si="9"/>
        <v>10000</v>
      </c>
      <c r="J601" s="191" t="s">
        <v>79</v>
      </c>
      <c r="K601" s="191"/>
      <c r="L601" s="191" t="s">
        <v>626</v>
      </c>
      <c r="M601" s="191">
        <v>3948</v>
      </c>
      <c r="N601" s="191" t="s">
        <v>126</v>
      </c>
      <c r="O601" s="193" t="s">
        <v>616</v>
      </c>
      <c r="P601" s="194" t="s">
        <v>36</v>
      </c>
      <c r="Q601" s="194" t="s">
        <v>5676</v>
      </c>
    </row>
    <row r="602" spans="1:17" s="195" customFormat="1" x14ac:dyDescent="0.25">
      <c r="A602" s="187" t="s">
        <v>2539</v>
      </c>
      <c r="B602" s="187" t="s">
        <v>4</v>
      </c>
      <c r="C602" s="187" t="s">
        <v>2540</v>
      </c>
      <c r="D602" s="187" t="s">
        <v>394</v>
      </c>
      <c r="E602" s="188" t="s">
        <v>61</v>
      </c>
      <c r="F602" s="187" t="s">
        <v>76</v>
      </c>
      <c r="G602" s="189">
        <v>0</v>
      </c>
      <c r="H602" s="189">
        <v>2000</v>
      </c>
      <c r="I602" s="190">
        <f t="shared" si="9"/>
        <v>2000</v>
      </c>
      <c r="J602" s="191" t="s">
        <v>79</v>
      </c>
      <c r="K602" s="192"/>
      <c r="L602" s="191" t="s">
        <v>626</v>
      </c>
      <c r="M602" s="191">
        <v>1672</v>
      </c>
      <c r="N602" s="191" t="s">
        <v>624</v>
      </c>
      <c r="O602" s="193" t="s">
        <v>627</v>
      </c>
      <c r="P602" s="194" t="s">
        <v>645</v>
      </c>
      <c r="Q602" s="194"/>
    </row>
    <row r="603" spans="1:17" s="195" customFormat="1" x14ac:dyDescent="0.25">
      <c r="A603" s="187" t="s">
        <v>393</v>
      </c>
      <c r="B603" s="187" t="s">
        <v>4</v>
      </c>
      <c r="C603" s="187" t="s">
        <v>3929</v>
      </c>
      <c r="D603" s="187" t="s">
        <v>378</v>
      </c>
      <c r="E603" s="188" t="s">
        <v>65</v>
      </c>
      <c r="F603" s="187" t="s">
        <v>62</v>
      </c>
      <c r="G603" s="189">
        <v>76</v>
      </c>
      <c r="H603" s="189">
        <v>4164</v>
      </c>
      <c r="I603" s="190">
        <f t="shared" si="9"/>
        <v>4240</v>
      </c>
      <c r="J603" s="191" t="s">
        <v>79</v>
      </c>
      <c r="K603" s="192">
        <v>41274</v>
      </c>
      <c r="L603" s="191" t="s">
        <v>615</v>
      </c>
      <c r="M603" s="191">
        <v>3493</v>
      </c>
      <c r="N603" s="191" t="s">
        <v>624</v>
      </c>
      <c r="O603" s="193" t="s">
        <v>627</v>
      </c>
      <c r="P603" s="194" t="s">
        <v>645</v>
      </c>
      <c r="Q603" s="194" t="s">
        <v>3934</v>
      </c>
    </row>
    <row r="604" spans="1:17" s="195" customFormat="1" x14ac:dyDescent="0.25">
      <c r="A604" s="187" t="s">
        <v>5588</v>
      </c>
      <c r="B604" s="187" t="s">
        <v>4</v>
      </c>
      <c r="C604" s="187" t="s">
        <v>4895</v>
      </c>
      <c r="D604" s="187" t="s">
        <v>18</v>
      </c>
      <c r="E604" s="188" t="s">
        <v>61</v>
      </c>
      <c r="F604" s="187" t="s">
        <v>66</v>
      </c>
      <c r="G604" s="189">
        <v>0</v>
      </c>
      <c r="H604" s="189">
        <v>29783</v>
      </c>
      <c r="I604" s="190">
        <f t="shared" si="9"/>
        <v>29783</v>
      </c>
      <c r="J604" s="191" t="s">
        <v>63</v>
      </c>
      <c r="K604" s="192">
        <v>42369</v>
      </c>
      <c r="L604" s="191" t="s">
        <v>615</v>
      </c>
      <c r="M604" s="191">
        <v>3884</v>
      </c>
      <c r="N604" s="191" t="s">
        <v>624</v>
      </c>
      <c r="O604" s="193" t="s">
        <v>616</v>
      </c>
      <c r="P604" s="194" t="s">
        <v>36</v>
      </c>
      <c r="Q604" s="194" t="s">
        <v>5589</v>
      </c>
    </row>
    <row r="605" spans="1:17" s="195" customFormat="1" x14ac:dyDescent="0.25">
      <c r="A605" s="187" t="s">
        <v>4894</v>
      </c>
      <c r="B605" s="187" t="s">
        <v>4</v>
      </c>
      <c r="C605" s="187" t="s">
        <v>4895</v>
      </c>
      <c r="D605" s="187" t="s">
        <v>18</v>
      </c>
      <c r="E605" s="188" t="s">
        <v>65</v>
      </c>
      <c r="F605" s="187" t="s">
        <v>66</v>
      </c>
      <c r="G605" s="189">
        <v>86</v>
      </c>
      <c r="H605" s="189">
        <v>15418</v>
      </c>
      <c r="I605" s="190">
        <f t="shared" si="9"/>
        <v>15504</v>
      </c>
      <c r="J605" s="191" t="s">
        <v>63</v>
      </c>
      <c r="K605" s="192">
        <v>42369</v>
      </c>
      <c r="L605" s="191" t="s">
        <v>615</v>
      </c>
      <c r="M605" s="191">
        <v>390</v>
      </c>
      <c r="N605" s="191" t="s">
        <v>624</v>
      </c>
      <c r="O605" s="193" t="s">
        <v>616</v>
      </c>
      <c r="P605" s="194" t="s">
        <v>36</v>
      </c>
      <c r="Q605" s="194" t="s">
        <v>4897</v>
      </c>
    </row>
    <row r="606" spans="1:17" s="195" customFormat="1" x14ac:dyDescent="0.25">
      <c r="A606" s="187" t="s">
        <v>3149</v>
      </c>
      <c r="B606" s="187" t="s">
        <v>4</v>
      </c>
      <c r="C606" s="187" t="s">
        <v>3150</v>
      </c>
      <c r="D606" s="187" t="s">
        <v>19</v>
      </c>
      <c r="E606" s="188" t="s">
        <v>61</v>
      </c>
      <c r="F606" s="187" t="s">
        <v>62</v>
      </c>
      <c r="G606" s="189">
        <v>557</v>
      </c>
      <c r="H606" s="189">
        <v>0</v>
      </c>
      <c r="I606" s="190">
        <f t="shared" si="9"/>
        <v>557</v>
      </c>
      <c r="J606" s="191" t="s">
        <v>63</v>
      </c>
      <c r="K606" s="192">
        <v>42369</v>
      </c>
      <c r="L606" s="191" t="s">
        <v>615</v>
      </c>
      <c r="M606" s="191">
        <v>452</v>
      </c>
      <c r="N606" s="191" t="s">
        <v>624</v>
      </c>
      <c r="O606" s="193" t="s">
        <v>616</v>
      </c>
      <c r="P606" s="194" t="s">
        <v>36</v>
      </c>
      <c r="Q606" s="194" t="s">
        <v>3152</v>
      </c>
    </row>
    <row r="607" spans="1:17" s="195" customFormat="1" x14ac:dyDescent="0.25">
      <c r="A607" s="187" t="s">
        <v>4630</v>
      </c>
      <c r="B607" s="187" t="s">
        <v>4</v>
      </c>
      <c r="C607" s="187" t="s">
        <v>4631</v>
      </c>
      <c r="D607" s="187" t="s">
        <v>392</v>
      </c>
      <c r="E607" s="188" t="s">
        <v>61</v>
      </c>
      <c r="F607" s="187" t="s">
        <v>76</v>
      </c>
      <c r="G607" s="189">
        <v>1221</v>
      </c>
      <c r="H607" s="189">
        <v>3</v>
      </c>
      <c r="I607" s="190">
        <f t="shared" si="9"/>
        <v>1224</v>
      </c>
      <c r="J607" s="191" t="s">
        <v>63</v>
      </c>
      <c r="K607" s="192">
        <v>42429</v>
      </c>
      <c r="L607" s="191" t="s">
        <v>615</v>
      </c>
      <c r="M607" s="191">
        <v>392</v>
      </c>
      <c r="N607" s="191" t="s">
        <v>624</v>
      </c>
      <c r="O607" s="193" t="s">
        <v>616</v>
      </c>
      <c r="P607" s="194" t="s">
        <v>645</v>
      </c>
      <c r="Q607" s="194"/>
    </row>
    <row r="608" spans="1:17" s="195" customFormat="1" x14ac:dyDescent="0.25">
      <c r="A608" s="187" t="s">
        <v>2912</v>
      </c>
      <c r="B608" s="187" t="s">
        <v>4</v>
      </c>
      <c r="C608" s="187" t="s">
        <v>2913</v>
      </c>
      <c r="D608" s="187" t="s">
        <v>246</v>
      </c>
      <c r="E608" s="188" t="s">
        <v>61</v>
      </c>
      <c r="F608" s="187" t="s">
        <v>62</v>
      </c>
      <c r="G608" s="189">
        <v>0</v>
      </c>
      <c r="H608" s="189">
        <v>19500</v>
      </c>
      <c r="I608" s="190">
        <f t="shared" si="9"/>
        <v>19500</v>
      </c>
      <c r="J608" s="191" t="s">
        <v>79</v>
      </c>
      <c r="K608" s="192">
        <v>42145</v>
      </c>
      <c r="L608" s="191" t="s">
        <v>615</v>
      </c>
      <c r="M608" s="191">
        <v>393</v>
      </c>
      <c r="N608" s="191" t="s">
        <v>624</v>
      </c>
      <c r="O608" s="193" t="s">
        <v>1122</v>
      </c>
      <c r="P608" s="194" t="s">
        <v>36</v>
      </c>
      <c r="Q608" s="194" t="s">
        <v>2915</v>
      </c>
    </row>
    <row r="609" spans="1:17" s="195" customFormat="1" x14ac:dyDescent="0.25">
      <c r="A609" s="187" t="s">
        <v>2929</v>
      </c>
      <c r="B609" s="187" t="s">
        <v>4</v>
      </c>
      <c r="C609" s="187" t="s">
        <v>2913</v>
      </c>
      <c r="D609" s="187" t="s">
        <v>18</v>
      </c>
      <c r="E609" s="188" t="s">
        <v>61</v>
      </c>
      <c r="F609" s="187" t="s">
        <v>66</v>
      </c>
      <c r="G609" s="189">
        <v>0</v>
      </c>
      <c r="H609" s="189">
        <v>20704</v>
      </c>
      <c r="I609" s="190">
        <f t="shared" si="9"/>
        <v>20704</v>
      </c>
      <c r="J609" s="191" t="s">
        <v>79</v>
      </c>
      <c r="K609" s="192">
        <v>42145</v>
      </c>
      <c r="L609" s="191" t="s">
        <v>626</v>
      </c>
      <c r="M609" s="191">
        <v>1472</v>
      </c>
      <c r="N609" s="191" t="s">
        <v>624</v>
      </c>
      <c r="O609" s="193" t="s">
        <v>627</v>
      </c>
      <c r="P609" s="194" t="s">
        <v>36</v>
      </c>
      <c r="Q609" s="194" t="s">
        <v>2933</v>
      </c>
    </row>
    <row r="610" spans="1:17" s="195" customFormat="1" x14ac:dyDescent="0.25">
      <c r="A610" s="187" t="s">
        <v>5239</v>
      </c>
      <c r="B610" s="187" t="s">
        <v>4</v>
      </c>
      <c r="C610" s="187" t="s">
        <v>2913</v>
      </c>
      <c r="D610" s="187" t="s">
        <v>246</v>
      </c>
      <c r="E610" s="188" t="s">
        <v>61</v>
      </c>
      <c r="F610" s="187" t="s">
        <v>60</v>
      </c>
      <c r="G610" s="189">
        <v>0</v>
      </c>
      <c r="H610" s="189">
        <v>21800</v>
      </c>
      <c r="I610" s="190">
        <f t="shared" si="9"/>
        <v>21800</v>
      </c>
      <c r="J610" s="191" t="s">
        <v>79</v>
      </c>
      <c r="K610" s="192">
        <v>41922</v>
      </c>
      <c r="L610" s="191" t="s">
        <v>626</v>
      </c>
      <c r="M610" s="191">
        <v>3873</v>
      </c>
      <c r="N610" s="191" t="s">
        <v>624</v>
      </c>
      <c r="O610" s="193" t="s">
        <v>1122</v>
      </c>
      <c r="P610" s="194" t="s">
        <v>36</v>
      </c>
      <c r="Q610" s="194" t="s">
        <v>5242</v>
      </c>
    </row>
    <row r="611" spans="1:17" s="195" customFormat="1" x14ac:dyDescent="0.25">
      <c r="A611" s="187" t="s">
        <v>2916</v>
      </c>
      <c r="B611" s="187" t="s">
        <v>4</v>
      </c>
      <c r="C611" s="187" t="s">
        <v>2917</v>
      </c>
      <c r="D611" s="187" t="s">
        <v>391</v>
      </c>
      <c r="E611" s="188" t="s">
        <v>61</v>
      </c>
      <c r="F611" s="187" t="s">
        <v>66</v>
      </c>
      <c r="G611" s="189">
        <v>1221</v>
      </c>
      <c r="H611" s="189">
        <v>75</v>
      </c>
      <c r="I611" s="190">
        <f t="shared" si="9"/>
        <v>1296</v>
      </c>
      <c r="J611" s="191" t="s">
        <v>63</v>
      </c>
      <c r="K611" s="192">
        <v>42369</v>
      </c>
      <c r="L611" s="191" t="s">
        <v>615</v>
      </c>
      <c r="M611" s="191">
        <v>1473</v>
      </c>
      <c r="N611" s="191" t="s">
        <v>624</v>
      </c>
      <c r="O611" s="193" t="s">
        <v>1122</v>
      </c>
      <c r="P611" s="194" t="s">
        <v>645</v>
      </c>
      <c r="Q611" s="194" t="s">
        <v>2922</v>
      </c>
    </row>
    <row r="612" spans="1:17" s="195" customFormat="1" x14ac:dyDescent="0.25">
      <c r="A612" s="187" t="s">
        <v>2597</v>
      </c>
      <c r="B612" s="187" t="s">
        <v>4</v>
      </c>
      <c r="C612" s="187" t="s">
        <v>2598</v>
      </c>
      <c r="D612" s="187"/>
      <c r="E612" s="188" t="s">
        <v>61</v>
      </c>
      <c r="F612" s="187" t="s">
        <v>62</v>
      </c>
      <c r="G612" s="189">
        <v>224</v>
      </c>
      <c r="H612" s="189">
        <v>30</v>
      </c>
      <c r="I612" s="190">
        <f t="shared" si="9"/>
        <v>254</v>
      </c>
      <c r="J612" s="191" t="s">
        <v>63</v>
      </c>
      <c r="K612" s="192">
        <v>42124</v>
      </c>
      <c r="L612" s="191" t="s">
        <v>615</v>
      </c>
      <c r="M612" s="191">
        <v>2755</v>
      </c>
      <c r="N612" s="191" t="s">
        <v>624</v>
      </c>
      <c r="O612" s="193" t="s">
        <v>616</v>
      </c>
      <c r="P612" s="194" t="s">
        <v>645</v>
      </c>
      <c r="Q612" s="194"/>
    </row>
    <row r="613" spans="1:17" s="195" customFormat="1" x14ac:dyDescent="0.25">
      <c r="A613" s="187" t="s">
        <v>2474</v>
      </c>
      <c r="B613" s="187" t="s">
        <v>4</v>
      </c>
      <c r="C613" s="187" t="s">
        <v>2475</v>
      </c>
      <c r="D613" s="187" t="s">
        <v>19</v>
      </c>
      <c r="E613" s="188" t="s">
        <v>65</v>
      </c>
      <c r="F613" s="187" t="s">
        <v>66</v>
      </c>
      <c r="G613" s="189">
        <v>175</v>
      </c>
      <c r="H613" s="189">
        <v>9410</v>
      </c>
      <c r="I613" s="190">
        <f t="shared" si="9"/>
        <v>9585</v>
      </c>
      <c r="J613" s="191" t="s">
        <v>63</v>
      </c>
      <c r="K613" s="192">
        <v>42277</v>
      </c>
      <c r="L613" s="191" t="s">
        <v>615</v>
      </c>
      <c r="M613" s="191">
        <v>396</v>
      </c>
      <c r="N613" s="191" t="s">
        <v>624</v>
      </c>
      <c r="O613" s="193" t="s">
        <v>616</v>
      </c>
      <c r="P613" s="194" t="s">
        <v>36</v>
      </c>
      <c r="Q613" s="194" t="s">
        <v>989</v>
      </c>
    </row>
    <row r="614" spans="1:17" s="195" customFormat="1" x14ac:dyDescent="0.25">
      <c r="A614" s="187" t="s">
        <v>1744</v>
      </c>
      <c r="B614" s="187" t="s">
        <v>4</v>
      </c>
      <c r="C614" s="187" t="s">
        <v>1745</v>
      </c>
      <c r="D614" s="187" t="s">
        <v>389</v>
      </c>
      <c r="E614" s="188" t="s">
        <v>61</v>
      </c>
      <c r="F614" s="187" t="s">
        <v>62</v>
      </c>
      <c r="G614" s="189">
        <v>312</v>
      </c>
      <c r="H614" s="189">
        <v>0</v>
      </c>
      <c r="I614" s="190">
        <f t="shared" si="9"/>
        <v>312</v>
      </c>
      <c r="J614" s="191" t="s">
        <v>63</v>
      </c>
      <c r="K614" s="192">
        <v>42185</v>
      </c>
      <c r="L614" s="191" t="s">
        <v>615</v>
      </c>
      <c r="M614" s="191">
        <v>397</v>
      </c>
      <c r="N614" s="191" t="s">
        <v>624</v>
      </c>
      <c r="O614" s="193" t="s">
        <v>616</v>
      </c>
      <c r="P614" s="194" t="s">
        <v>645</v>
      </c>
      <c r="Q614" s="194"/>
    </row>
    <row r="615" spans="1:17" s="195" customFormat="1" x14ac:dyDescent="0.25">
      <c r="A615" s="187" t="s">
        <v>2565</v>
      </c>
      <c r="B615" s="187" t="s">
        <v>4</v>
      </c>
      <c r="C615" s="187" t="s">
        <v>2566</v>
      </c>
      <c r="D615" s="187" t="s">
        <v>18</v>
      </c>
      <c r="E615" s="188" t="s">
        <v>61</v>
      </c>
      <c r="F615" s="187" t="s">
        <v>62</v>
      </c>
      <c r="G615" s="189">
        <v>532</v>
      </c>
      <c r="H615" s="189">
        <v>0</v>
      </c>
      <c r="I615" s="190">
        <f t="shared" si="9"/>
        <v>532</v>
      </c>
      <c r="J615" s="191" t="s">
        <v>63</v>
      </c>
      <c r="K615" s="192">
        <v>42185</v>
      </c>
      <c r="L615" s="191" t="s">
        <v>615</v>
      </c>
      <c r="M615" s="191">
        <v>398</v>
      </c>
      <c r="N615" s="191" t="s">
        <v>624</v>
      </c>
      <c r="O615" s="193" t="s">
        <v>616</v>
      </c>
      <c r="P615" s="194" t="s">
        <v>36</v>
      </c>
      <c r="Q615" s="194" t="s">
        <v>2567</v>
      </c>
    </row>
    <row r="616" spans="1:17" s="195" customFormat="1" x14ac:dyDescent="0.25">
      <c r="A616" s="187" t="s">
        <v>5677</v>
      </c>
      <c r="B616" s="187" t="s">
        <v>4</v>
      </c>
      <c r="C616" s="187" t="s">
        <v>2566</v>
      </c>
      <c r="D616" s="187" t="s">
        <v>5618</v>
      </c>
      <c r="E616" s="188" t="s">
        <v>61</v>
      </c>
      <c r="F616" s="187" t="s">
        <v>126</v>
      </c>
      <c r="G616" s="189">
        <v>0</v>
      </c>
      <c r="H616" s="189">
        <v>10000</v>
      </c>
      <c r="I616" s="190">
        <f t="shared" si="9"/>
        <v>10000</v>
      </c>
      <c r="J616" s="191" t="s">
        <v>79</v>
      </c>
      <c r="K616" s="191"/>
      <c r="L616" s="191" t="s">
        <v>626</v>
      </c>
      <c r="M616" s="191">
        <v>3996</v>
      </c>
      <c r="N616" s="191" t="s">
        <v>126</v>
      </c>
      <c r="O616" s="193" t="s">
        <v>616</v>
      </c>
      <c r="P616" s="194" t="s">
        <v>36</v>
      </c>
      <c r="Q616" s="194" t="s">
        <v>5678</v>
      </c>
    </row>
    <row r="617" spans="1:17" s="195" customFormat="1" x14ac:dyDescent="0.25">
      <c r="A617" s="187" t="s">
        <v>2574</v>
      </c>
      <c r="B617" s="187" t="s">
        <v>4</v>
      </c>
      <c r="C617" s="187" t="s">
        <v>2575</v>
      </c>
      <c r="D617" s="187" t="s">
        <v>19</v>
      </c>
      <c r="E617" s="188" t="s">
        <v>61</v>
      </c>
      <c r="F617" s="187" t="s">
        <v>66</v>
      </c>
      <c r="G617" s="189">
        <v>0</v>
      </c>
      <c r="H617" s="189">
        <v>11661</v>
      </c>
      <c r="I617" s="190">
        <f t="shared" si="9"/>
        <v>11661</v>
      </c>
      <c r="J617" s="191" t="s">
        <v>63</v>
      </c>
      <c r="K617" s="192">
        <v>42460</v>
      </c>
      <c r="L617" s="191" t="s">
        <v>615</v>
      </c>
      <c r="M617" s="191">
        <v>3227</v>
      </c>
      <c r="N617" s="191" t="s">
        <v>624</v>
      </c>
      <c r="O617" s="193" t="s">
        <v>616</v>
      </c>
      <c r="P617" s="194" t="s">
        <v>36</v>
      </c>
      <c r="Q617" s="194" t="s">
        <v>2576</v>
      </c>
    </row>
    <row r="618" spans="1:17" s="195" customFormat="1" x14ac:dyDescent="0.25">
      <c r="A618" s="187" t="s">
        <v>1957</v>
      </c>
      <c r="B618" s="187" t="s">
        <v>4</v>
      </c>
      <c r="C618" s="187" t="s">
        <v>1958</v>
      </c>
      <c r="D618" s="187" t="s">
        <v>388</v>
      </c>
      <c r="E618" s="188" t="s">
        <v>65</v>
      </c>
      <c r="F618" s="187" t="s">
        <v>66</v>
      </c>
      <c r="G618" s="189">
        <v>1761</v>
      </c>
      <c r="H618" s="189">
        <v>122</v>
      </c>
      <c r="I618" s="190">
        <f t="shared" si="9"/>
        <v>1883</v>
      </c>
      <c r="J618" s="191" t="s">
        <v>63</v>
      </c>
      <c r="K618" s="192">
        <v>42277</v>
      </c>
      <c r="L618" s="191" t="s">
        <v>615</v>
      </c>
      <c r="M618" s="191">
        <v>400</v>
      </c>
      <c r="N618" s="191" t="s">
        <v>624</v>
      </c>
      <c r="O618" s="193" t="s">
        <v>616</v>
      </c>
      <c r="P618" s="194" t="s">
        <v>645</v>
      </c>
      <c r="Q618" s="194"/>
    </row>
    <row r="619" spans="1:17" s="195" customFormat="1" x14ac:dyDescent="0.25">
      <c r="A619" s="187" t="s">
        <v>2737</v>
      </c>
      <c r="B619" s="187" t="s">
        <v>4</v>
      </c>
      <c r="C619" s="187" t="s">
        <v>2738</v>
      </c>
      <c r="D619" s="187" t="s">
        <v>19</v>
      </c>
      <c r="E619" s="188" t="s">
        <v>61</v>
      </c>
      <c r="F619" s="187" t="s">
        <v>66</v>
      </c>
      <c r="G619" s="189">
        <v>0</v>
      </c>
      <c r="H619" s="189">
        <v>29024</v>
      </c>
      <c r="I619" s="190">
        <f t="shared" si="9"/>
        <v>29024</v>
      </c>
      <c r="J619" s="191" t="s">
        <v>63</v>
      </c>
      <c r="K619" s="192">
        <v>42369</v>
      </c>
      <c r="L619" s="191" t="s">
        <v>615</v>
      </c>
      <c r="M619" s="191">
        <v>3721</v>
      </c>
      <c r="N619" s="191" t="s">
        <v>624</v>
      </c>
      <c r="O619" s="193" t="s">
        <v>616</v>
      </c>
      <c r="P619" s="194" t="s">
        <v>36</v>
      </c>
      <c r="Q619" s="194" t="s">
        <v>829</v>
      </c>
    </row>
    <row r="620" spans="1:17" s="195" customFormat="1" x14ac:dyDescent="0.25">
      <c r="A620" s="187" t="s">
        <v>2449</v>
      </c>
      <c r="B620" s="187" t="s">
        <v>4</v>
      </c>
      <c r="C620" s="187" t="s">
        <v>2450</v>
      </c>
      <c r="D620" s="187" t="s">
        <v>18</v>
      </c>
      <c r="E620" s="188" t="s">
        <v>61</v>
      </c>
      <c r="F620" s="187" t="s">
        <v>62</v>
      </c>
      <c r="G620" s="189">
        <v>3300</v>
      </c>
      <c r="H620" s="189">
        <v>0</v>
      </c>
      <c r="I620" s="190">
        <f t="shared" si="9"/>
        <v>3300</v>
      </c>
      <c r="J620" s="191" t="s">
        <v>79</v>
      </c>
      <c r="K620" s="192"/>
      <c r="L620" s="191" t="s">
        <v>626</v>
      </c>
      <c r="M620" s="191">
        <v>1562</v>
      </c>
      <c r="N620" s="191" t="s">
        <v>624</v>
      </c>
      <c r="O620" s="193" t="s">
        <v>627</v>
      </c>
      <c r="P620" s="194" t="s">
        <v>36</v>
      </c>
      <c r="Q620" s="194" t="s">
        <v>2452</v>
      </c>
    </row>
    <row r="621" spans="1:17" s="195" customFormat="1" x14ac:dyDescent="0.25">
      <c r="A621" s="187" t="s">
        <v>3482</v>
      </c>
      <c r="B621" s="187" t="s">
        <v>4</v>
      </c>
      <c r="C621" s="187" t="s">
        <v>2450</v>
      </c>
      <c r="D621" s="187" t="s">
        <v>18</v>
      </c>
      <c r="E621" s="188" t="s">
        <v>65</v>
      </c>
      <c r="F621" s="187" t="s">
        <v>62</v>
      </c>
      <c r="G621" s="189">
        <v>858</v>
      </c>
      <c r="H621" s="189">
        <v>0</v>
      </c>
      <c r="I621" s="190">
        <f t="shared" si="9"/>
        <v>858</v>
      </c>
      <c r="J621" s="191" t="s">
        <v>63</v>
      </c>
      <c r="K621" s="192">
        <v>42429</v>
      </c>
      <c r="L621" s="191" t="s">
        <v>615</v>
      </c>
      <c r="M621" s="191">
        <v>401</v>
      </c>
      <c r="N621" s="191" t="s">
        <v>624</v>
      </c>
      <c r="O621" s="193" t="s">
        <v>616</v>
      </c>
      <c r="P621" s="194" t="s">
        <v>36</v>
      </c>
      <c r="Q621" s="194" t="s">
        <v>2452</v>
      </c>
    </row>
    <row r="622" spans="1:17" s="195" customFormat="1" x14ac:dyDescent="0.25">
      <c r="A622" s="187" t="s">
        <v>5094</v>
      </c>
      <c r="B622" s="187" t="s">
        <v>4</v>
      </c>
      <c r="C622" s="187" t="s">
        <v>2450</v>
      </c>
      <c r="D622" s="187" t="s">
        <v>18</v>
      </c>
      <c r="E622" s="188" t="s">
        <v>61</v>
      </c>
      <c r="F622" s="187" t="s">
        <v>66</v>
      </c>
      <c r="G622" s="189">
        <v>0</v>
      </c>
      <c r="H622" s="189">
        <v>8499</v>
      </c>
      <c r="I622" s="190">
        <f t="shared" si="9"/>
        <v>8499</v>
      </c>
      <c r="J622" s="191" t="s">
        <v>63</v>
      </c>
      <c r="K622" s="192">
        <v>42369</v>
      </c>
      <c r="L622" s="191" t="s">
        <v>615</v>
      </c>
      <c r="M622" s="191">
        <v>1135</v>
      </c>
      <c r="N622" s="191" t="s">
        <v>624</v>
      </c>
      <c r="O622" s="193" t="s">
        <v>616</v>
      </c>
      <c r="P622" s="194" t="s">
        <v>36</v>
      </c>
      <c r="Q622" s="194" t="s">
        <v>2452</v>
      </c>
    </row>
    <row r="623" spans="1:17" s="195" customFormat="1" x14ac:dyDescent="0.25">
      <c r="A623" s="187" t="s">
        <v>2739</v>
      </c>
      <c r="B623" s="187" t="s">
        <v>4</v>
      </c>
      <c r="C623" s="187" t="s">
        <v>2740</v>
      </c>
      <c r="D623" s="187" t="s">
        <v>19</v>
      </c>
      <c r="E623" s="188" t="s">
        <v>61</v>
      </c>
      <c r="F623" s="187" t="s">
        <v>66</v>
      </c>
      <c r="G623" s="189">
        <v>0</v>
      </c>
      <c r="H623" s="189">
        <v>29432</v>
      </c>
      <c r="I623" s="190">
        <f t="shared" si="9"/>
        <v>29432</v>
      </c>
      <c r="J623" s="191" t="s">
        <v>59</v>
      </c>
      <c r="K623" s="192">
        <v>41364</v>
      </c>
      <c r="L623" s="191" t="s">
        <v>615</v>
      </c>
      <c r="M623" s="191">
        <v>630</v>
      </c>
      <c r="N623" s="191" t="s">
        <v>624</v>
      </c>
      <c r="O623" s="193" t="s">
        <v>616</v>
      </c>
      <c r="P623" s="194" t="s">
        <v>36</v>
      </c>
      <c r="Q623" s="194" t="s">
        <v>1099</v>
      </c>
    </row>
    <row r="624" spans="1:17" s="195" customFormat="1" x14ac:dyDescent="0.25">
      <c r="A624" s="187" t="s">
        <v>2739</v>
      </c>
      <c r="B624" s="187" t="s">
        <v>4</v>
      </c>
      <c r="C624" s="187" t="s">
        <v>2740</v>
      </c>
      <c r="D624" s="187" t="s">
        <v>19</v>
      </c>
      <c r="E624" s="188" t="s">
        <v>61</v>
      </c>
      <c r="F624" s="187" t="s">
        <v>76</v>
      </c>
      <c r="G624" s="189">
        <v>0</v>
      </c>
      <c r="H624" s="189">
        <v>19972</v>
      </c>
      <c r="I624" s="190">
        <f t="shared" si="9"/>
        <v>19972</v>
      </c>
      <c r="J624" s="191" t="s">
        <v>59</v>
      </c>
      <c r="K624" s="192">
        <v>41364</v>
      </c>
      <c r="L624" s="191" t="s">
        <v>615</v>
      </c>
      <c r="M624" s="191">
        <v>630</v>
      </c>
      <c r="N624" s="191" t="s">
        <v>624</v>
      </c>
      <c r="O624" s="193" t="s">
        <v>616</v>
      </c>
      <c r="P624" s="194" t="s">
        <v>36</v>
      </c>
      <c r="Q624" s="194" t="s">
        <v>1099</v>
      </c>
    </row>
    <row r="625" spans="1:17" s="195" customFormat="1" x14ac:dyDescent="0.25">
      <c r="A625" s="187" t="s">
        <v>1240</v>
      </c>
      <c r="B625" s="187" t="s">
        <v>4</v>
      </c>
      <c r="C625" s="187" t="s">
        <v>1241</v>
      </c>
      <c r="D625" s="187" t="s">
        <v>387</v>
      </c>
      <c r="E625" s="188" t="s">
        <v>61</v>
      </c>
      <c r="F625" s="187" t="s">
        <v>126</v>
      </c>
      <c r="G625" s="189">
        <v>0</v>
      </c>
      <c r="H625" s="189">
        <v>15000</v>
      </c>
      <c r="I625" s="190">
        <f t="shared" si="9"/>
        <v>15000</v>
      </c>
      <c r="J625" s="191" t="s">
        <v>79</v>
      </c>
      <c r="K625" s="192">
        <v>42220</v>
      </c>
      <c r="L625" s="191" t="s">
        <v>626</v>
      </c>
      <c r="M625" s="191">
        <v>3446</v>
      </c>
      <c r="N625" s="191" t="s">
        <v>126</v>
      </c>
      <c r="O625" s="193" t="s">
        <v>616</v>
      </c>
      <c r="P625" s="194" t="s">
        <v>645</v>
      </c>
      <c r="Q625" s="194" t="s">
        <v>1246</v>
      </c>
    </row>
    <row r="626" spans="1:17" s="195" customFormat="1" x14ac:dyDescent="0.25">
      <c r="A626" s="187" t="s">
        <v>2742</v>
      </c>
      <c r="B626" s="187" t="s">
        <v>4</v>
      </c>
      <c r="C626" s="187" t="s">
        <v>2743</v>
      </c>
      <c r="D626" s="187" t="s">
        <v>19</v>
      </c>
      <c r="E626" s="188" t="s">
        <v>61</v>
      </c>
      <c r="F626" s="187" t="s">
        <v>66</v>
      </c>
      <c r="G626" s="189">
        <v>0</v>
      </c>
      <c r="H626" s="189">
        <v>10640</v>
      </c>
      <c r="I626" s="190">
        <f t="shared" si="9"/>
        <v>10640</v>
      </c>
      <c r="J626" s="191" t="s">
        <v>63</v>
      </c>
      <c r="K626" s="192">
        <v>42369</v>
      </c>
      <c r="L626" s="191" t="s">
        <v>615</v>
      </c>
      <c r="M626" s="191">
        <v>3023</v>
      </c>
      <c r="N626" s="191" t="s">
        <v>624</v>
      </c>
      <c r="O626" s="193" t="s">
        <v>616</v>
      </c>
      <c r="P626" s="194" t="s">
        <v>36</v>
      </c>
      <c r="Q626" s="194" t="s">
        <v>829</v>
      </c>
    </row>
    <row r="627" spans="1:17" s="195" customFormat="1" x14ac:dyDescent="0.25">
      <c r="A627" s="187" t="s">
        <v>2852</v>
      </c>
      <c r="B627" s="187" t="s">
        <v>4</v>
      </c>
      <c r="C627" s="187" t="s">
        <v>2853</v>
      </c>
      <c r="D627" s="187" t="s">
        <v>18</v>
      </c>
      <c r="E627" s="188" t="s">
        <v>61</v>
      </c>
      <c r="F627" s="187" t="s">
        <v>66</v>
      </c>
      <c r="G627" s="189">
        <v>122</v>
      </c>
      <c r="H627" s="189">
        <v>7771</v>
      </c>
      <c r="I627" s="190">
        <f t="shared" si="9"/>
        <v>7893</v>
      </c>
      <c r="J627" s="191" t="s">
        <v>63</v>
      </c>
      <c r="K627" s="192">
        <v>42247</v>
      </c>
      <c r="L627" s="191" t="s">
        <v>615</v>
      </c>
      <c r="M627" s="191">
        <v>1086</v>
      </c>
      <c r="N627" s="191" t="s">
        <v>624</v>
      </c>
      <c r="O627" s="193" t="s">
        <v>616</v>
      </c>
      <c r="P627" s="194" t="s">
        <v>36</v>
      </c>
      <c r="Q627" s="194" t="s">
        <v>2856</v>
      </c>
    </row>
    <row r="628" spans="1:17" s="195" customFormat="1" x14ac:dyDescent="0.25">
      <c r="A628" s="187" t="s">
        <v>386</v>
      </c>
      <c r="B628" s="187" t="s">
        <v>4</v>
      </c>
      <c r="C628" s="187" t="s">
        <v>2853</v>
      </c>
      <c r="D628" s="187" t="s">
        <v>18</v>
      </c>
      <c r="E628" s="188" t="s">
        <v>61</v>
      </c>
      <c r="F628" s="187" t="s">
        <v>126</v>
      </c>
      <c r="G628" s="189">
        <v>0</v>
      </c>
      <c r="H628" s="189">
        <v>7500</v>
      </c>
      <c r="I628" s="190">
        <f t="shared" si="9"/>
        <v>7500</v>
      </c>
      <c r="J628" s="191" t="s">
        <v>79</v>
      </c>
      <c r="K628" s="192"/>
      <c r="L628" s="191" t="s">
        <v>626</v>
      </c>
      <c r="M628" s="191">
        <v>1410</v>
      </c>
      <c r="N628" s="191" t="s">
        <v>1753</v>
      </c>
      <c r="O628" s="193" t="s">
        <v>616</v>
      </c>
      <c r="P628" s="194" t="s">
        <v>36</v>
      </c>
      <c r="Q628" s="194"/>
    </row>
    <row r="629" spans="1:17" s="195" customFormat="1" x14ac:dyDescent="0.25">
      <c r="A629" s="187" t="s">
        <v>2240</v>
      </c>
      <c r="B629" s="187" t="s">
        <v>4</v>
      </c>
      <c r="C629" s="187" t="s">
        <v>2241</v>
      </c>
      <c r="D629" s="187" t="s">
        <v>19</v>
      </c>
      <c r="E629" s="188" t="s">
        <v>61</v>
      </c>
      <c r="F629" s="187" t="s">
        <v>78</v>
      </c>
      <c r="G629" s="189">
        <v>0</v>
      </c>
      <c r="H629" s="189">
        <v>11670</v>
      </c>
      <c r="I629" s="190">
        <f t="shared" si="9"/>
        <v>11670</v>
      </c>
      <c r="J629" s="191" t="s">
        <v>59</v>
      </c>
      <c r="K629" s="192">
        <v>42094</v>
      </c>
      <c r="L629" s="191" t="s">
        <v>615</v>
      </c>
      <c r="M629" s="191">
        <v>403</v>
      </c>
      <c r="N629" s="191" t="s">
        <v>624</v>
      </c>
      <c r="O629" s="193" t="s">
        <v>616</v>
      </c>
      <c r="P629" s="194" t="s">
        <v>36</v>
      </c>
      <c r="Q629" s="194" t="s">
        <v>1904</v>
      </c>
    </row>
    <row r="630" spans="1:17" s="195" customFormat="1" x14ac:dyDescent="0.25">
      <c r="A630" s="187" t="s">
        <v>2240</v>
      </c>
      <c r="B630" s="187" t="s">
        <v>4</v>
      </c>
      <c r="C630" s="187" t="s">
        <v>2241</v>
      </c>
      <c r="D630" s="187" t="s">
        <v>19</v>
      </c>
      <c r="E630" s="188" t="s">
        <v>61</v>
      </c>
      <c r="F630" s="187" t="s">
        <v>66</v>
      </c>
      <c r="G630" s="189">
        <v>0</v>
      </c>
      <c r="H630" s="189">
        <v>17190</v>
      </c>
      <c r="I630" s="190">
        <f t="shared" si="9"/>
        <v>17190</v>
      </c>
      <c r="J630" s="191" t="s">
        <v>63</v>
      </c>
      <c r="K630" s="192">
        <v>42369</v>
      </c>
      <c r="L630" s="191" t="s">
        <v>615</v>
      </c>
      <c r="M630" s="191">
        <v>403</v>
      </c>
      <c r="N630" s="191" t="s">
        <v>624</v>
      </c>
      <c r="O630" s="193" t="s">
        <v>616</v>
      </c>
      <c r="P630" s="194" t="s">
        <v>36</v>
      </c>
      <c r="Q630" s="194" t="s">
        <v>1904</v>
      </c>
    </row>
    <row r="631" spans="1:17" s="195" customFormat="1" x14ac:dyDescent="0.25">
      <c r="A631" s="187" t="s">
        <v>3267</v>
      </c>
      <c r="B631" s="187" t="s">
        <v>4</v>
      </c>
      <c r="C631" s="187" t="s">
        <v>3281</v>
      </c>
      <c r="D631" s="187" t="s">
        <v>18</v>
      </c>
      <c r="E631" s="188" t="s">
        <v>65</v>
      </c>
      <c r="F631" s="187" t="s">
        <v>76</v>
      </c>
      <c r="G631" s="189">
        <v>65</v>
      </c>
      <c r="H631" s="189">
        <v>5789</v>
      </c>
      <c r="I631" s="190">
        <f t="shared" si="9"/>
        <v>5854</v>
      </c>
      <c r="J631" s="191" t="s">
        <v>63</v>
      </c>
      <c r="K631" s="192">
        <v>42369</v>
      </c>
      <c r="L631" s="191" t="s">
        <v>615</v>
      </c>
      <c r="M631" s="191">
        <v>405</v>
      </c>
      <c r="N631" s="191" t="s">
        <v>624</v>
      </c>
      <c r="O631" s="193" t="s">
        <v>616</v>
      </c>
      <c r="P631" s="194" t="s">
        <v>36</v>
      </c>
      <c r="Q631" s="194" t="s">
        <v>3284</v>
      </c>
    </row>
    <row r="632" spans="1:17" s="195" customFormat="1" x14ac:dyDescent="0.25">
      <c r="A632" s="187" t="s">
        <v>4194</v>
      </c>
      <c r="B632" s="187" t="s">
        <v>4</v>
      </c>
      <c r="C632" s="187" t="s">
        <v>3281</v>
      </c>
      <c r="D632" s="187" t="s">
        <v>195</v>
      </c>
      <c r="E632" s="188" t="s">
        <v>61</v>
      </c>
      <c r="F632" s="187" t="s">
        <v>66</v>
      </c>
      <c r="G632" s="189">
        <v>0</v>
      </c>
      <c r="H632" s="189">
        <v>15102</v>
      </c>
      <c r="I632" s="190">
        <f t="shared" si="9"/>
        <v>15102</v>
      </c>
      <c r="J632" s="191" t="s">
        <v>79</v>
      </c>
      <c r="K632" s="191"/>
      <c r="L632" s="191" t="s">
        <v>615</v>
      </c>
      <c r="M632" s="191">
        <v>3795</v>
      </c>
      <c r="N632" s="191" t="s">
        <v>624</v>
      </c>
      <c r="O632" s="193" t="s">
        <v>616</v>
      </c>
      <c r="P632" s="194" t="s">
        <v>36</v>
      </c>
      <c r="Q632" s="194"/>
    </row>
    <row r="633" spans="1:17" s="195" customFormat="1" x14ac:dyDescent="0.25">
      <c r="A633" s="187" t="s">
        <v>4682</v>
      </c>
      <c r="B633" s="187" t="s">
        <v>4</v>
      </c>
      <c r="C633" s="187" t="s">
        <v>3281</v>
      </c>
      <c r="D633" s="187" t="s">
        <v>195</v>
      </c>
      <c r="E633" s="188" t="s">
        <v>61</v>
      </c>
      <c r="F633" s="187" t="s">
        <v>62</v>
      </c>
      <c r="G633" s="189">
        <v>1906</v>
      </c>
      <c r="H633" s="189">
        <v>82</v>
      </c>
      <c r="I633" s="190">
        <f t="shared" si="9"/>
        <v>1988</v>
      </c>
      <c r="J633" s="191" t="s">
        <v>63</v>
      </c>
      <c r="K633" s="192">
        <v>42369</v>
      </c>
      <c r="L633" s="191" t="s">
        <v>615</v>
      </c>
      <c r="M633" s="191">
        <v>404</v>
      </c>
      <c r="N633" s="191" t="s">
        <v>624</v>
      </c>
      <c r="O633" s="193" t="s">
        <v>616</v>
      </c>
      <c r="P633" s="194" t="s">
        <v>36</v>
      </c>
      <c r="Q633" s="194" t="s">
        <v>4686</v>
      </c>
    </row>
    <row r="634" spans="1:17" s="195" customFormat="1" x14ac:dyDescent="0.25">
      <c r="A634" s="187" t="s">
        <v>624</v>
      </c>
      <c r="B634" s="187" t="s">
        <v>4</v>
      </c>
      <c r="C634" s="187" t="s">
        <v>1065</v>
      </c>
      <c r="D634" s="187" t="s">
        <v>385</v>
      </c>
      <c r="E634" s="188" t="s">
        <v>61</v>
      </c>
      <c r="F634" s="187" t="s">
        <v>62</v>
      </c>
      <c r="G634" s="189">
        <v>0</v>
      </c>
      <c r="H634" s="189">
        <v>8050</v>
      </c>
      <c r="I634" s="190">
        <f t="shared" si="9"/>
        <v>8050</v>
      </c>
      <c r="J634" s="191" t="s">
        <v>63</v>
      </c>
      <c r="K634" s="192">
        <v>39813</v>
      </c>
      <c r="L634" s="191" t="s">
        <v>626</v>
      </c>
      <c r="M634" s="191">
        <v>1338</v>
      </c>
      <c r="N634" s="191" t="s">
        <v>624</v>
      </c>
      <c r="O634" s="193" t="s">
        <v>616</v>
      </c>
      <c r="P634" s="194" t="s">
        <v>645</v>
      </c>
      <c r="Q634" s="194" t="s">
        <v>5405</v>
      </c>
    </row>
    <row r="635" spans="1:17" s="195" customFormat="1" x14ac:dyDescent="0.25">
      <c r="A635" s="187" t="s">
        <v>2756</v>
      </c>
      <c r="B635" s="187" t="s">
        <v>4</v>
      </c>
      <c r="C635" s="187" t="s">
        <v>2757</v>
      </c>
      <c r="D635" s="187" t="s">
        <v>19</v>
      </c>
      <c r="E635" s="188" t="s">
        <v>61</v>
      </c>
      <c r="F635" s="187" t="s">
        <v>66</v>
      </c>
      <c r="G635" s="189">
        <v>0</v>
      </c>
      <c r="H635" s="189">
        <v>6091</v>
      </c>
      <c r="I635" s="190">
        <f t="shared" si="9"/>
        <v>6091</v>
      </c>
      <c r="J635" s="191" t="s">
        <v>63</v>
      </c>
      <c r="K635" s="192">
        <v>42369</v>
      </c>
      <c r="L635" s="191" t="s">
        <v>615</v>
      </c>
      <c r="M635" s="191">
        <v>3754</v>
      </c>
      <c r="N635" s="191" t="s">
        <v>624</v>
      </c>
      <c r="O635" s="193" t="s">
        <v>616</v>
      </c>
      <c r="P635" s="194" t="s">
        <v>36</v>
      </c>
      <c r="Q635" s="194" t="s">
        <v>1904</v>
      </c>
    </row>
    <row r="636" spans="1:17" s="195" customFormat="1" x14ac:dyDescent="0.25">
      <c r="A636" s="187" t="s">
        <v>5425</v>
      </c>
      <c r="B636" s="187" t="s">
        <v>4</v>
      </c>
      <c r="C636" s="187" t="s">
        <v>2757</v>
      </c>
      <c r="D636" s="187" t="s">
        <v>195</v>
      </c>
      <c r="E636" s="188" t="s">
        <v>61</v>
      </c>
      <c r="F636" s="187" t="s">
        <v>66</v>
      </c>
      <c r="G636" s="189">
        <v>16</v>
      </c>
      <c r="H636" s="189">
        <v>8647</v>
      </c>
      <c r="I636" s="190">
        <f t="shared" si="9"/>
        <v>8663</v>
      </c>
      <c r="J636" s="191" t="s">
        <v>63</v>
      </c>
      <c r="K636" s="192">
        <v>42124</v>
      </c>
      <c r="L636" s="191" t="s">
        <v>615</v>
      </c>
      <c r="M636" s="191">
        <v>1244</v>
      </c>
      <c r="N636" s="191" t="s">
        <v>624</v>
      </c>
      <c r="O636" s="193" t="s">
        <v>616</v>
      </c>
      <c r="P636" s="194" t="s">
        <v>36</v>
      </c>
      <c r="Q636" s="194" t="s">
        <v>5426</v>
      </c>
    </row>
    <row r="637" spans="1:17" s="195" customFormat="1" x14ac:dyDescent="0.25">
      <c r="A637" s="187" t="s">
        <v>2767</v>
      </c>
      <c r="B637" s="187" t="s">
        <v>4</v>
      </c>
      <c r="C637" s="187" t="s">
        <v>2768</v>
      </c>
      <c r="D637" s="187" t="s">
        <v>19</v>
      </c>
      <c r="E637" s="188" t="s">
        <v>61</v>
      </c>
      <c r="F637" s="187" t="s">
        <v>66</v>
      </c>
      <c r="G637" s="189">
        <v>0</v>
      </c>
      <c r="H637" s="189">
        <v>46061</v>
      </c>
      <c r="I637" s="190">
        <f t="shared" si="9"/>
        <v>46061</v>
      </c>
      <c r="J637" s="191" t="s">
        <v>63</v>
      </c>
      <c r="K637" s="192">
        <v>42369</v>
      </c>
      <c r="L637" s="191" t="s">
        <v>615</v>
      </c>
      <c r="M637" s="191">
        <v>1411</v>
      </c>
      <c r="N637" s="191" t="s">
        <v>624</v>
      </c>
      <c r="O637" s="193" t="s">
        <v>616</v>
      </c>
      <c r="P637" s="194" t="s">
        <v>36</v>
      </c>
      <c r="Q637" s="194" t="s">
        <v>2769</v>
      </c>
    </row>
    <row r="638" spans="1:17" s="195" customFormat="1" x14ac:dyDescent="0.25">
      <c r="A638" s="187" t="s">
        <v>5679</v>
      </c>
      <c r="B638" s="187" t="s">
        <v>4</v>
      </c>
      <c r="C638" s="187" t="s">
        <v>2768</v>
      </c>
      <c r="D638" s="187" t="s">
        <v>5618</v>
      </c>
      <c r="E638" s="188" t="s">
        <v>61</v>
      </c>
      <c r="F638" s="187" t="s">
        <v>126</v>
      </c>
      <c r="G638" s="189">
        <v>0</v>
      </c>
      <c r="H638" s="189">
        <v>10000</v>
      </c>
      <c r="I638" s="190">
        <f t="shared" si="9"/>
        <v>10000</v>
      </c>
      <c r="J638" s="191" t="s">
        <v>79</v>
      </c>
      <c r="K638" s="191"/>
      <c r="L638" s="191" t="s">
        <v>626</v>
      </c>
      <c r="M638" s="191">
        <v>3949</v>
      </c>
      <c r="N638" s="191" t="s">
        <v>126</v>
      </c>
      <c r="O638" s="193" t="s">
        <v>616</v>
      </c>
      <c r="P638" s="194" t="s">
        <v>36</v>
      </c>
      <c r="Q638" s="194" t="s">
        <v>5680</v>
      </c>
    </row>
    <row r="639" spans="1:17" s="195" customFormat="1" x14ac:dyDescent="0.25">
      <c r="A639" s="187" t="s">
        <v>2770</v>
      </c>
      <c r="B639" s="187" t="s">
        <v>4</v>
      </c>
      <c r="C639" s="187" t="s">
        <v>2771</v>
      </c>
      <c r="D639" s="187" t="s">
        <v>18</v>
      </c>
      <c r="E639" s="188" t="s">
        <v>61</v>
      </c>
      <c r="F639" s="187" t="s">
        <v>66</v>
      </c>
      <c r="G639" s="189">
        <v>0</v>
      </c>
      <c r="H639" s="189">
        <v>48840</v>
      </c>
      <c r="I639" s="190">
        <f t="shared" si="9"/>
        <v>48840</v>
      </c>
      <c r="J639" s="191" t="s">
        <v>63</v>
      </c>
      <c r="K639" s="192">
        <v>42460</v>
      </c>
      <c r="L639" s="191" t="s">
        <v>615</v>
      </c>
      <c r="M639" s="191">
        <v>406</v>
      </c>
      <c r="N639" s="191" t="s">
        <v>624</v>
      </c>
      <c r="O639" s="193" t="s">
        <v>616</v>
      </c>
      <c r="P639" s="194" t="s">
        <v>36</v>
      </c>
      <c r="Q639" s="194" t="s">
        <v>2776</v>
      </c>
    </row>
    <row r="640" spans="1:17" s="195" customFormat="1" x14ac:dyDescent="0.25">
      <c r="A640" s="187" t="s">
        <v>2777</v>
      </c>
      <c r="B640" s="187" t="s">
        <v>4</v>
      </c>
      <c r="C640" s="187" t="s">
        <v>2778</v>
      </c>
      <c r="D640" s="187" t="s">
        <v>27</v>
      </c>
      <c r="E640" s="188" t="s">
        <v>61</v>
      </c>
      <c r="F640" s="187" t="s">
        <v>76</v>
      </c>
      <c r="G640" s="189">
        <v>1196</v>
      </c>
      <c r="H640" s="189">
        <v>9</v>
      </c>
      <c r="I640" s="190">
        <f t="shared" si="9"/>
        <v>1205</v>
      </c>
      <c r="J640" s="191" t="s">
        <v>63</v>
      </c>
      <c r="K640" s="192">
        <v>42369</v>
      </c>
      <c r="L640" s="191" t="s">
        <v>615</v>
      </c>
      <c r="M640" s="191">
        <v>407</v>
      </c>
      <c r="N640" s="191" t="s">
        <v>624</v>
      </c>
      <c r="O640" s="193" t="s">
        <v>616</v>
      </c>
      <c r="P640" s="194" t="s">
        <v>36</v>
      </c>
      <c r="Q640" s="194" t="s">
        <v>2781</v>
      </c>
    </row>
    <row r="641" spans="1:17" s="195" customFormat="1" x14ac:dyDescent="0.25">
      <c r="A641" s="187" t="s">
        <v>5876</v>
      </c>
      <c r="B641" s="187" t="s">
        <v>4</v>
      </c>
      <c r="C641" s="187" t="s">
        <v>5877</v>
      </c>
      <c r="D641" s="187" t="s">
        <v>18</v>
      </c>
      <c r="E641" s="188" t="s">
        <v>61</v>
      </c>
      <c r="F641" s="187" t="s">
        <v>62</v>
      </c>
      <c r="G641" s="189">
        <v>0</v>
      </c>
      <c r="H641" s="189">
        <v>1679</v>
      </c>
      <c r="I641" s="190">
        <f t="shared" si="9"/>
        <v>1679</v>
      </c>
      <c r="J641" s="191" t="s">
        <v>79</v>
      </c>
      <c r="K641" s="192"/>
      <c r="L641" s="191" t="s">
        <v>615</v>
      </c>
      <c r="M641" s="191">
        <v>4022</v>
      </c>
      <c r="N641" s="191" t="s">
        <v>624</v>
      </c>
      <c r="O641" s="193" t="s">
        <v>616</v>
      </c>
      <c r="P641" s="194" t="s">
        <v>36</v>
      </c>
      <c r="Q641" s="194" t="s">
        <v>5878</v>
      </c>
    </row>
    <row r="642" spans="1:17" s="195" customFormat="1" x14ac:dyDescent="0.25">
      <c r="A642" s="187" t="s">
        <v>5876</v>
      </c>
      <c r="B642" s="187" t="s">
        <v>4</v>
      </c>
      <c r="C642" s="187" t="s">
        <v>5877</v>
      </c>
      <c r="D642" s="187" t="s">
        <v>18</v>
      </c>
      <c r="E642" s="188" t="s">
        <v>61</v>
      </c>
      <c r="F642" s="187" t="s">
        <v>67</v>
      </c>
      <c r="G642" s="189">
        <v>0</v>
      </c>
      <c r="H642" s="189">
        <v>1679</v>
      </c>
      <c r="I642" s="190">
        <f t="shared" ref="I642:I705" si="10">SUM(G642:H642)</f>
        <v>1679</v>
      </c>
      <c r="J642" s="191" t="s">
        <v>79</v>
      </c>
      <c r="K642" s="192"/>
      <c r="L642" s="191" t="s">
        <v>615</v>
      </c>
      <c r="M642" s="191">
        <v>4022</v>
      </c>
      <c r="N642" s="191" t="s">
        <v>624</v>
      </c>
      <c r="O642" s="193" t="s">
        <v>616</v>
      </c>
      <c r="P642" s="194" t="s">
        <v>36</v>
      </c>
      <c r="Q642" s="194" t="s">
        <v>5878</v>
      </c>
    </row>
    <row r="643" spans="1:17" s="195" customFormat="1" x14ac:dyDescent="0.25">
      <c r="A643" s="187" t="s">
        <v>5876</v>
      </c>
      <c r="B643" s="187" t="s">
        <v>4</v>
      </c>
      <c r="C643" s="187" t="s">
        <v>5877</v>
      </c>
      <c r="D643" s="187" t="s">
        <v>18</v>
      </c>
      <c r="E643" s="188" t="s">
        <v>61</v>
      </c>
      <c r="F643" s="187" t="s">
        <v>60</v>
      </c>
      <c r="G643" s="189">
        <v>0</v>
      </c>
      <c r="H643" s="189">
        <v>1679</v>
      </c>
      <c r="I643" s="190">
        <f t="shared" si="10"/>
        <v>1679</v>
      </c>
      <c r="J643" s="191" t="s">
        <v>79</v>
      </c>
      <c r="K643" s="192"/>
      <c r="L643" s="191" t="s">
        <v>615</v>
      </c>
      <c r="M643" s="191">
        <v>4022</v>
      </c>
      <c r="N643" s="191" t="s">
        <v>624</v>
      </c>
      <c r="O643" s="193" t="s">
        <v>616</v>
      </c>
      <c r="P643" s="194" t="s">
        <v>36</v>
      </c>
      <c r="Q643" s="194" t="s">
        <v>5878</v>
      </c>
    </row>
    <row r="644" spans="1:17" s="195" customFormat="1" x14ac:dyDescent="0.25">
      <c r="A644" s="187" t="s">
        <v>2788</v>
      </c>
      <c r="B644" s="187" t="s">
        <v>4</v>
      </c>
      <c r="C644" s="187" t="s">
        <v>2789</v>
      </c>
      <c r="D644" s="187" t="s">
        <v>5593</v>
      </c>
      <c r="E644" s="188" t="s">
        <v>61</v>
      </c>
      <c r="F644" s="187" t="s">
        <v>62</v>
      </c>
      <c r="G644" s="189">
        <v>0</v>
      </c>
      <c r="H644" s="189">
        <v>30000</v>
      </c>
      <c r="I644" s="190">
        <f t="shared" si="10"/>
        <v>30000</v>
      </c>
      <c r="J644" s="191" t="s">
        <v>79</v>
      </c>
      <c r="K644" s="192">
        <v>42166</v>
      </c>
      <c r="L644" s="191" t="s">
        <v>626</v>
      </c>
      <c r="M644" s="191">
        <v>3303</v>
      </c>
      <c r="N644" s="191" t="s">
        <v>126</v>
      </c>
      <c r="O644" s="193" t="s">
        <v>616</v>
      </c>
      <c r="P644" s="194" t="s">
        <v>645</v>
      </c>
      <c r="Q644" s="194" t="s">
        <v>2794</v>
      </c>
    </row>
    <row r="645" spans="1:17" s="195" customFormat="1" x14ac:dyDescent="0.25">
      <c r="A645" s="187" t="s">
        <v>2795</v>
      </c>
      <c r="B645" s="187" t="s">
        <v>4</v>
      </c>
      <c r="C645" s="187" t="s">
        <v>2789</v>
      </c>
      <c r="D645" s="187" t="s">
        <v>383</v>
      </c>
      <c r="E645" s="188" t="s">
        <v>61</v>
      </c>
      <c r="F645" s="187" t="s">
        <v>62</v>
      </c>
      <c r="G645" s="189">
        <v>0</v>
      </c>
      <c r="H645" s="189">
        <v>32500</v>
      </c>
      <c r="I645" s="190">
        <f t="shared" si="10"/>
        <v>32500</v>
      </c>
      <c r="J645" s="191" t="s">
        <v>79</v>
      </c>
      <c r="K645" s="192">
        <v>42166</v>
      </c>
      <c r="L645" s="191" t="s">
        <v>626</v>
      </c>
      <c r="M645" s="191">
        <v>3299</v>
      </c>
      <c r="N645" s="191" t="s">
        <v>126</v>
      </c>
      <c r="O645" s="193" t="s">
        <v>616</v>
      </c>
      <c r="P645" s="194" t="s">
        <v>645</v>
      </c>
      <c r="Q645" s="194" t="s">
        <v>2794</v>
      </c>
    </row>
    <row r="646" spans="1:17" s="195" customFormat="1" x14ac:dyDescent="0.25">
      <c r="A646" s="187" t="s">
        <v>2800</v>
      </c>
      <c r="B646" s="187" t="s">
        <v>4</v>
      </c>
      <c r="C646" s="187" t="s">
        <v>2789</v>
      </c>
      <c r="D646" s="187" t="s">
        <v>19</v>
      </c>
      <c r="E646" s="188" t="s">
        <v>61</v>
      </c>
      <c r="F646" s="187" t="s">
        <v>60</v>
      </c>
      <c r="G646" s="189">
        <v>0</v>
      </c>
      <c r="H646" s="189">
        <v>58361</v>
      </c>
      <c r="I646" s="190">
        <f t="shared" si="10"/>
        <v>58361</v>
      </c>
      <c r="J646" s="191" t="s">
        <v>63</v>
      </c>
      <c r="K646" s="192">
        <v>42369</v>
      </c>
      <c r="L646" s="191" t="s">
        <v>615</v>
      </c>
      <c r="M646" s="191">
        <v>3509</v>
      </c>
      <c r="N646" s="191" t="s">
        <v>624</v>
      </c>
      <c r="O646" s="193" t="s">
        <v>616</v>
      </c>
      <c r="P646" s="194" t="s">
        <v>36</v>
      </c>
      <c r="Q646" s="194" t="s">
        <v>2802</v>
      </c>
    </row>
    <row r="647" spans="1:17" s="195" customFormat="1" x14ac:dyDescent="0.25">
      <c r="A647" s="187" t="s">
        <v>5681</v>
      </c>
      <c r="B647" s="187" t="s">
        <v>4</v>
      </c>
      <c r="C647" s="187" t="s">
        <v>5682</v>
      </c>
      <c r="D647" s="187" t="s">
        <v>5618</v>
      </c>
      <c r="E647" s="188" t="s">
        <v>61</v>
      </c>
      <c r="F647" s="187" t="s">
        <v>126</v>
      </c>
      <c r="G647" s="189">
        <v>0</v>
      </c>
      <c r="H647" s="189">
        <v>10000</v>
      </c>
      <c r="I647" s="190">
        <f t="shared" si="10"/>
        <v>10000</v>
      </c>
      <c r="J647" s="191" t="s">
        <v>79</v>
      </c>
      <c r="K647" s="191"/>
      <c r="L647" s="191" t="s">
        <v>626</v>
      </c>
      <c r="M647" s="191">
        <v>3950</v>
      </c>
      <c r="N647" s="191" t="s">
        <v>126</v>
      </c>
      <c r="O647" s="193" t="s">
        <v>616</v>
      </c>
      <c r="P647" s="194" t="s">
        <v>36</v>
      </c>
      <c r="Q647" s="194" t="s">
        <v>5683</v>
      </c>
    </row>
    <row r="648" spans="1:17" s="195" customFormat="1" x14ac:dyDescent="0.25">
      <c r="A648" s="187" t="s">
        <v>2857</v>
      </c>
      <c r="B648" s="187" t="s">
        <v>4</v>
      </c>
      <c r="C648" s="187" t="s">
        <v>2858</v>
      </c>
      <c r="D648" s="187" t="s">
        <v>382</v>
      </c>
      <c r="E648" s="188" t="s">
        <v>61</v>
      </c>
      <c r="F648" s="187" t="s">
        <v>60</v>
      </c>
      <c r="G648" s="189">
        <v>995</v>
      </c>
      <c r="H648" s="189">
        <v>37</v>
      </c>
      <c r="I648" s="190">
        <f t="shared" si="10"/>
        <v>1032</v>
      </c>
      <c r="J648" s="191" t="s">
        <v>63</v>
      </c>
      <c r="K648" s="192">
        <v>42369</v>
      </c>
      <c r="L648" s="191" t="s">
        <v>615</v>
      </c>
      <c r="M648" s="191">
        <v>672</v>
      </c>
      <c r="N648" s="191" t="s">
        <v>624</v>
      </c>
      <c r="O648" s="193" t="s">
        <v>616</v>
      </c>
      <c r="P648" s="194" t="s">
        <v>645</v>
      </c>
      <c r="Q648" s="194" t="s">
        <v>2863</v>
      </c>
    </row>
    <row r="649" spans="1:17" s="195" customFormat="1" x14ac:dyDescent="0.25">
      <c r="A649" s="187" t="s">
        <v>4711</v>
      </c>
      <c r="B649" s="187" t="s">
        <v>4</v>
      </c>
      <c r="C649" s="187" t="s">
        <v>4712</v>
      </c>
      <c r="D649" s="187" t="s">
        <v>381</v>
      </c>
      <c r="E649" s="188" t="s">
        <v>61</v>
      </c>
      <c r="F649" s="187" t="s">
        <v>76</v>
      </c>
      <c r="G649" s="189">
        <v>949</v>
      </c>
      <c r="H649" s="189">
        <v>29</v>
      </c>
      <c r="I649" s="190">
        <f t="shared" si="10"/>
        <v>978</v>
      </c>
      <c r="J649" s="191" t="s">
        <v>63</v>
      </c>
      <c r="K649" s="192">
        <v>42247</v>
      </c>
      <c r="L649" s="191" t="s">
        <v>615</v>
      </c>
      <c r="M649" s="191">
        <v>936</v>
      </c>
      <c r="N649" s="191" t="s">
        <v>624</v>
      </c>
      <c r="O649" s="193" t="s">
        <v>616</v>
      </c>
      <c r="P649" s="194" t="s">
        <v>645</v>
      </c>
      <c r="Q649" s="194" t="s">
        <v>4716</v>
      </c>
    </row>
    <row r="650" spans="1:17" s="195" customFormat="1" x14ac:dyDescent="0.25">
      <c r="A650" s="187" t="s">
        <v>2899</v>
      </c>
      <c r="B650" s="187" t="s">
        <v>4</v>
      </c>
      <c r="C650" s="187" t="s">
        <v>2900</v>
      </c>
      <c r="D650" s="187" t="s">
        <v>27</v>
      </c>
      <c r="E650" s="188" t="s">
        <v>61</v>
      </c>
      <c r="F650" s="187" t="s">
        <v>60</v>
      </c>
      <c r="G650" s="189">
        <v>0</v>
      </c>
      <c r="H650" s="189">
        <v>11219</v>
      </c>
      <c r="I650" s="190">
        <f t="shared" si="10"/>
        <v>11219</v>
      </c>
      <c r="J650" s="191" t="s">
        <v>63</v>
      </c>
      <c r="K650" s="192">
        <v>42369</v>
      </c>
      <c r="L650" s="191" t="s">
        <v>615</v>
      </c>
      <c r="M650" s="191">
        <v>1209</v>
      </c>
      <c r="N650" s="191" t="s">
        <v>624</v>
      </c>
      <c r="O650" s="193" t="s">
        <v>616</v>
      </c>
      <c r="P650" s="194" t="s">
        <v>36</v>
      </c>
      <c r="Q650" s="194" t="s">
        <v>2885</v>
      </c>
    </row>
    <row r="651" spans="1:17" s="195" customFormat="1" x14ac:dyDescent="0.25">
      <c r="A651" s="187" t="s">
        <v>4227</v>
      </c>
      <c r="B651" s="187" t="s">
        <v>4</v>
      </c>
      <c r="C651" s="187" t="s">
        <v>4228</v>
      </c>
      <c r="D651" s="187" t="s">
        <v>380</v>
      </c>
      <c r="E651" s="188" t="s">
        <v>61</v>
      </c>
      <c r="F651" s="187" t="s">
        <v>62</v>
      </c>
      <c r="G651" s="189">
        <v>0</v>
      </c>
      <c r="H651" s="189">
        <v>10659</v>
      </c>
      <c r="I651" s="190">
        <f t="shared" si="10"/>
        <v>10659</v>
      </c>
      <c r="J651" s="191" t="s">
        <v>63</v>
      </c>
      <c r="K651" s="192">
        <v>42429</v>
      </c>
      <c r="L651" s="191" t="s">
        <v>615</v>
      </c>
      <c r="M651" s="191">
        <v>3422</v>
      </c>
      <c r="N651" s="191" t="s">
        <v>624</v>
      </c>
      <c r="O651" s="193" t="s">
        <v>616</v>
      </c>
      <c r="P651" s="194" t="s">
        <v>645</v>
      </c>
      <c r="Q651" s="194" t="s">
        <v>4230</v>
      </c>
    </row>
    <row r="652" spans="1:17" s="195" customFormat="1" x14ac:dyDescent="0.25">
      <c r="A652" s="187" t="s">
        <v>2982</v>
      </c>
      <c r="B652" s="187" t="s">
        <v>4</v>
      </c>
      <c r="C652" s="187" t="s">
        <v>2983</v>
      </c>
      <c r="D652" s="187" t="s">
        <v>19</v>
      </c>
      <c r="E652" s="188" t="s">
        <v>61</v>
      </c>
      <c r="F652" s="187" t="s">
        <v>62</v>
      </c>
      <c r="G652" s="189">
        <v>2083</v>
      </c>
      <c r="H652" s="189">
        <v>0</v>
      </c>
      <c r="I652" s="190">
        <f t="shared" si="10"/>
        <v>2083</v>
      </c>
      <c r="J652" s="191" t="s">
        <v>63</v>
      </c>
      <c r="K652" s="192">
        <v>42369</v>
      </c>
      <c r="L652" s="191" t="s">
        <v>615</v>
      </c>
      <c r="M652" s="191">
        <v>412</v>
      </c>
      <c r="N652" s="191" t="s">
        <v>624</v>
      </c>
      <c r="O652" s="193" t="s">
        <v>616</v>
      </c>
      <c r="P652" s="194" t="s">
        <v>36</v>
      </c>
      <c r="Q652" s="194" t="s">
        <v>2985</v>
      </c>
    </row>
    <row r="653" spans="1:17" s="195" customFormat="1" x14ac:dyDescent="0.25">
      <c r="A653" s="187" t="s">
        <v>2986</v>
      </c>
      <c r="B653" s="187" t="s">
        <v>4</v>
      </c>
      <c r="C653" s="187" t="s">
        <v>2983</v>
      </c>
      <c r="D653" s="187" t="s">
        <v>19</v>
      </c>
      <c r="E653" s="188" t="s">
        <v>61</v>
      </c>
      <c r="F653" s="187" t="s">
        <v>66</v>
      </c>
      <c r="G653" s="189">
        <v>0</v>
      </c>
      <c r="H653" s="189">
        <v>22592</v>
      </c>
      <c r="I653" s="190">
        <f t="shared" si="10"/>
        <v>22592</v>
      </c>
      <c r="J653" s="191" t="s">
        <v>63</v>
      </c>
      <c r="K653" s="192">
        <v>42460</v>
      </c>
      <c r="L653" s="191" t="s">
        <v>615</v>
      </c>
      <c r="M653" s="191">
        <v>413</v>
      </c>
      <c r="N653" s="191" t="s">
        <v>624</v>
      </c>
      <c r="O653" s="193" t="s">
        <v>616</v>
      </c>
      <c r="P653" s="194" t="s">
        <v>36</v>
      </c>
      <c r="Q653" s="194" t="s">
        <v>2985</v>
      </c>
    </row>
    <row r="654" spans="1:17" s="195" customFormat="1" x14ac:dyDescent="0.25">
      <c r="A654" s="187" t="s">
        <v>3530</v>
      </c>
      <c r="B654" s="187" t="s">
        <v>4</v>
      </c>
      <c r="C654" s="187" t="s">
        <v>973</v>
      </c>
      <c r="D654" s="187" t="s">
        <v>379</v>
      </c>
      <c r="E654" s="188" t="s">
        <v>61</v>
      </c>
      <c r="F654" s="187" t="s">
        <v>76</v>
      </c>
      <c r="G654" s="189">
        <v>0</v>
      </c>
      <c r="H654" s="189">
        <v>2000</v>
      </c>
      <c r="I654" s="190">
        <f t="shared" si="10"/>
        <v>2000</v>
      </c>
      <c r="J654" s="191" t="s">
        <v>79</v>
      </c>
      <c r="K654" s="192"/>
      <c r="L654" s="191" t="s">
        <v>626</v>
      </c>
      <c r="M654" s="191">
        <v>1670</v>
      </c>
      <c r="N654" s="191" t="s">
        <v>624</v>
      </c>
      <c r="O654" s="193" t="s">
        <v>627</v>
      </c>
      <c r="P654" s="194" t="s">
        <v>645</v>
      </c>
      <c r="Q654" s="194"/>
    </row>
    <row r="655" spans="1:17" s="195" customFormat="1" x14ac:dyDescent="0.25">
      <c r="A655" s="187" t="s">
        <v>5879</v>
      </c>
      <c r="B655" s="187" t="s">
        <v>4</v>
      </c>
      <c r="C655" s="187" t="s">
        <v>973</v>
      </c>
      <c r="D655" s="187" t="s">
        <v>19</v>
      </c>
      <c r="E655" s="188" t="s">
        <v>65</v>
      </c>
      <c r="F655" s="187" t="s">
        <v>66</v>
      </c>
      <c r="G655" s="189">
        <v>0</v>
      </c>
      <c r="H655" s="189">
        <v>129642</v>
      </c>
      <c r="I655" s="190">
        <f t="shared" si="10"/>
        <v>129642</v>
      </c>
      <c r="J655" s="191" t="s">
        <v>63</v>
      </c>
      <c r="K655" s="192">
        <v>41639</v>
      </c>
      <c r="L655" s="191" t="s">
        <v>615</v>
      </c>
      <c r="M655" s="191">
        <v>3510</v>
      </c>
      <c r="N655" s="191" t="s">
        <v>624</v>
      </c>
      <c r="O655" s="193" t="s">
        <v>616</v>
      </c>
      <c r="P655" s="194" t="s">
        <v>36</v>
      </c>
      <c r="Q655" s="194" t="s">
        <v>3009</v>
      </c>
    </row>
    <row r="656" spans="1:17" s="195" customFormat="1" x14ac:dyDescent="0.25">
      <c r="A656" s="187" t="s">
        <v>5686</v>
      </c>
      <c r="B656" s="187" t="s">
        <v>4</v>
      </c>
      <c r="C656" s="187" t="s">
        <v>973</v>
      </c>
      <c r="D656" s="187" t="s">
        <v>5618</v>
      </c>
      <c r="E656" s="188" t="s">
        <v>61</v>
      </c>
      <c r="F656" s="187" t="s">
        <v>126</v>
      </c>
      <c r="G656" s="189">
        <v>0</v>
      </c>
      <c r="H656" s="189">
        <v>10000</v>
      </c>
      <c r="I656" s="190">
        <f t="shared" si="10"/>
        <v>10000</v>
      </c>
      <c r="J656" s="191" t="s">
        <v>79</v>
      </c>
      <c r="K656" s="191"/>
      <c r="L656" s="191" t="s">
        <v>626</v>
      </c>
      <c r="M656" s="191">
        <v>3951</v>
      </c>
      <c r="N656" s="191" t="s">
        <v>126</v>
      </c>
      <c r="O656" s="193" t="s">
        <v>616</v>
      </c>
      <c r="P656" s="194" t="s">
        <v>36</v>
      </c>
      <c r="Q656" s="194" t="s">
        <v>5687</v>
      </c>
    </row>
    <row r="657" spans="1:17" s="195" customFormat="1" x14ac:dyDescent="0.25">
      <c r="A657" s="187" t="s">
        <v>4748</v>
      </c>
      <c r="B657" s="187" t="s">
        <v>4</v>
      </c>
      <c r="C657" s="187" t="s">
        <v>973</v>
      </c>
      <c r="D657" s="187" t="s">
        <v>18</v>
      </c>
      <c r="E657" s="188" t="s">
        <v>61</v>
      </c>
      <c r="F657" s="187" t="s">
        <v>66</v>
      </c>
      <c r="G657" s="189">
        <v>0</v>
      </c>
      <c r="H657" s="189">
        <v>140111</v>
      </c>
      <c r="I657" s="190">
        <f t="shared" si="10"/>
        <v>140111</v>
      </c>
      <c r="J657" s="191" t="s">
        <v>63</v>
      </c>
      <c r="K657" s="192">
        <v>42369</v>
      </c>
      <c r="L657" s="191" t="s">
        <v>615</v>
      </c>
      <c r="M657" s="191">
        <v>2578</v>
      </c>
      <c r="N657" s="191" t="s">
        <v>624</v>
      </c>
      <c r="O657" s="193" t="s">
        <v>616</v>
      </c>
      <c r="P657" s="194" t="s">
        <v>36</v>
      </c>
      <c r="Q657" s="194" t="s">
        <v>4750</v>
      </c>
    </row>
    <row r="658" spans="1:17" s="195" customFormat="1" x14ac:dyDescent="0.25">
      <c r="A658" s="187" t="s">
        <v>262</v>
      </c>
      <c r="B658" s="187" t="s">
        <v>4</v>
      </c>
      <c r="C658" s="187" t="s">
        <v>651</v>
      </c>
      <c r="D658" s="187" t="s">
        <v>378</v>
      </c>
      <c r="E658" s="188" t="s">
        <v>61</v>
      </c>
      <c r="F658" s="187" t="s">
        <v>62</v>
      </c>
      <c r="G658" s="189">
        <v>1648</v>
      </c>
      <c r="H658" s="189">
        <v>812</v>
      </c>
      <c r="I658" s="190">
        <f t="shared" si="10"/>
        <v>2460</v>
      </c>
      <c r="J658" s="191" t="s">
        <v>79</v>
      </c>
      <c r="K658" s="192">
        <v>41274</v>
      </c>
      <c r="L658" s="191" t="s">
        <v>615</v>
      </c>
      <c r="M658" s="191">
        <v>3494</v>
      </c>
      <c r="N658" s="191" t="s">
        <v>624</v>
      </c>
      <c r="O658" s="193" t="s">
        <v>627</v>
      </c>
      <c r="P658" s="194" t="s">
        <v>645</v>
      </c>
      <c r="Q658" s="194" t="s">
        <v>657</v>
      </c>
    </row>
    <row r="659" spans="1:17" s="195" customFormat="1" x14ac:dyDescent="0.25">
      <c r="A659" s="187" t="s">
        <v>3128</v>
      </c>
      <c r="B659" s="187" t="s">
        <v>4</v>
      </c>
      <c r="C659" s="187" t="s">
        <v>3129</v>
      </c>
      <c r="D659" s="187" t="s">
        <v>93</v>
      </c>
      <c r="E659" s="188" t="s">
        <v>61</v>
      </c>
      <c r="F659" s="187" t="s">
        <v>62</v>
      </c>
      <c r="G659" s="189">
        <v>736</v>
      </c>
      <c r="H659" s="189">
        <v>708</v>
      </c>
      <c r="I659" s="190">
        <f t="shared" si="10"/>
        <v>1444</v>
      </c>
      <c r="J659" s="191" t="s">
        <v>63</v>
      </c>
      <c r="K659" s="192">
        <v>42369</v>
      </c>
      <c r="L659" s="191" t="s">
        <v>615</v>
      </c>
      <c r="M659" s="191">
        <v>1276</v>
      </c>
      <c r="N659" s="191" t="s">
        <v>624</v>
      </c>
      <c r="O659" s="193" t="s">
        <v>616</v>
      </c>
      <c r="P659" s="194" t="s">
        <v>645</v>
      </c>
      <c r="Q659" s="194" t="s">
        <v>3133</v>
      </c>
    </row>
    <row r="660" spans="1:17" s="195" customFormat="1" x14ac:dyDescent="0.25">
      <c r="A660" s="187" t="s">
        <v>4092</v>
      </c>
      <c r="B660" s="187" t="s">
        <v>4</v>
      </c>
      <c r="C660" s="187" t="s">
        <v>4093</v>
      </c>
      <c r="D660" s="187" t="s">
        <v>18</v>
      </c>
      <c r="E660" s="188" t="s">
        <v>61</v>
      </c>
      <c r="F660" s="187" t="s">
        <v>62</v>
      </c>
      <c r="G660" s="189">
        <v>900</v>
      </c>
      <c r="H660" s="189">
        <v>22</v>
      </c>
      <c r="I660" s="190">
        <f t="shared" si="10"/>
        <v>922</v>
      </c>
      <c r="J660" s="191" t="s">
        <v>63</v>
      </c>
      <c r="K660" s="192">
        <v>42185</v>
      </c>
      <c r="L660" s="191" t="s">
        <v>615</v>
      </c>
      <c r="M660" s="191">
        <v>414</v>
      </c>
      <c r="N660" s="191" t="s">
        <v>624</v>
      </c>
      <c r="O660" s="193" t="s">
        <v>616</v>
      </c>
      <c r="P660" s="194" t="s">
        <v>36</v>
      </c>
      <c r="Q660" s="194" t="s">
        <v>4095</v>
      </c>
    </row>
    <row r="661" spans="1:17" s="195" customFormat="1" x14ac:dyDescent="0.25">
      <c r="A661" s="187" t="s">
        <v>3042</v>
      </c>
      <c r="B661" s="187" t="s">
        <v>4</v>
      </c>
      <c r="C661" s="187" t="s">
        <v>3043</v>
      </c>
      <c r="D661" s="187" t="s">
        <v>377</v>
      </c>
      <c r="E661" s="188" t="s">
        <v>61</v>
      </c>
      <c r="F661" s="187" t="s">
        <v>62</v>
      </c>
      <c r="G661" s="189">
        <v>4277</v>
      </c>
      <c r="H661" s="189">
        <v>196</v>
      </c>
      <c r="I661" s="190">
        <f t="shared" si="10"/>
        <v>4473</v>
      </c>
      <c r="J661" s="191" t="s">
        <v>940</v>
      </c>
      <c r="K661" s="192">
        <v>42643</v>
      </c>
      <c r="L661" s="191" t="s">
        <v>615</v>
      </c>
      <c r="M661" s="191">
        <v>294</v>
      </c>
      <c r="N661" s="191" t="s">
        <v>624</v>
      </c>
      <c r="O661" s="193" t="s">
        <v>616</v>
      </c>
      <c r="P661" s="194" t="s">
        <v>645</v>
      </c>
      <c r="Q661" s="194" t="s">
        <v>3047</v>
      </c>
    </row>
    <row r="662" spans="1:17" s="195" customFormat="1" x14ac:dyDescent="0.25">
      <c r="A662" s="187" t="s">
        <v>4561</v>
      </c>
      <c r="B662" s="187" t="s">
        <v>4</v>
      </c>
      <c r="C662" s="187" t="s">
        <v>4566</v>
      </c>
      <c r="D662" s="187" t="s">
        <v>376</v>
      </c>
      <c r="E662" s="188" t="s">
        <v>61</v>
      </c>
      <c r="F662" s="187" t="s">
        <v>62</v>
      </c>
      <c r="G662" s="189">
        <v>181</v>
      </c>
      <c r="H662" s="189">
        <v>20</v>
      </c>
      <c r="I662" s="190">
        <f t="shared" si="10"/>
        <v>201</v>
      </c>
      <c r="J662" s="191" t="s">
        <v>63</v>
      </c>
      <c r="K662" s="192">
        <v>42308</v>
      </c>
      <c r="L662" s="191" t="s">
        <v>615</v>
      </c>
      <c r="M662" s="191">
        <v>3748</v>
      </c>
      <c r="N662" s="191" t="s">
        <v>624</v>
      </c>
      <c r="O662" s="193" t="s">
        <v>616</v>
      </c>
      <c r="P662" s="194" t="s">
        <v>645</v>
      </c>
      <c r="Q662" s="194" t="s">
        <v>4571</v>
      </c>
    </row>
    <row r="663" spans="1:17" s="195" customFormat="1" x14ac:dyDescent="0.25">
      <c r="A663" s="187" t="s">
        <v>3051</v>
      </c>
      <c r="B663" s="187" t="s">
        <v>4</v>
      </c>
      <c r="C663" s="187" t="s">
        <v>3052</v>
      </c>
      <c r="D663" s="187" t="s">
        <v>317</v>
      </c>
      <c r="E663" s="188" t="s">
        <v>61</v>
      </c>
      <c r="F663" s="187" t="s">
        <v>66</v>
      </c>
      <c r="G663" s="189">
        <v>0</v>
      </c>
      <c r="H663" s="189">
        <v>9503</v>
      </c>
      <c r="I663" s="190">
        <f t="shared" si="10"/>
        <v>9503</v>
      </c>
      <c r="J663" s="191" t="s">
        <v>63</v>
      </c>
      <c r="K663" s="192">
        <v>42460</v>
      </c>
      <c r="L663" s="191" t="s">
        <v>615</v>
      </c>
      <c r="M663" s="191">
        <v>658</v>
      </c>
      <c r="N663" s="191" t="s">
        <v>624</v>
      </c>
      <c r="O663" s="193" t="s">
        <v>616</v>
      </c>
      <c r="P663" s="194" t="s">
        <v>645</v>
      </c>
      <c r="Q663" s="194" t="s">
        <v>3054</v>
      </c>
    </row>
    <row r="664" spans="1:17" s="195" customFormat="1" x14ac:dyDescent="0.25">
      <c r="A664" s="187" t="s">
        <v>3055</v>
      </c>
      <c r="B664" s="187" t="s">
        <v>4</v>
      </c>
      <c r="C664" s="187" t="s">
        <v>3052</v>
      </c>
      <c r="D664" s="187" t="s">
        <v>19</v>
      </c>
      <c r="E664" s="188" t="s">
        <v>61</v>
      </c>
      <c r="F664" s="187" t="s">
        <v>66</v>
      </c>
      <c r="G664" s="189">
        <v>0</v>
      </c>
      <c r="H664" s="189">
        <v>11561</v>
      </c>
      <c r="I664" s="190">
        <f t="shared" si="10"/>
        <v>11561</v>
      </c>
      <c r="J664" s="191" t="s">
        <v>63</v>
      </c>
      <c r="K664" s="192">
        <v>42369</v>
      </c>
      <c r="L664" s="191" t="s">
        <v>615</v>
      </c>
      <c r="M664" s="191">
        <v>3328</v>
      </c>
      <c r="N664" s="191" t="s">
        <v>624</v>
      </c>
      <c r="O664" s="193" t="s">
        <v>616</v>
      </c>
      <c r="P664" s="194" t="s">
        <v>36</v>
      </c>
      <c r="Q664" s="194" t="s">
        <v>3057</v>
      </c>
    </row>
    <row r="665" spans="1:17" s="195" customFormat="1" x14ac:dyDescent="0.25">
      <c r="A665" s="187" t="s">
        <v>3084</v>
      </c>
      <c r="B665" s="187" t="s">
        <v>4</v>
      </c>
      <c r="C665" s="187" t="s">
        <v>3085</v>
      </c>
      <c r="D665" s="187" t="s">
        <v>375</v>
      </c>
      <c r="E665" s="188" t="s">
        <v>61</v>
      </c>
      <c r="F665" s="187" t="s">
        <v>76</v>
      </c>
      <c r="G665" s="189">
        <v>732</v>
      </c>
      <c r="H665" s="189">
        <v>13</v>
      </c>
      <c r="I665" s="190">
        <f t="shared" si="10"/>
        <v>745</v>
      </c>
      <c r="J665" s="191" t="s">
        <v>63</v>
      </c>
      <c r="K665" s="192">
        <v>42338</v>
      </c>
      <c r="L665" s="191" t="s">
        <v>615</v>
      </c>
      <c r="M665" s="191">
        <v>439</v>
      </c>
      <c r="N665" s="191" t="s">
        <v>624</v>
      </c>
      <c r="O665" s="193" t="s">
        <v>616</v>
      </c>
      <c r="P665" s="194" t="s">
        <v>645</v>
      </c>
      <c r="Q665" s="194"/>
    </row>
    <row r="666" spans="1:17" s="195" customFormat="1" x14ac:dyDescent="0.25">
      <c r="A666" s="187" t="s">
        <v>1901</v>
      </c>
      <c r="B666" s="187" t="s">
        <v>4</v>
      </c>
      <c r="C666" s="187" t="s">
        <v>1902</v>
      </c>
      <c r="D666" s="187" t="s">
        <v>19</v>
      </c>
      <c r="E666" s="188" t="s">
        <v>61</v>
      </c>
      <c r="F666" s="187" t="s">
        <v>66</v>
      </c>
      <c r="G666" s="189">
        <v>0</v>
      </c>
      <c r="H666" s="189">
        <v>71119</v>
      </c>
      <c r="I666" s="190">
        <f t="shared" si="10"/>
        <v>71119</v>
      </c>
      <c r="J666" s="191" t="s">
        <v>63</v>
      </c>
      <c r="K666" s="192">
        <v>42369</v>
      </c>
      <c r="L666" s="191" t="s">
        <v>615</v>
      </c>
      <c r="M666" s="191">
        <v>418</v>
      </c>
      <c r="N666" s="191" t="s">
        <v>624</v>
      </c>
      <c r="O666" s="193" t="s">
        <v>616</v>
      </c>
      <c r="P666" s="194" t="s">
        <v>36</v>
      </c>
      <c r="Q666" s="194" t="s">
        <v>1904</v>
      </c>
    </row>
    <row r="667" spans="1:17" s="195" customFormat="1" x14ac:dyDescent="0.25">
      <c r="A667" s="187" t="s">
        <v>1901</v>
      </c>
      <c r="B667" s="187" t="s">
        <v>4</v>
      </c>
      <c r="C667" s="187" t="s">
        <v>1902</v>
      </c>
      <c r="D667" s="187" t="s">
        <v>19</v>
      </c>
      <c r="E667" s="188" t="s">
        <v>61</v>
      </c>
      <c r="F667" s="187" t="s">
        <v>83</v>
      </c>
      <c r="G667" s="189">
        <v>0</v>
      </c>
      <c r="H667" s="189">
        <v>69690</v>
      </c>
      <c r="I667" s="190">
        <f t="shared" si="10"/>
        <v>69690</v>
      </c>
      <c r="J667" s="191" t="s">
        <v>59</v>
      </c>
      <c r="K667" s="192">
        <v>41729</v>
      </c>
      <c r="L667" s="191" t="s">
        <v>615</v>
      </c>
      <c r="M667" s="191">
        <v>418</v>
      </c>
      <c r="N667" s="191" t="s">
        <v>624</v>
      </c>
      <c r="O667" s="193" t="s">
        <v>616</v>
      </c>
      <c r="P667" s="194" t="s">
        <v>36</v>
      </c>
      <c r="Q667" s="194" t="s">
        <v>1904</v>
      </c>
    </row>
    <row r="668" spans="1:17" s="195" customFormat="1" x14ac:dyDescent="0.25">
      <c r="A668" s="187" t="s">
        <v>5688</v>
      </c>
      <c r="B668" s="187" t="s">
        <v>4</v>
      </c>
      <c r="C668" s="187" t="s">
        <v>1902</v>
      </c>
      <c r="D668" s="187" t="s">
        <v>5618</v>
      </c>
      <c r="E668" s="188" t="s">
        <v>61</v>
      </c>
      <c r="F668" s="187" t="s">
        <v>126</v>
      </c>
      <c r="G668" s="189">
        <v>0</v>
      </c>
      <c r="H668" s="189">
        <v>12000</v>
      </c>
      <c r="I668" s="190">
        <f t="shared" si="10"/>
        <v>12000</v>
      </c>
      <c r="J668" s="191" t="s">
        <v>79</v>
      </c>
      <c r="K668" s="191"/>
      <c r="L668" s="191" t="s">
        <v>626</v>
      </c>
      <c r="M668" s="191">
        <v>3952</v>
      </c>
      <c r="N668" s="191" t="s">
        <v>126</v>
      </c>
      <c r="O668" s="193" t="s">
        <v>616</v>
      </c>
      <c r="P668" s="194" t="s">
        <v>36</v>
      </c>
      <c r="Q668" s="194" t="s">
        <v>5689</v>
      </c>
    </row>
    <row r="669" spans="1:17" s="195" customFormat="1" x14ac:dyDescent="0.25">
      <c r="A669" s="187" t="s">
        <v>3877</v>
      </c>
      <c r="B669" s="187" t="s">
        <v>4</v>
      </c>
      <c r="C669" s="187" t="s">
        <v>3878</v>
      </c>
      <c r="D669" s="187" t="s">
        <v>374</v>
      </c>
      <c r="E669" s="188" t="s">
        <v>61</v>
      </c>
      <c r="F669" s="187" t="s">
        <v>62</v>
      </c>
      <c r="G669" s="189">
        <v>1100</v>
      </c>
      <c r="H669" s="189">
        <v>50</v>
      </c>
      <c r="I669" s="190">
        <f t="shared" si="10"/>
        <v>1150</v>
      </c>
      <c r="J669" s="191" t="s">
        <v>79</v>
      </c>
      <c r="K669" s="192">
        <v>41932</v>
      </c>
      <c r="L669" s="191" t="s">
        <v>626</v>
      </c>
      <c r="M669" s="191">
        <v>420</v>
      </c>
      <c r="N669" s="191" t="s">
        <v>624</v>
      </c>
      <c r="O669" s="193" t="s">
        <v>616</v>
      </c>
      <c r="P669" s="194" t="s">
        <v>645</v>
      </c>
      <c r="Q669" s="194"/>
    </row>
    <row r="670" spans="1:17" s="195" customFormat="1" x14ac:dyDescent="0.25">
      <c r="A670" s="187" t="s">
        <v>3080</v>
      </c>
      <c r="B670" s="187" t="s">
        <v>4</v>
      </c>
      <c r="C670" s="187" t="s">
        <v>3081</v>
      </c>
      <c r="D670" s="187" t="s">
        <v>19</v>
      </c>
      <c r="E670" s="188" t="s">
        <v>65</v>
      </c>
      <c r="F670" s="187" t="s">
        <v>62</v>
      </c>
      <c r="G670" s="189">
        <v>880</v>
      </c>
      <c r="H670" s="189">
        <v>126</v>
      </c>
      <c r="I670" s="190">
        <f t="shared" si="10"/>
        <v>1006</v>
      </c>
      <c r="J670" s="191" t="s">
        <v>63</v>
      </c>
      <c r="K670" s="192">
        <v>42185</v>
      </c>
      <c r="L670" s="191" t="s">
        <v>615</v>
      </c>
      <c r="M670" s="191">
        <v>421</v>
      </c>
      <c r="N670" s="191" t="s">
        <v>624</v>
      </c>
      <c r="O670" s="193" t="s">
        <v>616</v>
      </c>
      <c r="P670" s="194" t="s">
        <v>36</v>
      </c>
      <c r="Q670" s="194" t="s">
        <v>3083</v>
      </c>
    </row>
    <row r="671" spans="1:17" s="195" customFormat="1" x14ac:dyDescent="0.25">
      <c r="A671" s="187" t="s">
        <v>4763</v>
      </c>
      <c r="B671" s="187" t="s">
        <v>4</v>
      </c>
      <c r="C671" s="187" t="s">
        <v>3081</v>
      </c>
      <c r="D671" s="187" t="s">
        <v>4764</v>
      </c>
      <c r="E671" s="188" t="s">
        <v>61</v>
      </c>
      <c r="F671" s="187" t="s">
        <v>66</v>
      </c>
      <c r="G671" s="189">
        <v>0</v>
      </c>
      <c r="H671" s="189">
        <v>1500</v>
      </c>
      <c r="I671" s="190">
        <f t="shared" si="10"/>
        <v>1500</v>
      </c>
      <c r="J671" s="191"/>
      <c r="K671" s="192"/>
      <c r="L671" s="191" t="s">
        <v>615</v>
      </c>
      <c r="M671" s="191">
        <v>3806</v>
      </c>
      <c r="N671" s="191" t="s">
        <v>624</v>
      </c>
      <c r="O671" s="193" t="s">
        <v>616</v>
      </c>
      <c r="P671" s="194" t="s">
        <v>645</v>
      </c>
      <c r="Q671" s="194" t="s">
        <v>4768</v>
      </c>
    </row>
    <row r="672" spans="1:17" s="195" customFormat="1" x14ac:dyDescent="0.25">
      <c r="A672" s="187" t="s">
        <v>5690</v>
      </c>
      <c r="B672" s="187" t="s">
        <v>4</v>
      </c>
      <c r="C672" s="187" t="s">
        <v>4785</v>
      </c>
      <c r="D672" s="187" t="s">
        <v>5618</v>
      </c>
      <c r="E672" s="188" t="s">
        <v>61</v>
      </c>
      <c r="F672" s="187" t="s">
        <v>126</v>
      </c>
      <c r="G672" s="189">
        <v>0</v>
      </c>
      <c r="H672" s="189">
        <v>10000</v>
      </c>
      <c r="I672" s="190">
        <f t="shared" si="10"/>
        <v>10000</v>
      </c>
      <c r="J672" s="191" t="s">
        <v>79</v>
      </c>
      <c r="K672" s="191"/>
      <c r="L672" s="191" t="s">
        <v>626</v>
      </c>
      <c r="M672" s="191">
        <v>3953</v>
      </c>
      <c r="N672" s="191" t="s">
        <v>126</v>
      </c>
      <c r="O672" s="193" t="s">
        <v>616</v>
      </c>
      <c r="P672" s="194" t="s">
        <v>36</v>
      </c>
      <c r="Q672" s="194" t="s">
        <v>5691</v>
      </c>
    </row>
    <row r="673" spans="1:17" s="195" customFormat="1" x14ac:dyDescent="0.25">
      <c r="A673" s="187" t="s">
        <v>4779</v>
      </c>
      <c r="B673" s="187" t="s">
        <v>4</v>
      </c>
      <c r="C673" s="187" t="s">
        <v>4785</v>
      </c>
      <c r="D673" s="187" t="s">
        <v>19</v>
      </c>
      <c r="E673" s="188" t="s">
        <v>61</v>
      </c>
      <c r="F673" s="187" t="s">
        <v>66</v>
      </c>
      <c r="G673" s="189">
        <v>3</v>
      </c>
      <c r="H673" s="189">
        <v>21772</v>
      </c>
      <c r="I673" s="190">
        <f t="shared" si="10"/>
        <v>21775</v>
      </c>
      <c r="J673" s="191" t="s">
        <v>63</v>
      </c>
      <c r="K673" s="192">
        <v>42460</v>
      </c>
      <c r="L673" s="191" t="s">
        <v>615</v>
      </c>
      <c r="M673" s="191">
        <v>812</v>
      </c>
      <c r="N673" s="191" t="s">
        <v>624</v>
      </c>
      <c r="O673" s="193" t="s">
        <v>616</v>
      </c>
      <c r="P673" s="194" t="s">
        <v>36</v>
      </c>
      <c r="Q673" s="194" t="s">
        <v>4787</v>
      </c>
    </row>
    <row r="674" spans="1:17" s="195" customFormat="1" x14ac:dyDescent="0.25">
      <c r="A674" s="187" t="s">
        <v>4779</v>
      </c>
      <c r="B674" s="187" t="s">
        <v>4</v>
      </c>
      <c r="C674" s="187" t="s">
        <v>4785</v>
      </c>
      <c r="D674" s="187" t="s">
        <v>19</v>
      </c>
      <c r="E674" s="188" t="s">
        <v>61</v>
      </c>
      <c r="F674" s="187" t="s">
        <v>76</v>
      </c>
      <c r="G674" s="189">
        <v>0</v>
      </c>
      <c r="H674" s="189">
        <v>10093</v>
      </c>
      <c r="I674" s="190">
        <f t="shared" si="10"/>
        <v>10093</v>
      </c>
      <c r="J674" s="191" t="s">
        <v>63</v>
      </c>
      <c r="K674" s="192">
        <v>40633</v>
      </c>
      <c r="L674" s="191" t="s">
        <v>615</v>
      </c>
      <c r="M674" s="191">
        <v>812</v>
      </c>
      <c r="N674" s="191" t="s">
        <v>624</v>
      </c>
      <c r="O674" s="193" t="s">
        <v>616</v>
      </c>
      <c r="P674" s="194" t="s">
        <v>36</v>
      </c>
      <c r="Q674" s="194" t="s">
        <v>4787</v>
      </c>
    </row>
    <row r="675" spans="1:17" s="195" customFormat="1" x14ac:dyDescent="0.25">
      <c r="A675" s="187" t="s">
        <v>5200</v>
      </c>
      <c r="B675" s="187" t="s">
        <v>4</v>
      </c>
      <c r="C675" s="187" t="s">
        <v>5201</v>
      </c>
      <c r="D675" s="187" t="s">
        <v>373</v>
      </c>
      <c r="E675" s="188" t="s">
        <v>61</v>
      </c>
      <c r="F675" s="187" t="s">
        <v>66</v>
      </c>
      <c r="G675" s="189">
        <v>1219</v>
      </c>
      <c r="H675" s="189">
        <v>40</v>
      </c>
      <c r="I675" s="190">
        <f t="shared" si="10"/>
        <v>1259</v>
      </c>
      <c r="J675" s="191" t="s">
        <v>63</v>
      </c>
      <c r="K675" s="192">
        <v>42369</v>
      </c>
      <c r="L675" s="191" t="s">
        <v>615</v>
      </c>
      <c r="M675" s="191">
        <v>1280</v>
      </c>
      <c r="N675" s="191" t="s">
        <v>624</v>
      </c>
      <c r="O675" s="193" t="s">
        <v>616</v>
      </c>
      <c r="P675" s="194" t="s">
        <v>645</v>
      </c>
      <c r="Q675" s="194"/>
    </row>
    <row r="676" spans="1:17" s="195" customFormat="1" x14ac:dyDescent="0.25">
      <c r="A676" s="187" t="s">
        <v>4774</v>
      </c>
      <c r="B676" s="187" t="s">
        <v>4</v>
      </c>
      <c r="C676" s="187" t="s">
        <v>4775</v>
      </c>
      <c r="D676" s="187" t="s">
        <v>372</v>
      </c>
      <c r="E676" s="188" t="s">
        <v>61</v>
      </c>
      <c r="F676" s="187" t="s">
        <v>66</v>
      </c>
      <c r="G676" s="189">
        <v>629</v>
      </c>
      <c r="H676" s="189">
        <v>832</v>
      </c>
      <c r="I676" s="190">
        <f t="shared" si="10"/>
        <v>1461</v>
      </c>
      <c r="J676" s="191" t="s">
        <v>63</v>
      </c>
      <c r="K676" s="192">
        <v>42035</v>
      </c>
      <c r="L676" s="191" t="s">
        <v>615</v>
      </c>
      <c r="M676" s="191">
        <v>862</v>
      </c>
      <c r="N676" s="191" t="s">
        <v>624</v>
      </c>
      <c r="O676" s="193" t="s">
        <v>616</v>
      </c>
      <c r="P676" s="194" t="s">
        <v>645</v>
      </c>
      <c r="Q676" s="194" t="s">
        <v>4778</v>
      </c>
    </row>
    <row r="677" spans="1:17" s="195" customFormat="1" x14ac:dyDescent="0.25">
      <c r="A677" s="187" t="s">
        <v>1220</v>
      </c>
      <c r="B677" s="187" t="s">
        <v>4</v>
      </c>
      <c r="C677" s="187" t="s">
        <v>1221</v>
      </c>
      <c r="D677" s="187" t="s">
        <v>19</v>
      </c>
      <c r="E677" s="188" t="s">
        <v>61</v>
      </c>
      <c r="F677" s="187" t="s">
        <v>66</v>
      </c>
      <c r="G677" s="189">
        <v>26</v>
      </c>
      <c r="H677" s="189">
        <v>31242</v>
      </c>
      <c r="I677" s="190">
        <f t="shared" si="10"/>
        <v>31268</v>
      </c>
      <c r="J677" s="191" t="s">
        <v>59</v>
      </c>
      <c r="K677" s="192">
        <v>42460</v>
      </c>
      <c r="L677" s="191" t="s">
        <v>615</v>
      </c>
      <c r="M677" s="191">
        <v>425</v>
      </c>
      <c r="N677" s="191" t="s">
        <v>624</v>
      </c>
      <c r="O677" s="193" t="s">
        <v>616</v>
      </c>
      <c r="P677" s="194" t="s">
        <v>36</v>
      </c>
      <c r="Q677" s="194" t="s">
        <v>1223</v>
      </c>
    </row>
    <row r="678" spans="1:17" s="195" customFormat="1" x14ac:dyDescent="0.25">
      <c r="A678" s="187" t="s">
        <v>5692</v>
      </c>
      <c r="B678" s="187" t="s">
        <v>4</v>
      </c>
      <c r="C678" s="187" t="s">
        <v>1221</v>
      </c>
      <c r="D678" s="187" t="s">
        <v>5618</v>
      </c>
      <c r="E678" s="188" t="s">
        <v>61</v>
      </c>
      <c r="F678" s="187" t="s">
        <v>126</v>
      </c>
      <c r="G678" s="189">
        <v>0</v>
      </c>
      <c r="H678" s="189">
        <v>10000</v>
      </c>
      <c r="I678" s="190">
        <f t="shared" si="10"/>
        <v>10000</v>
      </c>
      <c r="J678" s="191" t="s">
        <v>79</v>
      </c>
      <c r="K678" s="191"/>
      <c r="L678" s="191" t="s">
        <v>626</v>
      </c>
      <c r="M678" s="191">
        <v>3954</v>
      </c>
      <c r="N678" s="191" t="s">
        <v>126</v>
      </c>
      <c r="O678" s="193" t="s">
        <v>616</v>
      </c>
      <c r="P678" s="194" t="s">
        <v>36</v>
      </c>
      <c r="Q678" s="194" t="s">
        <v>5693</v>
      </c>
    </row>
    <row r="679" spans="1:17" s="195" customFormat="1" x14ac:dyDescent="0.25">
      <c r="A679" s="187" t="s">
        <v>5008</v>
      </c>
      <c r="B679" s="187" t="s">
        <v>4</v>
      </c>
      <c r="C679" s="187" t="s">
        <v>5016</v>
      </c>
      <c r="D679" s="187" t="s">
        <v>950</v>
      </c>
      <c r="E679" s="188" t="s">
        <v>61</v>
      </c>
      <c r="F679" s="187" t="s">
        <v>66</v>
      </c>
      <c r="G679" s="189">
        <v>1203</v>
      </c>
      <c r="H679" s="189">
        <v>202</v>
      </c>
      <c r="I679" s="190">
        <f t="shared" si="10"/>
        <v>1405</v>
      </c>
      <c r="J679" s="191" t="s">
        <v>63</v>
      </c>
      <c r="K679" s="192">
        <v>42369</v>
      </c>
      <c r="L679" s="191" t="s">
        <v>615</v>
      </c>
      <c r="M679" s="191">
        <v>428</v>
      </c>
      <c r="N679" s="191" t="s">
        <v>624</v>
      </c>
      <c r="O679" s="193" t="s">
        <v>616</v>
      </c>
      <c r="P679" s="194" t="s">
        <v>645</v>
      </c>
      <c r="Q679" s="194" t="s">
        <v>5018</v>
      </c>
    </row>
    <row r="680" spans="1:17" s="195" customFormat="1" x14ac:dyDescent="0.25">
      <c r="A680" s="187" t="s">
        <v>3173</v>
      </c>
      <c r="B680" s="187" t="s">
        <v>4</v>
      </c>
      <c r="C680" s="187" t="s">
        <v>3174</v>
      </c>
      <c r="D680" s="187" t="s">
        <v>19</v>
      </c>
      <c r="E680" s="188" t="s">
        <v>61</v>
      </c>
      <c r="F680" s="187" t="s">
        <v>60</v>
      </c>
      <c r="G680" s="189">
        <v>0</v>
      </c>
      <c r="H680" s="189">
        <v>121982</v>
      </c>
      <c r="I680" s="190">
        <f t="shared" si="10"/>
        <v>121982</v>
      </c>
      <c r="J680" s="191" t="s">
        <v>59</v>
      </c>
      <c r="K680" s="192">
        <v>42460</v>
      </c>
      <c r="L680" s="191" t="s">
        <v>615</v>
      </c>
      <c r="M680" s="191">
        <v>429</v>
      </c>
      <c r="N680" s="191" t="s">
        <v>624</v>
      </c>
      <c r="O680" s="193" t="s">
        <v>616</v>
      </c>
      <c r="P680" s="194" t="s">
        <v>36</v>
      </c>
      <c r="Q680" s="194" t="s">
        <v>3177</v>
      </c>
    </row>
    <row r="681" spans="1:17" s="195" customFormat="1" x14ac:dyDescent="0.25">
      <c r="A681" s="187" t="s">
        <v>3173</v>
      </c>
      <c r="B681" s="187" t="s">
        <v>4</v>
      </c>
      <c r="C681" s="187" t="s">
        <v>3174</v>
      </c>
      <c r="D681" s="187" t="s">
        <v>19</v>
      </c>
      <c r="E681" s="188" t="s">
        <v>65</v>
      </c>
      <c r="F681" s="187" t="s">
        <v>66</v>
      </c>
      <c r="G681" s="189">
        <v>0</v>
      </c>
      <c r="H681" s="189">
        <v>197547</v>
      </c>
      <c r="I681" s="190">
        <f t="shared" si="10"/>
        <v>197547</v>
      </c>
      <c r="J681" s="191" t="s">
        <v>59</v>
      </c>
      <c r="K681" s="192">
        <v>42460</v>
      </c>
      <c r="L681" s="191" t="s">
        <v>615</v>
      </c>
      <c r="M681" s="191">
        <v>429</v>
      </c>
      <c r="N681" s="191" t="s">
        <v>624</v>
      </c>
      <c r="O681" s="193" t="s">
        <v>616</v>
      </c>
      <c r="P681" s="194" t="s">
        <v>36</v>
      </c>
      <c r="Q681" s="194" t="s">
        <v>3177</v>
      </c>
    </row>
    <row r="682" spans="1:17" s="195" customFormat="1" x14ac:dyDescent="0.25">
      <c r="A682" s="187" t="s">
        <v>3178</v>
      </c>
      <c r="B682" s="187" t="s">
        <v>4</v>
      </c>
      <c r="C682" s="187" t="s">
        <v>3174</v>
      </c>
      <c r="D682" s="187" t="s">
        <v>19</v>
      </c>
      <c r="E682" s="188" t="s">
        <v>65</v>
      </c>
      <c r="F682" s="187" t="s">
        <v>66</v>
      </c>
      <c r="G682" s="189">
        <v>0</v>
      </c>
      <c r="H682" s="189">
        <v>30528</v>
      </c>
      <c r="I682" s="190">
        <f t="shared" si="10"/>
        <v>30528</v>
      </c>
      <c r="J682" s="191" t="s">
        <v>59</v>
      </c>
      <c r="K682" s="192">
        <v>42094</v>
      </c>
      <c r="L682" s="191" t="s">
        <v>626</v>
      </c>
      <c r="M682" s="191">
        <v>2682</v>
      </c>
      <c r="N682" s="191" t="s">
        <v>624</v>
      </c>
      <c r="O682" s="193" t="s">
        <v>616</v>
      </c>
      <c r="P682" s="194" t="s">
        <v>36</v>
      </c>
      <c r="Q682" s="194" t="s">
        <v>3182</v>
      </c>
    </row>
    <row r="683" spans="1:17" s="195" customFormat="1" x14ac:dyDescent="0.25">
      <c r="A683" s="187" t="s">
        <v>5703</v>
      </c>
      <c r="B683" s="187" t="s">
        <v>4</v>
      </c>
      <c r="C683" s="187" t="s">
        <v>3174</v>
      </c>
      <c r="D683" s="187" t="s">
        <v>5618</v>
      </c>
      <c r="E683" s="188" t="s">
        <v>61</v>
      </c>
      <c r="F683" s="187" t="s">
        <v>126</v>
      </c>
      <c r="G683" s="189">
        <v>0</v>
      </c>
      <c r="H683" s="189">
        <v>10000</v>
      </c>
      <c r="I683" s="190">
        <f t="shared" si="10"/>
        <v>10000</v>
      </c>
      <c r="J683" s="191" t="s">
        <v>79</v>
      </c>
      <c r="K683" s="191"/>
      <c r="L683" s="191" t="s">
        <v>626</v>
      </c>
      <c r="M683" s="191">
        <v>3955</v>
      </c>
      <c r="N683" s="191" t="s">
        <v>126</v>
      </c>
      <c r="O683" s="193" t="s">
        <v>616</v>
      </c>
      <c r="P683" s="194" t="s">
        <v>36</v>
      </c>
      <c r="Q683" s="194" t="s">
        <v>5704</v>
      </c>
    </row>
    <row r="684" spans="1:17" s="195" customFormat="1" x14ac:dyDescent="0.25">
      <c r="A684" s="187" t="s">
        <v>5739</v>
      </c>
      <c r="B684" s="187" t="s">
        <v>4</v>
      </c>
      <c r="C684" s="187" t="s">
        <v>3174</v>
      </c>
      <c r="D684" s="187" t="s">
        <v>5618</v>
      </c>
      <c r="E684" s="188" t="s">
        <v>61</v>
      </c>
      <c r="F684" s="187" t="s">
        <v>126</v>
      </c>
      <c r="G684" s="189">
        <v>0</v>
      </c>
      <c r="H684" s="189">
        <v>10000</v>
      </c>
      <c r="I684" s="190">
        <f t="shared" si="10"/>
        <v>10000</v>
      </c>
      <c r="J684" s="191" t="s">
        <v>79</v>
      </c>
      <c r="K684" s="191"/>
      <c r="L684" s="191" t="s">
        <v>626</v>
      </c>
      <c r="M684" s="191">
        <v>3956</v>
      </c>
      <c r="N684" s="191" t="s">
        <v>126</v>
      </c>
      <c r="O684" s="193" t="s">
        <v>616</v>
      </c>
      <c r="P684" s="194" t="s">
        <v>36</v>
      </c>
      <c r="Q684" s="194" t="s">
        <v>5740</v>
      </c>
    </row>
    <row r="685" spans="1:17" s="195" customFormat="1" x14ac:dyDescent="0.25">
      <c r="A685" s="187" t="s">
        <v>5511</v>
      </c>
      <c r="B685" s="187" t="s">
        <v>4</v>
      </c>
      <c r="C685" s="187" t="s">
        <v>3174</v>
      </c>
      <c r="D685" s="187" t="s">
        <v>371</v>
      </c>
      <c r="E685" s="188" t="s">
        <v>61</v>
      </c>
      <c r="F685" s="187" t="s">
        <v>66</v>
      </c>
      <c r="G685" s="189">
        <v>0</v>
      </c>
      <c r="H685" s="189">
        <v>15000</v>
      </c>
      <c r="I685" s="190">
        <f t="shared" si="10"/>
        <v>15000</v>
      </c>
      <c r="J685" s="191" t="s">
        <v>79</v>
      </c>
      <c r="K685" s="192">
        <v>41933</v>
      </c>
      <c r="L685" s="191" t="s">
        <v>626</v>
      </c>
      <c r="M685" s="191">
        <v>2694</v>
      </c>
      <c r="N685" s="191" t="s">
        <v>624</v>
      </c>
      <c r="O685" s="193" t="s">
        <v>4060</v>
      </c>
      <c r="P685" s="194" t="s">
        <v>645</v>
      </c>
      <c r="Q685" s="194" t="s">
        <v>5516</v>
      </c>
    </row>
    <row r="686" spans="1:17" s="195" customFormat="1" x14ac:dyDescent="0.25">
      <c r="A686" s="187" t="s">
        <v>726</v>
      </c>
      <c r="B686" s="187" t="s">
        <v>4</v>
      </c>
      <c r="C686" s="187" t="s">
        <v>727</v>
      </c>
      <c r="D686" s="187" t="s">
        <v>18</v>
      </c>
      <c r="E686" s="188" t="s">
        <v>61</v>
      </c>
      <c r="F686" s="187" t="s">
        <v>62</v>
      </c>
      <c r="G686" s="189">
        <v>1841</v>
      </c>
      <c r="H686" s="189">
        <v>29</v>
      </c>
      <c r="I686" s="190">
        <f t="shared" si="10"/>
        <v>1870</v>
      </c>
      <c r="J686" s="191" t="s">
        <v>63</v>
      </c>
      <c r="K686" s="192">
        <v>42369</v>
      </c>
      <c r="L686" s="191" t="s">
        <v>615</v>
      </c>
      <c r="M686" s="191">
        <v>430</v>
      </c>
      <c r="N686" s="191" t="s">
        <v>624</v>
      </c>
      <c r="O686" s="193" t="s">
        <v>616</v>
      </c>
      <c r="P686" s="194" t="s">
        <v>36</v>
      </c>
      <c r="Q686" s="194" t="s">
        <v>732</v>
      </c>
    </row>
    <row r="687" spans="1:17" s="195" customFormat="1" x14ac:dyDescent="0.25">
      <c r="A687" s="187" t="s">
        <v>4724</v>
      </c>
      <c r="B687" s="187" t="s">
        <v>4</v>
      </c>
      <c r="C687" s="187" t="s">
        <v>4728</v>
      </c>
      <c r="D687" s="187" t="s">
        <v>370</v>
      </c>
      <c r="E687" s="188" t="s">
        <v>65</v>
      </c>
      <c r="F687" s="187" t="s">
        <v>62</v>
      </c>
      <c r="G687" s="189">
        <v>1845</v>
      </c>
      <c r="H687" s="189">
        <v>55</v>
      </c>
      <c r="I687" s="190">
        <f t="shared" si="10"/>
        <v>1900</v>
      </c>
      <c r="J687" s="191" t="s">
        <v>63</v>
      </c>
      <c r="K687" s="192">
        <v>42277</v>
      </c>
      <c r="L687" s="191" t="s">
        <v>615</v>
      </c>
      <c r="M687" s="191">
        <v>431</v>
      </c>
      <c r="N687" s="191" t="s">
        <v>624</v>
      </c>
      <c r="O687" s="193" t="s">
        <v>616</v>
      </c>
      <c r="P687" s="194" t="s">
        <v>645</v>
      </c>
      <c r="Q687" s="194" t="s">
        <v>4733</v>
      </c>
    </row>
    <row r="688" spans="1:17" s="195" customFormat="1" x14ac:dyDescent="0.25">
      <c r="A688" s="187" t="s">
        <v>1027</v>
      </c>
      <c r="B688" s="187" t="s">
        <v>4</v>
      </c>
      <c r="C688" s="187" t="s">
        <v>1028</v>
      </c>
      <c r="D688" s="187" t="s">
        <v>369</v>
      </c>
      <c r="E688" s="188" t="s">
        <v>61</v>
      </c>
      <c r="F688" s="187" t="s">
        <v>76</v>
      </c>
      <c r="G688" s="189">
        <v>0</v>
      </c>
      <c r="H688" s="189">
        <v>7482</v>
      </c>
      <c r="I688" s="190">
        <f t="shared" si="10"/>
        <v>7482</v>
      </c>
      <c r="J688" s="191" t="s">
        <v>79</v>
      </c>
      <c r="K688" s="192">
        <v>41394</v>
      </c>
      <c r="L688" s="191" t="s">
        <v>615</v>
      </c>
      <c r="M688" s="191">
        <v>2687</v>
      </c>
      <c r="N688" s="191" t="s">
        <v>126</v>
      </c>
      <c r="O688" s="193" t="s">
        <v>616</v>
      </c>
      <c r="P688" s="194" t="s">
        <v>645</v>
      </c>
      <c r="Q688" s="194"/>
    </row>
    <row r="689" spans="1:17" s="195" customFormat="1" x14ac:dyDescent="0.25">
      <c r="A689" s="187" t="s">
        <v>3199</v>
      </c>
      <c r="B689" s="187" t="s">
        <v>4</v>
      </c>
      <c r="C689" s="187" t="s">
        <v>1028</v>
      </c>
      <c r="D689" s="187" t="s">
        <v>19</v>
      </c>
      <c r="E689" s="188" t="s">
        <v>61</v>
      </c>
      <c r="F689" s="187" t="s">
        <v>62</v>
      </c>
      <c r="G689" s="189">
        <v>1537</v>
      </c>
      <c r="H689" s="189">
        <v>0</v>
      </c>
      <c r="I689" s="190">
        <f t="shared" si="10"/>
        <v>1537</v>
      </c>
      <c r="J689" s="191" t="s">
        <v>63</v>
      </c>
      <c r="K689" s="192">
        <v>42185</v>
      </c>
      <c r="L689" s="191" t="s">
        <v>615</v>
      </c>
      <c r="M689" s="191">
        <v>433</v>
      </c>
      <c r="N689" s="191" t="s">
        <v>624</v>
      </c>
      <c r="O689" s="193" t="s">
        <v>616</v>
      </c>
      <c r="P689" s="194" t="s">
        <v>36</v>
      </c>
      <c r="Q689" s="194" t="s">
        <v>3203</v>
      </c>
    </row>
    <row r="690" spans="1:17" s="195" customFormat="1" x14ac:dyDescent="0.25">
      <c r="A690" s="187" t="s">
        <v>3212</v>
      </c>
      <c r="B690" s="187" t="s">
        <v>4</v>
      </c>
      <c r="C690" s="187" t="s">
        <v>3213</v>
      </c>
      <c r="D690" s="187" t="s">
        <v>19</v>
      </c>
      <c r="E690" s="188" t="s">
        <v>61</v>
      </c>
      <c r="F690" s="187" t="s">
        <v>66</v>
      </c>
      <c r="G690" s="189">
        <v>0</v>
      </c>
      <c r="H690" s="189">
        <v>26108</v>
      </c>
      <c r="I690" s="190">
        <f t="shared" si="10"/>
        <v>26108</v>
      </c>
      <c r="J690" s="191" t="s">
        <v>63</v>
      </c>
      <c r="K690" s="192">
        <v>42308</v>
      </c>
      <c r="L690" s="191" t="s">
        <v>615</v>
      </c>
      <c r="M690" s="191">
        <v>994</v>
      </c>
      <c r="N690" s="191" t="s">
        <v>624</v>
      </c>
      <c r="O690" s="193" t="s">
        <v>616</v>
      </c>
      <c r="P690" s="194" t="s">
        <v>36</v>
      </c>
      <c r="Q690" s="194" t="s">
        <v>989</v>
      </c>
    </row>
    <row r="691" spans="1:17" s="195" customFormat="1" x14ac:dyDescent="0.25">
      <c r="A691" s="187" t="s">
        <v>3223</v>
      </c>
      <c r="B691" s="187" t="s">
        <v>4</v>
      </c>
      <c r="C691" s="187" t="s">
        <v>3224</v>
      </c>
      <c r="D691" s="187" t="s">
        <v>356</v>
      </c>
      <c r="E691" s="188" t="s">
        <v>65</v>
      </c>
      <c r="F691" s="187" t="s">
        <v>66</v>
      </c>
      <c r="G691" s="189">
        <v>0</v>
      </c>
      <c r="H691" s="189">
        <v>15752</v>
      </c>
      <c r="I691" s="190">
        <f t="shared" si="10"/>
        <v>15752</v>
      </c>
      <c r="J691" s="191" t="s">
        <v>63</v>
      </c>
      <c r="K691" s="192">
        <v>42004</v>
      </c>
      <c r="L691" s="191" t="s">
        <v>615</v>
      </c>
      <c r="M691" s="191">
        <v>435</v>
      </c>
      <c r="N691" s="191" t="s">
        <v>624</v>
      </c>
      <c r="O691" s="193" t="s">
        <v>616</v>
      </c>
      <c r="P691" s="194" t="s">
        <v>645</v>
      </c>
      <c r="Q691" s="194" t="s">
        <v>3229</v>
      </c>
    </row>
    <row r="692" spans="1:17" s="195" customFormat="1" x14ac:dyDescent="0.25">
      <c r="A692" s="187" t="s">
        <v>3230</v>
      </c>
      <c r="B692" s="187" t="s">
        <v>4</v>
      </c>
      <c r="C692" s="187" t="s">
        <v>3231</v>
      </c>
      <c r="D692" s="187" t="s">
        <v>18</v>
      </c>
      <c r="E692" s="188" t="s">
        <v>61</v>
      </c>
      <c r="F692" s="187" t="s">
        <v>66</v>
      </c>
      <c r="G692" s="189">
        <v>0</v>
      </c>
      <c r="H692" s="189">
        <v>14939</v>
      </c>
      <c r="I692" s="190">
        <f t="shared" si="10"/>
        <v>14939</v>
      </c>
      <c r="J692" s="191" t="s">
        <v>63</v>
      </c>
      <c r="K692" s="192">
        <v>42369</v>
      </c>
      <c r="L692" s="191" t="s">
        <v>615</v>
      </c>
      <c r="M692" s="191">
        <v>539</v>
      </c>
      <c r="N692" s="191" t="s">
        <v>624</v>
      </c>
      <c r="O692" s="193" t="s">
        <v>616</v>
      </c>
      <c r="P692" s="194" t="s">
        <v>36</v>
      </c>
      <c r="Q692" s="194" t="s">
        <v>3233</v>
      </c>
    </row>
    <row r="693" spans="1:17" s="195" customFormat="1" x14ac:dyDescent="0.25">
      <c r="A693" s="187" t="s">
        <v>3243</v>
      </c>
      <c r="B693" s="187" t="s">
        <v>4</v>
      </c>
      <c r="C693" s="187" t="s">
        <v>3244</v>
      </c>
      <c r="D693" s="187" t="s">
        <v>19</v>
      </c>
      <c r="E693" s="188" t="s">
        <v>61</v>
      </c>
      <c r="F693" s="187" t="s">
        <v>66</v>
      </c>
      <c r="G693" s="189">
        <v>0</v>
      </c>
      <c r="H693" s="189">
        <v>52390</v>
      </c>
      <c r="I693" s="190">
        <f t="shared" si="10"/>
        <v>52390</v>
      </c>
      <c r="J693" s="191" t="s">
        <v>63</v>
      </c>
      <c r="K693" s="192">
        <v>42369</v>
      </c>
      <c r="L693" s="191" t="s">
        <v>615</v>
      </c>
      <c r="M693" s="191">
        <v>3247</v>
      </c>
      <c r="N693" s="191" t="s">
        <v>624</v>
      </c>
      <c r="O693" s="193" t="s">
        <v>616</v>
      </c>
      <c r="P693" s="194" t="s">
        <v>36</v>
      </c>
      <c r="Q693" s="194" t="s">
        <v>3245</v>
      </c>
    </row>
    <row r="694" spans="1:17" s="195" customFormat="1" x14ac:dyDescent="0.25">
      <c r="A694" s="187" t="s">
        <v>3257</v>
      </c>
      <c r="B694" s="187" t="s">
        <v>4</v>
      </c>
      <c r="C694" s="187" t="s">
        <v>3258</v>
      </c>
      <c r="D694" s="187" t="s">
        <v>19</v>
      </c>
      <c r="E694" s="188" t="s">
        <v>61</v>
      </c>
      <c r="F694" s="187" t="s">
        <v>62</v>
      </c>
      <c r="G694" s="189">
        <v>1985</v>
      </c>
      <c r="H694" s="189">
        <v>0</v>
      </c>
      <c r="I694" s="190">
        <f t="shared" si="10"/>
        <v>1985</v>
      </c>
      <c r="J694" s="191" t="s">
        <v>63</v>
      </c>
      <c r="K694" s="192">
        <v>42369</v>
      </c>
      <c r="L694" s="191" t="s">
        <v>615</v>
      </c>
      <c r="M694" s="191">
        <v>437</v>
      </c>
      <c r="N694" s="191" t="s">
        <v>624</v>
      </c>
      <c r="O694" s="193" t="s">
        <v>616</v>
      </c>
      <c r="P694" s="194" t="s">
        <v>36</v>
      </c>
      <c r="Q694" s="194" t="s">
        <v>3260</v>
      </c>
    </row>
    <row r="695" spans="1:17" s="195" customFormat="1" x14ac:dyDescent="0.25">
      <c r="A695" s="187" t="s">
        <v>4360</v>
      </c>
      <c r="B695" s="187" t="s">
        <v>4</v>
      </c>
      <c r="C695" s="187" t="s">
        <v>4361</v>
      </c>
      <c r="D695" s="187" t="s">
        <v>195</v>
      </c>
      <c r="E695" s="188" t="s">
        <v>65</v>
      </c>
      <c r="F695" s="187" t="s">
        <v>62</v>
      </c>
      <c r="G695" s="189">
        <v>3021</v>
      </c>
      <c r="H695" s="189">
        <v>138</v>
      </c>
      <c r="I695" s="190">
        <f t="shared" si="10"/>
        <v>3159</v>
      </c>
      <c r="J695" s="191" t="s">
        <v>63</v>
      </c>
      <c r="K695" s="192">
        <v>42247</v>
      </c>
      <c r="L695" s="191" t="s">
        <v>615</v>
      </c>
      <c r="M695" s="191">
        <v>438</v>
      </c>
      <c r="N695" s="191" t="s">
        <v>624</v>
      </c>
      <c r="O695" s="193" t="s">
        <v>616</v>
      </c>
      <c r="P695" s="194" t="s">
        <v>36</v>
      </c>
      <c r="Q695" s="194" t="s">
        <v>4365</v>
      </c>
    </row>
    <row r="696" spans="1:17" s="195" customFormat="1" x14ac:dyDescent="0.25">
      <c r="A696" s="187" t="s">
        <v>4366</v>
      </c>
      <c r="B696" s="187" t="s">
        <v>4</v>
      </c>
      <c r="C696" s="187" t="s">
        <v>4361</v>
      </c>
      <c r="D696" s="187" t="s">
        <v>195</v>
      </c>
      <c r="E696" s="188" t="s">
        <v>61</v>
      </c>
      <c r="F696" s="187" t="s">
        <v>60</v>
      </c>
      <c r="G696" s="189">
        <v>0</v>
      </c>
      <c r="H696" s="189">
        <v>10507</v>
      </c>
      <c r="I696" s="190">
        <f t="shared" si="10"/>
        <v>10507</v>
      </c>
      <c r="J696" s="191" t="s">
        <v>63</v>
      </c>
      <c r="K696" s="192">
        <v>42277</v>
      </c>
      <c r="L696" s="191" t="s">
        <v>615</v>
      </c>
      <c r="M696" s="191">
        <v>2705</v>
      </c>
      <c r="N696" s="191" t="s">
        <v>624</v>
      </c>
      <c r="O696" s="193" t="s">
        <v>616</v>
      </c>
      <c r="P696" s="194" t="s">
        <v>36</v>
      </c>
      <c r="Q696" s="194" t="s">
        <v>4365</v>
      </c>
    </row>
    <row r="697" spans="1:17" s="195" customFormat="1" x14ac:dyDescent="0.25">
      <c r="A697" s="187" t="s">
        <v>5696</v>
      </c>
      <c r="B697" s="187" t="s">
        <v>4</v>
      </c>
      <c r="C697" s="187" t="s">
        <v>4788</v>
      </c>
      <c r="D697" s="187" t="s">
        <v>5618</v>
      </c>
      <c r="E697" s="188" t="s">
        <v>61</v>
      </c>
      <c r="F697" s="187" t="s">
        <v>126</v>
      </c>
      <c r="G697" s="189">
        <v>0</v>
      </c>
      <c r="H697" s="189">
        <v>10000</v>
      </c>
      <c r="I697" s="190">
        <f t="shared" si="10"/>
        <v>10000</v>
      </c>
      <c r="J697" s="191" t="s">
        <v>79</v>
      </c>
      <c r="K697" s="191"/>
      <c r="L697" s="191" t="s">
        <v>626</v>
      </c>
      <c r="M697" s="191">
        <v>3957</v>
      </c>
      <c r="N697" s="191" t="s">
        <v>126</v>
      </c>
      <c r="O697" s="193" t="s">
        <v>616</v>
      </c>
      <c r="P697" s="194" t="s">
        <v>36</v>
      </c>
      <c r="Q697" s="194" t="s">
        <v>5697</v>
      </c>
    </row>
    <row r="698" spans="1:17" s="195" customFormat="1" x14ac:dyDescent="0.25">
      <c r="A698" s="187" t="s">
        <v>3348</v>
      </c>
      <c r="B698" s="187" t="s">
        <v>4</v>
      </c>
      <c r="C698" s="187" t="s">
        <v>3349</v>
      </c>
      <c r="D698" s="187" t="s">
        <v>19</v>
      </c>
      <c r="E698" s="188" t="s">
        <v>61</v>
      </c>
      <c r="F698" s="187" t="s">
        <v>62</v>
      </c>
      <c r="G698" s="189">
        <v>0</v>
      </c>
      <c r="H698" s="189">
        <v>31038</v>
      </c>
      <c r="I698" s="190">
        <f t="shared" si="10"/>
        <v>31038</v>
      </c>
      <c r="J698" s="191" t="s">
        <v>59</v>
      </c>
      <c r="K698" s="192">
        <v>42460</v>
      </c>
      <c r="L698" s="191" t="s">
        <v>615</v>
      </c>
      <c r="M698" s="191">
        <v>2802</v>
      </c>
      <c r="N698" s="191" t="s">
        <v>624</v>
      </c>
      <c r="O698" s="193" t="s">
        <v>616</v>
      </c>
      <c r="P698" s="194" t="s">
        <v>36</v>
      </c>
      <c r="Q698" s="194" t="s">
        <v>2301</v>
      </c>
    </row>
    <row r="699" spans="1:17" s="195" customFormat="1" x14ac:dyDescent="0.25">
      <c r="A699" s="187" t="s">
        <v>3348</v>
      </c>
      <c r="B699" s="187" t="s">
        <v>4</v>
      </c>
      <c r="C699" s="187" t="s">
        <v>3349</v>
      </c>
      <c r="D699" s="187" t="s">
        <v>19</v>
      </c>
      <c r="E699" s="188" t="s">
        <v>61</v>
      </c>
      <c r="F699" s="187" t="s">
        <v>66</v>
      </c>
      <c r="G699" s="189">
        <v>0</v>
      </c>
      <c r="H699" s="189">
        <v>155941</v>
      </c>
      <c r="I699" s="190">
        <f t="shared" si="10"/>
        <v>155941</v>
      </c>
      <c r="J699" s="191" t="s">
        <v>59</v>
      </c>
      <c r="K699" s="192">
        <v>42460</v>
      </c>
      <c r="L699" s="191" t="s">
        <v>615</v>
      </c>
      <c r="M699" s="191">
        <v>2802</v>
      </c>
      <c r="N699" s="191" t="s">
        <v>624</v>
      </c>
      <c r="O699" s="193" t="s">
        <v>616</v>
      </c>
      <c r="P699" s="194" t="s">
        <v>36</v>
      </c>
      <c r="Q699" s="194" t="s">
        <v>2301</v>
      </c>
    </row>
    <row r="700" spans="1:17" s="195" customFormat="1" x14ac:dyDescent="0.25">
      <c r="A700" s="187" t="s">
        <v>5698</v>
      </c>
      <c r="B700" s="187" t="s">
        <v>4</v>
      </c>
      <c r="C700" s="187" t="s">
        <v>5699</v>
      </c>
      <c r="D700" s="187" t="s">
        <v>5618</v>
      </c>
      <c r="E700" s="188" t="s">
        <v>61</v>
      </c>
      <c r="F700" s="187" t="s">
        <v>126</v>
      </c>
      <c r="G700" s="189">
        <v>0</v>
      </c>
      <c r="H700" s="189">
        <v>10000</v>
      </c>
      <c r="I700" s="190">
        <f t="shared" si="10"/>
        <v>10000</v>
      </c>
      <c r="J700" s="191" t="s">
        <v>79</v>
      </c>
      <c r="K700" s="191"/>
      <c r="L700" s="191" t="s">
        <v>626</v>
      </c>
      <c r="M700" s="191">
        <v>3958</v>
      </c>
      <c r="N700" s="191" t="s">
        <v>126</v>
      </c>
      <c r="O700" s="193" t="s">
        <v>616</v>
      </c>
      <c r="P700" s="194" t="s">
        <v>36</v>
      </c>
      <c r="Q700" s="194" t="s">
        <v>5700</v>
      </c>
    </row>
    <row r="701" spans="1:17" s="195" customFormat="1" x14ac:dyDescent="0.25">
      <c r="A701" s="187" t="s">
        <v>3337</v>
      </c>
      <c r="B701" s="187" t="s">
        <v>4</v>
      </c>
      <c r="C701" s="187" t="s">
        <v>3338</v>
      </c>
      <c r="D701" s="187" t="s">
        <v>18</v>
      </c>
      <c r="E701" s="188" t="s">
        <v>61</v>
      </c>
      <c r="F701" s="187" t="s">
        <v>66</v>
      </c>
      <c r="G701" s="189">
        <v>24</v>
      </c>
      <c r="H701" s="189">
        <v>7465</v>
      </c>
      <c r="I701" s="190">
        <f t="shared" si="10"/>
        <v>7489</v>
      </c>
      <c r="J701" s="191" t="s">
        <v>63</v>
      </c>
      <c r="K701" s="192">
        <v>42338</v>
      </c>
      <c r="L701" s="191" t="s">
        <v>615</v>
      </c>
      <c r="M701" s="191">
        <v>440</v>
      </c>
      <c r="N701" s="191" t="s">
        <v>624</v>
      </c>
      <c r="O701" s="193" t="s">
        <v>616</v>
      </c>
      <c r="P701" s="194" t="s">
        <v>36</v>
      </c>
      <c r="Q701" s="194" t="s">
        <v>3342</v>
      </c>
    </row>
    <row r="702" spans="1:17" s="195" customFormat="1" x14ac:dyDescent="0.25">
      <c r="A702" s="187" t="s">
        <v>3350</v>
      </c>
      <c r="B702" s="187" t="s">
        <v>4</v>
      </c>
      <c r="C702" s="187" t="s">
        <v>3351</v>
      </c>
      <c r="D702" s="187" t="s">
        <v>19</v>
      </c>
      <c r="E702" s="188" t="s">
        <v>61</v>
      </c>
      <c r="F702" s="187" t="s">
        <v>60</v>
      </c>
      <c r="G702" s="189">
        <v>0</v>
      </c>
      <c r="H702" s="189">
        <v>7310</v>
      </c>
      <c r="I702" s="190">
        <f t="shared" si="10"/>
        <v>7310</v>
      </c>
      <c r="J702" s="191" t="s">
        <v>79</v>
      </c>
      <c r="K702" s="192">
        <v>41729</v>
      </c>
      <c r="L702" s="191" t="s">
        <v>615</v>
      </c>
      <c r="M702" s="191">
        <v>1281</v>
      </c>
      <c r="N702" s="191" t="s">
        <v>624</v>
      </c>
      <c r="O702" s="193" t="s">
        <v>616</v>
      </c>
      <c r="P702" s="194" t="s">
        <v>36</v>
      </c>
      <c r="Q702" s="194" t="s">
        <v>2301</v>
      </c>
    </row>
    <row r="703" spans="1:17" s="195" customFormat="1" x14ac:dyDescent="0.25">
      <c r="A703" s="187" t="s">
        <v>2202</v>
      </c>
      <c r="B703" s="187" t="s">
        <v>4</v>
      </c>
      <c r="C703" s="187" t="s">
        <v>2208</v>
      </c>
      <c r="D703" s="187" t="s">
        <v>341</v>
      </c>
      <c r="E703" s="188" t="s">
        <v>61</v>
      </c>
      <c r="F703" s="187" t="s">
        <v>76</v>
      </c>
      <c r="G703" s="189">
        <v>496</v>
      </c>
      <c r="H703" s="189">
        <v>17</v>
      </c>
      <c r="I703" s="190">
        <f t="shared" si="10"/>
        <v>513</v>
      </c>
      <c r="J703" s="191" t="s">
        <v>63</v>
      </c>
      <c r="K703" s="192">
        <v>42369</v>
      </c>
      <c r="L703" s="191" t="s">
        <v>615</v>
      </c>
      <c r="M703" s="191">
        <v>441</v>
      </c>
      <c r="N703" s="191" t="s">
        <v>624</v>
      </c>
      <c r="O703" s="193" t="s">
        <v>616</v>
      </c>
      <c r="P703" s="194" t="s">
        <v>645</v>
      </c>
      <c r="Q703" s="194"/>
    </row>
    <row r="704" spans="1:17" s="195" customFormat="1" x14ac:dyDescent="0.25">
      <c r="A704" s="187" t="s">
        <v>3371</v>
      </c>
      <c r="B704" s="187" t="s">
        <v>4</v>
      </c>
      <c r="C704" s="187" t="s">
        <v>3372</v>
      </c>
      <c r="D704" s="187" t="s">
        <v>19</v>
      </c>
      <c r="E704" s="188" t="s">
        <v>61</v>
      </c>
      <c r="F704" s="187" t="s">
        <v>66</v>
      </c>
      <c r="G704" s="189">
        <v>0</v>
      </c>
      <c r="H704" s="189">
        <v>30318</v>
      </c>
      <c r="I704" s="190">
        <f t="shared" si="10"/>
        <v>30318</v>
      </c>
      <c r="J704" s="191" t="s">
        <v>79</v>
      </c>
      <c r="K704" s="192">
        <v>42460</v>
      </c>
      <c r="L704" s="191" t="s">
        <v>615</v>
      </c>
      <c r="M704" s="191">
        <v>3790</v>
      </c>
      <c r="N704" s="191" t="s">
        <v>624</v>
      </c>
      <c r="O704" s="193" t="s">
        <v>616</v>
      </c>
      <c r="P704" s="194" t="s">
        <v>36</v>
      </c>
      <c r="Q704" s="194" t="s">
        <v>3377</v>
      </c>
    </row>
    <row r="705" spans="1:17" s="195" customFormat="1" x14ac:dyDescent="0.25">
      <c r="A705" s="187" t="s">
        <v>5701</v>
      </c>
      <c r="B705" s="187" t="s">
        <v>4</v>
      </c>
      <c r="C705" s="187" t="s">
        <v>3360</v>
      </c>
      <c r="D705" s="187" t="s">
        <v>5618</v>
      </c>
      <c r="E705" s="188" t="s">
        <v>61</v>
      </c>
      <c r="F705" s="187" t="s">
        <v>126</v>
      </c>
      <c r="G705" s="189">
        <v>0</v>
      </c>
      <c r="H705" s="189">
        <v>10000</v>
      </c>
      <c r="I705" s="190">
        <f t="shared" si="10"/>
        <v>10000</v>
      </c>
      <c r="J705" s="191" t="s">
        <v>79</v>
      </c>
      <c r="K705" s="191"/>
      <c r="L705" s="191" t="s">
        <v>626</v>
      </c>
      <c r="M705" s="191">
        <v>3997</v>
      </c>
      <c r="N705" s="191" t="s">
        <v>126</v>
      </c>
      <c r="O705" s="193" t="s">
        <v>616</v>
      </c>
      <c r="P705" s="194" t="s">
        <v>36</v>
      </c>
      <c r="Q705" s="194" t="s">
        <v>5702</v>
      </c>
    </row>
    <row r="706" spans="1:17" s="195" customFormat="1" x14ac:dyDescent="0.25">
      <c r="A706" s="187" t="s">
        <v>3427</v>
      </c>
      <c r="B706" s="187" t="s">
        <v>4</v>
      </c>
      <c r="C706" s="187" t="s">
        <v>3428</v>
      </c>
      <c r="D706" s="187" t="s">
        <v>19</v>
      </c>
      <c r="E706" s="188" t="s">
        <v>61</v>
      </c>
      <c r="F706" s="187" t="s">
        <v>60</v>
      </c>
      <c r="G706" s="189">
        <v>0</v>
      </c>
      <c r="H706" s="189">
        <v>94931</v>
      </c>
      <c r="I706" s="190">
        <f t="shared" ref="I706:I769" si="11">SUM(G706:H706)</f>
        <v>94931</v>
      </c>
      <c r="J706" s="191" t="s">
        <v>59</v>
      </c>
      <c r="K706" s="192">
        <v>41547</v>
      </c>
      <c r="L706" s="191" t="s">
        <v>615</v>
      </c>
      <c r="M706" s="191">
        <v>442</v>
      </c>
      <c r="N706" s="191" t="s">
        <v>624</v>
      </c>
      <c r="O706" s="193" t="s">
        <v>616</v>
      </c>
      <c r="P706" s="194" t="s">
        <v>36</v>
      </c>
      <c r="Q706" s="194" t="s">
        <v>985</v>
      </c>
    </row>
    <row r="707" spans="1:17" s="195" customFormat="1" x14ac:dyDescent="0.25">
      <c r="A707" s="187" t="s">
        <v>3427</v>
      </c>
      <c r="B707" s="187" t="s">
        <v>4</v>
      </c>
      <c r="C707" s="187" t="s">
        <v>3428</v>
      </c>
      <c r="D707" s="187" t="s">
        <v>19</v>
      </c>
      <c r="E707" s="188" t="s">
        <v>61</v>
      </c>
      <c r="F707" s="187" t="s">
        <v>66</v>
      </c>
      <c r="G707" s="189">
        <v>0</v>
      </c>
      <c r="H707" s="189">
        <v>96965</v>
      </c>
      <c r="I707" s="190">
        <f t="shared" si="11"/>
        <v>96965</v>
      </c>
      <c r="J707" s="191" t="s">
        <v>59</v>
      </c>
      <c r="K707" s="192">
        <v>42460</v>
      </c>
      <c r="L707" s="191" t="s">
        <v>615</v>
      </c>
      <c r="M707" s="191">
        <v>442</v>
      </c>
      <c r="N707" s="191" t="s">
        <v>624</v>
      </c>
      <c r="O707" s="193" t="s">
        <v>616</v>
      </c>
      <c r="P707" s="194" t="s">
        <v>36</v>
      </c>
      <c r="Q707" s="194" t="s">
        <v>985</v>
      </c>
    </row>
    <row r="708" spans="1:17" s="195" customFormat="1" x14ac:dyDescent="0.25">
      <c r="A708" s="187" t="s">
        <v>5709</v>
      </c>
      <c r="B708" s="187" t="s">
        <v>4</v>
      </c>
      <c r="C708" s="187" t="s">
        <v>5710</v>
      </c>
      <c r="D708" s="187" t="s">
        <v>5618</v>
      </c>
      <c r="E708" s="188" t="s">
        <v>61</v>
      </c>
      <c r="F708" s="187" t="s">
        <v>126</v>
      </c>
      <c r="G708" s="189">
        <v>0</v>
      </c>
      <c r="H708" s="189">
        <v>10000</v>
      </c>
      <c r="I708" s="190">
        <f t="shared" si="11"/>
        <v>10000</v>
      </c>
      <c r="J708" s="191" t="s">
        <v>79</v>
      </c>
      <c r="K708" s="191"/>
      <c r="L708" s="191" t="s">
        <v>626</v>
      </c>
      <c r="M708" s="191">
        <v>3960</v>
      </c>
      <c r="N708" s="191" t="s">
        <v>126</v>
      </c>
      <c r="O708" s="193" t="s">
        <v>616</v>
      </c>
      <c r="P708" s="194" t="s">
        <v>36</v>
      </c>
      <c r="Q708" s="194" t="s">
        <v>5711</v>
      </c>
    </row>
    <row r="709" spans="1:17" s="195" customFormat="1" x14ac:dyDescent="0.25">
      <c r="A709" s="187" t="s">
        <v>2202</v>
      </c>
      <c r="B709" s="187" t="s">
        <v>4</v>
      </c>
      <c r="C709" s="187" t="s">
        <v>2212</v>
      </c>
      <c r="D709" s="187" t="s">
        <v>18</v>
      </c>
      <c r="E709" s="188" t="s">
        <v>61</v>
      </c>
      <c r="F709" s="187" t="s">
        <v>62</v>
      </c>
      <c r="G709" s="189">
        <v>713</v>
      </c>
      <c r="H709" s="189">
        <v>0</v>
      </c>
      <c r="I709" s="190">
        <f t="shared" si="11"/>
        <v>713</v>
      </c>
      <c r="J709" s="191" t="s">
        <v>63</v>
      </c>
      <c r="K709" s="192">
        <v>42004</v>
      </c>
      <c r="L709" s="191" t="s">
        <v>615</v>
      </c>
      <c r="M709" s="191">
        <v>443</v>
      </c>
      <c r="N709" s="191" t="s">
        <v>624</v>
      </c>
      <c r="O709" s="193" t="s">
        <v>616</v>
      </c>
      <c r="P709" s="194" t="s">
        <v>36</v>
      </c>
      <c r="Q709" s="194" t="s">
        <v>5586</v>
      </c>
    </row>
    <row r="710" spans="1:17" s="195" customFormat="1" x14ac:dyDescent="0.25">
      <c r="A710" s="187" t="s">
        <v>1007</v>
      </c>
      <c r="B710" s="187" t="s">
        <v>4</v>
      </c>
      <c r="C710" s="187" t="s">
        <v>1008</v>
      </c>
      <c r="D710" s="187" t="s">
        <v>19</v>
      </c>
      <c r="E710" s="188" t="s">
        <v>65</v>
      </c>
      <c r="F710" s="187" t="s">
        <v>62</v>
      </c>
      <c r="G710" s="189">
        <v>111</v>
      </c>
      <c r="H710" s="189">
        <v>43980</v>
      </c>
      <c r="I710" s="190">
        <f t="shared" si="11"/>
        <v>44091</v>
      </c>
      <c r="J710" s="191" t="s">
        <v>59</v>
      </c>
      <c r="K710" s="192">
        <v>42094</v>
      </c>
      <c r="L710" s="191" t="s">
        <v>615</v>
      </c>
      <c r="M710" s="191">
        <v>444</v>
      </c>
      <c r="N710" s="191" t="s">
        <v>624</v>
      </c>
      <c r="O710" s="193" t="s">
        <v>616</v>
      </c>
      <c r="P710" s="194" t="s">
        <v>36</v>
      </c>
      <c r="Q710" s="194" t="s">
        <v>1010</v>
      </c>
    </row>
    <row r="711" spans="1:17" s="195" customFormat="1" x14ac:dyDescent="0.25">
      <c r="A711" s="187" t="s">
        <v>1007</v>
      </c>
      <c r="B711" s="187" t="s">
        <v>4</v>
      </c>
      <c r="C711" s="187" t="s">
        <v>1008</v>
      </c>
      <c r="D711" s="187" t="s">
        <v>19</v>
      </c>
      <c r="E711" s="188" t="s">
        <v>61</v>
      </c>
      <c r="F711" s="187" t="s">
        <v>60</v>
      </c>
      <c r="G711" s="189">
        <v>124</v>
      </c>
      <c r="H711" s="189">
        <v>51663</v>
      </c>
      <c r="I711" s="190">
        <f t="shared" si="11"/>
        <v>51787</v>
      </c>
      <c r="J711" s="191" t="s">
        <v>59</v>
      </c>
      <c r="K711" s="192">
        <v>42460</v>
      </c>
      <c r="L711" s="191" t="s">
        <v>615</v>
      </c>
      <c r="M711" s="191">
        <v>444</v>
      </c>
      <c r="N711" s="191" t="s">
        <v>624</v>
      </c>
      <c r="O711" s="193" t="s">
        <v>616</v>
      </c>
      <c r="P711" s="194" t="s">
        <v>36</v>
      </c>
      <c r="Q711" s="194" t="s">
        <v>1010</v>
      </c>
    </row>
    <row r="712" spans="1:17" s="195" customFormat="1" x14ac:dyDescent="0.25">
      <c r="A712" s="187" t="s">
        <v>1007</v>
      </c>
      <c r="B712" s="187" t="s">
        <v>4</v>
      </c>
      <c r="C712" s="187" t="s">
        <v>1008</v>
      </c>
      <c r="D712" s="187" t="s">
        <v>19</v>
      </c>
      <c r="E712" s="188" t="s">
        <v>61</v>
      </c>
      <c r="F712" s="187" t="s">
        <v>66</v>
      </c>
      <c r="G712" s="189">
        <v>124</v>
      </c>
      <c r="H712" s="189">
        <v>51663</v>
      </c>
      <c r="I712" s="190">
        <f t="shared" si="11"/>
        <v>51787</v>
      </c>
      <c r="J712" s="191" t="s">
        <v>59</v>
      </c>
      <c r="K712" s="192">
        <v>42460</v>
      </c>
      <c r="L712" s="191" t="s">
        <v>615</v>
      </c>
      <c r="M712" s="191">
        <v>444</v>
      </c>
      <c r="N712" s="191" t="s">
        <v>624</v>
      </c>
      <c r="O712" s="193" t="s">
        <v>616</v>
      </c>
      <c r="P712" s="194" t="s">
        <v>36</v>
      </c>
      <c r="Q712" s="194" t="s">
        <v>1010</v>
      </c>
    </row>
    <row r="713" spans="1:17" s="195" customFormat="1" x14ac:dyDescent="0.25">
      <c r="A713" s="187" t="s">
        <v>5712</v>
      </c>
      <c r="B713" s="187" t="s">
        <v>4</v>
      </c>
      <c r="C713" s="187" t="s">
        <v>1008</v>
      </c>
      <c r="D713" s="187" t="s">
        <v>5618</v>
      </c>
      <c r="E713" s="188" t="s">
        <v>61</v>
      </c>
      <c r="F713" s="187" t="s">
        <v>126</v>
      </c>
      <c r="G713" s="189">
        <v>0</v>
      </c>
      <c r="H713" s="189">
        <v>12000</v>
      </c>
      <c r="I713" s="190">
        <f t="shared" si="11"/>
        <v>12000</v>
      </c>
      <c r="J713" s="191" t="s">
        <v>79</v>
      </c>
      <c r="K713" s="191"/>
      <c r="L713" s="191" t="s">
        <v>626</v>
      </c>
      <c r="M713" s="191">
        <v>3961</v>
      </c>
      <c r="N713" s="191" t="s">
        <v>126</v>
      </c>
      <c r="O713" s="193" t="s">
        <v>616</v>
      </c>
      <c r="P713" s="194" t="s">
        <v>36</v>
      </c>
      <c r="Q713" s="194" t="s">
        <v>5713</v>
      </c>
    </row>
    <row r="714" spans="1:17" s="195" customFormat="1" x14ac:dyDescent="0.25">
      <c r="A714" s="187" t="s">
        <v>5265</v>
      </c>
      <c r="B714" s="187" t="s">
        <v>4</v>
      </c>
      <c r="C714" s="187" t="s">
        <v>5266</v>
      </c>
      <c r="D714" s="187" t="s">
        <v>366</v>
      </c>
      <c r="E714" s="188" t="s">
        <v>61</v>
      </c>
      <c r="F714" s="187" t="s">
        <v>62</v>
      </c>
      <c r="G714" s="189">
        <v>0</v>
      </c>
      <c r="H714" s="189">
        <v>5000</v>
      </c>
      <c r="I714" s="190">
        <f t="shared" si="11"/>
        <v>5000</v>
      </c>
      <c r="J714" s="191" t="s">
        <v>79</v>
      </c>
      <c r="K714" s="192">
        <v>41394</v>
      </c>
      <c r="L714" s="191" t="s">
        <v>615</v>
      </c>
      <c r="M714" s="191">
        <v>971</v>
      </c>
      <c r="N714" s="191" t="s">
        <v>624</v>
      </c>
      <c r="O714" s="193" t="s">
        <v>616</v>
      </c>
      <c r="P714" s="194" t="s">
        <v>645</v>
      </c>
      <c r="Q714" s="194" t="s">
        <v>5271</v>
      </c>
    </row>
    <row r="715" spans="1:17" s="195" customFormat="1" x14ac:dyDescent="0.25">
      <c r="A715" s="187" t="s">
        <v>3582</v>
      </c>
      <c r="B715" s="187" t="s">
        <v>4</v>
      </c>
      <c r="C715" s="187" t="s">
        <v>3583</v>
      </c>
      <c r="D715" s="187" t="s">
        <v>195</v>
      </c>
      <c r="E715" s="188" t="s">
        <v>65</v>
      </c>
      <c r="F715" s="187" t="s">
        <v>66</v>
      </c>
      <c r="G715" s="189">
        <v>0</v>
      </c>
      <c r="H715" s="189">
        <v>17967</v>
      </c>
      <c r="I715" s="190">
        <f t="shared" si="11"/>
        <v>17967</v>
      </c>
      <c r="J715" s="191" t="s">
        <v>63</v>
      </c>
      <c r="K715" s="192">
        <v>42429</v>
      </c>
      <c r="L715" s="191" t="s">
        <v>615</v>
      </c>
      <c r="M715" s="191">
        <v>419</v>
      </c>
      <c r="N715" s="191" t="s">
        <v>624</v>
      </c>
      <c r="O715" s="193" t="s">
        <v>616</v>
      </c>
      <c r="P715" s="194" t="s">
        <v>36</v>
      </c>
      <c r="Q715" s="194" t="s">
        <v>3588</v>
      </c>
    </row>
    <row r="716" spans="1:17" s="195" customFormat="1" x14ac:dyDescent="0.25">
      <c r="A716" s="187" t="s">
        <v>4439</v>
      </c>
      <c r="B716" s="187" t="s">
        <v>4</v>
      </c>
      <c r="C716" s="187" t="s">
        <v>3583</v>
      </c>
      <c r="D716" s="187" t="s">
        <v>19</v>
      </c>
      <c r="E716" s="188" t="s">
        <v>61</v>
      </c>
      <c r="F716" s="187" t="s">
        <v>66</v>
      </c>
      <c r="G716" s="189">
        <v>33</v>
      </c>
      <c r="H716" s="189">
        <v>23348</v>
      </c>
      <c r="I716" s="190">
        <f t="shared" si="11"/>
        <v>23381</v>
      </c>
      <c r="J716" s="191" t="s">
        <v>59</v>
      </c>
      <c r="K716" s="192">
        <v>42460</v>
      </c>
      <c r="L716" s="191" t="s">
        <v>615</v>
      </c>
      <c r="M716" s="191">
        <v>445</v>
      </c>
      <c r="N716" s="191" t="s">
        <v>624</v>
      </c>
      <c r="O716" s="193" t="s">
        <v>616</v>
      </c>
      <c r="P716" s="194" t="s">
        <v>36</v>
      </c>
      <c r="Q716" s="194" t="s">
        <v>4441</v>
      </c>
    </row>
    <row r="717" spans="1:17" s="195" customFormat="1" x14ac:dyDescent="0.25">
      <c r="A717" s="187" t="s">
        <v>4439</v>
      </c>
      <c r="B717" s="187" t="s">
        <v>4</v>
      </c>
      <c r="C717" s="187" t="s">
        <v>3583</v>
      </c>
      <c r="D717" s="187" t="s">
        <v>19</v>
      </c>
      <c r="E717" s="188" t="s">
        <v>61</v>
      </c>
      <c r="F717" s="187" t="s">
        <v>76</v>
      </c>
      <c r="G717" s="189">
        <v>33</v>
      </c>
      <c r="H717" s="189">
        <v>19068</v>
      </c>
      <c r="I717" s="190">
        <f t="shared" si="11"/>
        <v>19101</v>
      </c>
      <c r="J717" s="191" t="s">
        <v>59</v>
      </c>
      <c r="K717" s="192">
        <v>42460</v>
      </c>
      <c r="L717" s="191" t="s">
        <v>615</v>
      </c>
      <c r="M717" s="191">
        <v>445</v>
      </c>
      <c r="N717" s="191" t="s">
        <v>624</v>
      </c>
      <c r="O717" s="193" t="s">
        <v>616</v>
      </c>
      <c r="P717" s="194" t="s">
        <v>36</v>
      </c>
      <c r="Q717" s="194" t="s">
        <v>4441</v>
      </c>
    </row>
    <row r="718" spans="1:17" s="195" customFormat="1" x14ac:dyDescent="0.25">
      <c r="A718" s="187" t="s">
        <v>3589</v>
      </c>
      <c r="B718" s="187" t="s">
        <v>4</v>
      </c>
      <c r="C718" s="187" t="s">
        <v>3590</v>
      </c>
      <c r="D718" s="187" t="s">
        <v>19</v>
      </c>
      <c r="E718" s="188" t="s">
        <v>61</v>
      </c>
      <c r="F718" s="187" t="s">
        <v>66</v>
      </c>
      <c r="G718" s="189">
        <v>0</v>
      </c>
      <c r="H718" s="189">
        <v>24297</v>
      </c>
      <c r="I718" s="190">
        <f t="shared" si="11"/>
        <v>24297</v>
      </c>
      <c r="J718" s="191" t="s">
        <v>63</v>
      </c>
      <c r="K718" s="192">
        <v>42460</v>
      </c>
      <c r="L718" s="191" t="s">
        <v>615</v>
      </c>
      <c r="M718" s="191">
        <v>777</v>
      </c>
      <c r="N718" s="191" t="s">
        <v>624</v>
      </c>
      <c r="O718" s="193" t="s">
        <v>616</v>
      </c>
      <c r="P718" s="194" t="s">
        <v>36</v>
      </c>
      <c r="Q718" s="194" t="s">
        <v>3593</v>
      </c>
    </row>
    <row r="719" spans="1:17" s="195" customFormat="1" x14ac:dyDescent="0.25">
      <c r="A719" s="187" t="s">
        <v>5716</v>
      </c>
      <c r="B719" s="187" t="s">
        <v>4</v>
      </c>
      <c r="C719" s="187" t="s">
        <v>3590</v>
      </c>
      <c r="D719" s="187" t="s">
        <v>5618</v>
      </c>
      <c r="E719" s="188" t="s">
        <v>61</v>
      </c>
      <c r="F719" s="187" t="s">
        <v>126</v>
      </c>
      <c r="G719" s="189">
        <v>0</v>
      </c>
      <c r="H719" s="189">
        <v>10000</v>
      </c>
      <c r="I719" s="190">
        <f t="shared" si="11"/>
        <v>10000</v>
      </c>
      <c r="J719" s="191" t="s">
        <v>79</v>
      </c>
      <c r="K719" s="191"/>
      <c r="L719" s="191" t="s">
        <v>626</v>
      </c>
      <c r="M719" s="191">
        <v>3963</v>
      </c>
      <c r="N719" s="191" t="s">
        <v>126</v>
      </c>
      <c r="O719" s="193" t="s">
        <v>616</v>
      </c>
      <c r="P719" s="194" t="s">
        <v>36</v>
      </c>
      <c r="Q719" s="194" t="s">
        <v>5717</v>
      </c>
    </row>
    <row r="720" spans="1:17" s="195" customFormat="1" x14ac:dyDescent="0.25">
      <c r="A720" s="187" t="s">
        <v>3594</v>
      </c>
      <c r="B720" s="187" t="s">
        <v>4</v>
      </c>
      <c r="C720" s="187" t="s">
        <v>3595</v>
      </c>
      <c r="D720" s="187" t="s">
        <v>19</v>
      </c>
      <c r="E720" s="188" t="s">
        <v>61</v>
      </c>
      <c r="F720" s="187" t="s">
        <v>66</v>
      </c>
      <c r="G720" s="189">
        <v>0</v>
      </c>
      <c r="H720" s="189">
        <v>43271</v>
      </c>
      <c r="I720" s="190">
        <f t="shared" si="11"/>
        <v>43271</v>
      </c>
      <c r="J720" s="191" t="s">
        <v>63</v>
      </c>
      <c r="K720" s="192">
        <v>42369</v>
      </c>
      <c r="L720" s="191" t="s">
        <v>615</v>
      </c>
      <c r="M720" s="191">
        <v>3220</v>
      </c>
      <c r="N720" s="191" t="s">
        <v>624</v>
      </c>
      <c r="O720" s="193" t="s">
        <v>616</v>
      </c>
      <c r="P720" s="194" t="s">
        <v>36</v>
      </c>
      <c r="Q720" s="194" t="s">
        <v>3596</v>
      </c>
    </row>
    <row r="721" spans="1:17" s="195" customFormat="1" x14ac:dyDescent="0.25">
      <c r="A721" s="187" t="s">
        <v>3597</v>
      </c>
      <c r="B721" s="187" t="s">
        <v>4</v>
      </c>
      <c r="C721" s="187" t="s">
        <v>3595</v>
      </c>
      <c r="D721" s="187" t="s">
        <v>20</v>
      </c>
      <c r="E721" s="188" t="s">
        <v>61</v>
      </c>
      <c r="F721" s="187" t="s">
        <v>66</v>
      </c>
      <c r="G721" s="189">
        <v>11</v>
      </c>
      <c r="H721" s="189">
        <v>39989</v>
      </c>
      <c r="I721" s="190">
        <f t="shared" si="11"/>
        <v>40000</v>
      </c>
      <c r="J721" s="191" t="s">
        <v>59</v>
      </c>
      <c r="K721" s="192">
        <v>41729</v>
      </c>
      <c r="L721" s="191" t="s">
        <v>615</v>
      </c>
      <c r="M721" s="191">
        <v>135</v>
      </c>
      <c r="N721" s="191" t="s">
        <v>624</v>
      </c>
      <c r="O721" s="193" t="s">
        <v>616</v>
      </c>
      <c r="P721" s="194" t="s">
        <v>36</v>
      </c>
      <c r="Q721" s="194" t="s">
        <v>3598</v>
      </c>
    </row>
    <row r="722" spans="1:17" s="195" customFormat="1" x14ac:dyDescent="0.25">
      <c r="A722" s="187" t="s">
        <v>5427</v>
      </c>
      <c r="B722" s="187" t="s">
        <v>4</v>
      </c>
      <c r="C722" s="187" t="s">
        <v>5428</v>
      </c>
      <c r="D722" s="187" t="s">
        <v>365</v>
      </c>
      <c r="E722" s="188" t="s">
        <v>61</v>
      </c>
      <c r="F722" s="187" t="s">
        <v>62</v>
      </c>
      <c r="G722" s="189">
        <v>1055</v>
      </c>
      <c r="H722" s="189">
        <v>0</v>
      </c>
      <c r="I722" s="190">
        <f t="shared" si="11"/>
        <v>1055</v>
      </c>
      <c r="J722" s="191" t="s">
        <v>63</v>
      </c>
      <c r="K722" s="192">
        <v>42369</v>
      </c>
      <c r="L722" s="191" t="s">
        <v>615</v>
      </c>
      <c r="M722" s="191">
        <v>448</v>
      </c>
      <c r="N722" s="191" t="s">
        <v>624</v>
      </c>
      <c r="O722" s="193" t="s">
        <v>616</v>
      </c>
      <c r="P722" s="194" t="s">
        <v>645</v>
      </c>
      <c r="Q722" s="194" t="s">
        <v>5433</v>
      </c>
    </row>
    <row r="723" spans="1:17" s="195" customFormat="1" x14ac:dyDescent="0.25">
      <c r="A723" s="187" t="s">
        <v>3599</v>
      </c>
      <c r="B723" s="187" t="s">
        <v>4</v>
      </c>
      <c r="C723" s="187" t="s">
        <v>3600</v>
      </c>
      <c r="D723" s="187" t="s">
        <v>19</v>
      </c>
      <c r="E723" s="188" t="s">
        <v>61</v>
      </c>
      <c r="F723" s="187" t="s">
        <v>66</v>
      </c>
      <c r="G723" s="189">
        <v>0</v>
      </c>
      <c r="H723" s="189">
        <v>116070</v>
      </c>
      <c r="I723" s="190">
        <f t="shared" si="11"/>
        <v>116070</v>
      </c>
      <c r="J723" s="191" t="s">
        <v>59</v>
      </c>
      <c r="K723" s="192">
        <v>42460</v>
      </c>
      <c r="L723" s="191" t="s">
        <v>615</v>
      </c>
      <c r="M723" s="191">
        <v>449</v>
      </c>
      <c r="N723" s="191" t="s">
        <v>624</v>
      </c>
      <c r="O723" s="193" t="s">
        <v>616</v>
      </c>
      <c r="P723" s="194" t="s">
        <v>36</v>
      </c>
      <c r="Q723" s="194" t="s">
        <v>1404</v>
      </c>
    </row>
    <row r="724" spans="1:17" s="195" customFormat="1" x14ac:dyDescent="0.25">
      <c r="A724" s="187" t="s">
        <v>3599</v>
      </c>
      <c r="B724" s="187" t="s">
        <v>4</v>
      </c>
      <c r="C724" s="187" t="s">
        <v>3600</v>
      </c>
      <c r="D724" s="187" t="s">
        <v>19</v>
      </c>
      <c r="E724" s="188" t="s">
        <v>61</v>
      </c>
      <c r="F724" s="187" t="s">
        <v>60</v>
      </c>
      <c r="G724" s="189">
        <v>0</v>
      </c>
      <c r="H724" s="189">
        <v>79140</v>
      </c>
      <c r="I724" s="190">
        <f t="shared" si="11"/>
        <v>79140</v>
      </c>
      <c r="J724" s="191" t="s">
        <v>59</v>
      </c>
      <c r="K724" s="192">
        <v>42094</v>
      </c>
      <c r="L724" s="191" t="s">
        <v>615</v>
      </c>
      <c r="M724" s="191">
        <v>449</v>
      </c>
      <c r="N724" s="191" t="s">
        <v>624</v>
      </c>
      <c r="O724" s="193" t="s">
        <v>616</v>
      </c>
      <c r="P724" s="194" t="s">
        <v>36</v>
      </c>
      <c r="Q724" s="194" t="s">
        <v>1404</v>
      </c>
    </row>
    <row r="725" spans="1:17" s="195" customFormat="1" x14ac:dyDescent="0.25">
      <c r="A725" s="187" t="s">
        <v>3599</v>
      </c>
      <c r="B725" s="187" t="s">
        <v>4</v>
      </c>
      <c r="C725" s="187" t="s">
        <v>3600</v>
      </c>
      <c r="D725" s="187" t="s">
        <v>19</v>
      </c>
      <c r="E725" s="188" t="s">
        <v>65</v>
      </c>
      <c r="F725" s="187" t="s">
        <v>62</v>
      </c>
      <c r="G725" s="189">
        <v>0</v>
      </c>
      <c r="H725" s="189">
        <v>104266</v>
      </c>
      <c r="I725" s="190">
        <f t="shared" si="11"/>
        <v>104266</v>
      </c>
      <c r="J725" s="191" t="s">
        <v>59</v>
      </c>
      <c r="K725" s="192">
        <v>42460</v>
      </c>
      <c r="L725" s="191" t="s">
        <v>615</v>
      </c>
      <c r="M725" s="191">
        <v>449</v>
      </c>
      <c r="N725" s="191" t="s">
        <v>624</v>
      </c>
      <c r="O725" s="193" t="s">
        <v>616</v>
      </c>
      <c r="P725" s="194" t="s">
        <v>36</v>
      </c>
      <c r="Q725" s="194" t="s">
        <v>1404</v>
      </c>
    </row>
    <row r="726" spans="1:17" s="195" customFormat="1" x14ac:dyDescent="0.25">
      <c r="A726" s="187" t="s">
        <v>5718</v>
      </c>
      <c r="B726" s="187" t="s">
        <v>4</v>
      </c>
      <c r="C726" s="187" t="s">
        <v>3600</v>
      </c>
      <c r="D726" s="187" t="s">
        <v>5618</v>
      </c>
      <c r="E726" s="188" t="s">
        <v>61</v>
      </c>
      <c r="F726" s="187" t="s">
        <v>126</v>
      </c>
      <c r="G726" s="189">
        <v>0</v>
      </c>
      <c r="H726" s="189">
        <v>10000</v>
      </c>
      <c r="I726" s="190">
        <f t="shared" si="11"/>
        <v>10000</v>
      </c>
      <c r="J726" s="191" t="s">
        <v>79</v>
      </c>
      <c r="K726" s="191"/>
      <c r="L726" s="191" t="s">
        <v>626</v>
      </c>
      <c r="M726" s="191">
        <v>3964</v>
      </c>
      <c r="N726" s="191" t="s">
        <v>126</v>
      </c>
      <c r="O726" s="193" t="s">
        <v>616</v>
      </c>
      <c r="P726" s="194" t="s">
        <v>36</v>
      </c>
      <c r="Q726" s="194" t="s">
        <v>5719</v>
      </c>
    </row>
    <row r="727" spans="1:17" s="195" customFormat="1" x14ac:dyDescent="0.25">
      <c r="A727" s="187" t="s">
        <v>4872</v>
      </c>
      <c r="B727" s="187" t="s">
        <v>4</v>
      </c>
      <c r="C727" s="187" t="s">
        <v>3600</v>
      </c>
      <c r="D727" s="187" t="s">
        <v>364</v>
      </c>
      <c r="E727" s="188" t="s">
        <v>61</v>
      </c>
      <c r="F727" s="187" t="s">
        <v>62</v>
      </c>
      <c r="G727" s="189">
        <v>20000</v>
      </c>
      <c r="H727" s="189">
        <v>15000</v>
      </c>
      <c r="I727" s="190">
        <f t="shared" si="11"/>
        <v>35000</v>
      </c>
      <c r="J727" s="191" t="s">
        <v>79</v>
      </c>
      <c r="K727" s="192">
        <v>41878</v>
      </c>
      <c r="L727" s="191" t="s">
        <v>615</v>
      </c>
      <c r="M727" s="191">
        <v>3746</v>
      </c>
      <c r="N727" s="191" t="s">
        <v>624</v>
      </c>
      <c r="O727" s="193" t="s">
        <v>616</v>
      </c>
      <c r="P727" s="194" t="s">
        <v>645</v>
      </c>
      <c r="Q727" s="194" t="s">
        <v>4876</v>
      </c>
    </row>
    <row r="728" spans="1:17" s="195" customFormat="1" x14ac:dyDescent="0.25">
      <c r="A728" s="187" t="s">
        <v>1946</v>
      </c>
      <c r="B728" s="187" t="s">
        <v>4</v>
      </c>
      <c r="C728" s="187" t="s">
        <v>1947</v>
      </c>
      <c r="D728" s="187" t="s">
        <v>363</v>
      </c>
      <c r="E728" s="188" t="s">
        <v>61</v>
      </c>
      <c r="F728" s="187" t="s">
        <v>62</v>
      </c>
      <c r="G728" s="189">
        <v>2338</v>
      </c>
      <c r="H728" s="189">
        <v>8594</v>
      </c>
      <c r="I728" s="190">
        <f t="shared" si="11"/>
        <v>10932</v>
      </c>
      <c r="J728" s="191" t="s">
        <v>63</v>
      </c>
      <c r="K728" s="192">
        <v>42429</v>
      </c>
      <c r="L728" s="191" t="s">
        <v>615</v>
      </c>
      <c r="M728" s="191">
        <v>2816</v>
      </c>
      <c r="N728" s="191" t="s">
        <v>624</v>
      </c>
      <c r="O728" s="193" t="s">
        <v>616</v>
      </c>
      <c r="P728" s="194" t="s">
        <v>645</v>
      </c>
      <c r="Q728" s="194" t="s">
        <v>1952</v>
      </c>
    </row>
    <row r="729" spans="1:17" s="195" customFormat="1" x14ac:dyDescent="0.25">
      <c r="A729" s="187" t="s">
        <v>2084</v>
      </c>
      <c r="B729" s="187" t="s">
        <v>4</v>
      </c>
      <c r="C729" s="187" t="s">
        <v>1947</v>
      </c>
      <c r="D729" s="187" t="s">
        <v>20</v>
      </c>
      <c r="E729" s="188" t="s">
        <v>61</v>
      </c>
      <c r="F729" s="187" t="s">
        <v>66</v>
      </c>
      <c r="G729" s="189">
        <v>19</v>
      </c>
      <c r="H729" s="189">
        <v>11581</v>
      </c>
      <c r="I729" s="190">
        <f t="shared" si="11"/>
        <v>11600</v>
      </c>
      <c r="J729" s="191" t="s">
        <v>59</v>
      </c>
      <c r="K729" s="192">
        <v>41729</v>
      </c>
      <c r="L729" s="191" t="s">
        <v>615</v>
      </c>
      <c r="M729" s="191">
        <v>1611</v>
      </c>
      <c r="N729" s="191" t="s">
        <v>624</v>
      </c>
      <c r="O729" s="193" t="s">
        <v>627</v>
      </c>
      <c r="P729" s="194" t="s">
        <v>36</v>
      </c>
      <c r="Q729" s="194" t="s">
        <v>2089</v>
      </c>
    </row>
    <row r="730" spans="1:17" s="195" customFormat="1" x14ac:dyDescent="0.25">
      <c r="A730" s="187" t="s">
        <v>2441</v>
      </c>
      <c r="B730" s="187" t="s">
        <v>4</v>
      </c>
      <c r="C730" s="187" t="s">
        <v>1947</v>
      </c>
      <c r="D730" s="187" t="s">
        <v>363</v>
      </c>
      <c r="E730" s="188" t="s">
        <v>61</v>
      </c>
      <c r="F730" s="187" t="s">
        <v>67</v>
      </c>
      <c r="G730" s="189">
        <v>3614</v>
      </c>
      <c r="H730" s="189">
        <v>9555</v>
      </c>
      <c r="I730" s="190">
        <f t="shared" si="11"/>
        <v>13169</v>
      </c>
      <c r="J730" s="191" t="s">
        <v>63</v>
      </c>
      <c r="K730" s="192">
        <v>42429</v>
      </c>
      <c r="L730" s="191" t="s">
        <v>615</v>
      </c>
      <c r="M730" s="191">
        <v>678</v>
      </c>
      <c r="N730" s="191" t="s">
        <v>624</v>
      </c>
      <c r="O730" s="193" t="s">
        <v>616</v>
      </c>
      <c r="P730" s="194" t="s">
        <v>645</v>
      </c>
      <c r="Q730" s="194" t="s">
        <v>2444</v>
      </c>
    </row>
    <row r="731" spans="1:17" s="195" customFormat="1" x14ac:dyDescent="0.25">
      <c r="A731" s="187" t="s">
        <v>3606</v>
      </c>
      <c r="B731" s="187" t="s">
        <v>4</v>
      </c>
      <c r="C731" s="187" t="s">
        <v>1947</v>
      </c>
      <c r="D731" s="187" t="s">
        <v>19</v>
      </c>
      <c r="E731" s="188" t="s">
        <v>61</v>
      </c>
      <c r="F731" s="187" t="s">
        <v>66</v>
      </c>
      <c r="G731" s="189">
        <v>0</v>
      </c>
      <c r="H731" s="189">
        <v>36056</v>
      </c>
      <c r="I731" s="190">
        <f t="shared" si="11"/>
        <v>36056</v>
      </c>
      <c r="J731" s="191" t="s">
        <v>63</v>
      </c>
      <c r="K731" s="192">
        <v>42369</v>
      </c>
      <c r="L731" s="191" t="s">
        <v>615</v>
      </c>
      <c r="M731" s="191">
        <v>3221</v>
      </c>
      <c r="N731" s="191" t="s">
        <v>624</v>
      </c>
      <c r="O731" s="193" t="s">
        <v>616</v>
      </c>
      <c r="P731" s="194" t="s">
        <v>36</v>
      </c>
      <c r="Q731" s="194" t="s">
        <v>3607</v>
      </c>
    </row>
    <row r="732" spans="1:17" s="195" customFormat="1" x14ac:dyDescent="0.25">
      <c r="A732" s="187" t="s">
        <v>3608</v>
      </c>
      <c r="B732" s="187" t="s">
        <v>4</v>
      </c>
      <c r="C732" s="187" t="s">
        <v>1947</v>
      </c>
      <c r="D732" s="187" t="s">
        <v>19</v>
      </c>
      <c r="E732" s="188" t="s">
        <v>61</v>
      </c>
      <c r="F732" s="187" t="s">
        <v>66</v>
      </c>
      <c r="G732" s="189">
        <v>0</v>
      </c>
      <c r="H732" s="189">
        <v>41427</v>
      </c>
      <c r="I732" s="190">
        <f t="shared" si="11"/>
        <v>41427</v>
      </c>
      <c r="J732" s="191" t="s">
        <v>63</v>
      </c>
      <c r="K732" s="192">
        <v>42369</v>
      </c>
      <c r="L732" s="191" t="s">
        <v>615</v>
      </c>
      <c r="M732" s="191">
        <v>770</v>
      </c>
      <c r="N732" s="191" t="s">
        <v>624</v>
      </c>
      <c r="O732" s="193" t="s">
        <v>616</v>
      </c>
      <c r="P732" s="194" t="s">
        <v>36</v>
      </c>
      <c r="Q732" s="194" t="s">
        <v>3609</v>
      </c>
    </row>
    <row r="733" spans="1:17" s="195" customFormat="1" x14ac:dyDescent="0.25">
      <c r="A733" s="187" t="s">
        <v>3610</v>
      </c>
      <c r="B733" s="187" t="s">
        <v>4</v>
      </c>
      <c r="C733" s="187" t="s">
        <v>1947</v>
      </c>
      <c r="D733" s="187" t="s">
        <v>19</v>
      </c>
      <c r="E733" s="188" t="s">
        <v>61</v>
      </c>
      <c r="F733" s="187" t="s">
        <v>66</v>
      </c>
      <c r="G733" s="189">
        <v>0</v>
      </c>
      <c r="H733" s="189">
        <v>35081</v>
      </c>
      <c r="I733" s="190">
        <f t="shared" si="11"/>
        <v>35081</v>
      </c>
      <c r="J733" s="191" t="s">
        <v>63</v>
      </c>
      <c r="K733" s="192">
        <v>42369</v>
      </c>
      <c r="L733" s="191" t="s">
        <v>615</v>
      </c>
      <c r="M733" s="191">
        <v>940</v>
      </c>
      <c r="N733" s="191" t="s">
        <v>624</v>
      </c>
      <c r="O733" s="193" t="s">
        <v>616</v>
      </c>
      <c r="P733" s="194" t="s">
        <v>36</v>
      </c>
      <c r="Q733" s="194" t="s">
        <v>3611</v>
      </c>
    </row>
    <row r="734" spans="1:17" s="195" customFormat="1" x14ac:dyDescent="0.25">
      <c r="A734" s="187" t="s">
        <v>3380</v>
      </c>
      <c r="B734" s="187" t="s">
        <v>4</v>
      </c>
      <c r="C734" s="187" t="s">
        <v>3381</v>
      </c>
      <c r="D734" s="187" t="s">
        <v>3382</v>
      </c>
      <c r="E734" s="188" t="s">
        <v>61</v>
      </c>
      <c r="F734" s="187" t="s">
        <v>66</v>
      </c>
      <c r="G734" s="189">
        <v>0</v>
      </c>
      <c r="H734" s="189">
        <v>5000</v>
      </c>
      <c r="I734" s="190">
        <f t="shared" si="11"/>
        <v>5000</v>
      </c>
      <c r="J734" s="191" t="s">
        <v>314</v>
      </c>
      <c r="K734" s="192"/>
      <c r="L734" s="191" t="s">
        <v>626</v>
      </c>
      <c r="M734" s="191">
        <v>3759</v>
      </c>
      <c r="N734" s="191" t="s">
        <v>624</v>
      </c>
      <c r="O734" s="193" t="s">
        <v>616</v>
      </c>
      <c r="P734" s="194" t="s">
        <v>645</v>
      </c>
      <c r="Q734" s="194" t="s">
        <v>3386</v>
      </c>
    </row>
    <row r="735" spans="1:17" s="195" customFormat="1" x14ac:dyDescent="0.25">
      <c r="A735" s="187" t="s">
        <v>4271</v>
      </c>
      <c r="B735" s="187" t="s">
        <v>4</v>
      </c>
      <c r="C735" s="187" t="s">
        <v>4274</v>
      </c>
      <c r="D735" s="187" t="s">
        <v>18</v>
      </c>
      <c r="E735" s="188" t="s">
        <v>65</v>
      </c>
      <c r="F735" s="187" t="s">
        <v>66</v>
      </c>
      <c r="G735" s="189">
        <v>0</v>
      </c>
      <c r="H735" s="189">
        <v>4885</v>
      </c>
      <c r="I735" s="190">
        <f t="shared" si="11"/>
        <v>4885</v>
      </c>
      <c r="J735" s="191" t="s">
        <v>63</v>
      </c>
      <c r="K735" s="192">
        <v>42369</v>
      </c>
      <c r="L735" s="191" t="s">
        <v>615</v>
      </c>
      <c r="M735" s="191">
        <v>453</v>
      </c>
      <c r="N735" s="191" t="s">
        <v>624</v>
      </c>
      <c r="O735" s="193" t="s">
        <v>616</v>
      </c>
      <c r="P735" s="194" t="s">
        <v>36</v>
      </c>
      <c r="Q735" s="194" t="s">
        <v>4278</v>
      </c>
    </row>
    <row r="736" spans="1:17" s="195" customFormat="1" x14ac:dyDescent="0.25">
      <c r="A736" s="187" t="s">
        <v>5851</v>
      </c>
      <c r="B736" s="187" t="s">
        <v>4</v>
      </c>
      <c r="C736" s="187" t="s">
        <v>5852</v>
      </c>
      <c r="D736" s="187"/>
      <c r="E736" s="188" t="s">
        <v>61</v>
      </c>
      <c r="F736" s="187" t="s">
        <v>66</v>
      </c>
      <c r="G736" s="189">
        <v>0</v>
      </c>
      <c r="H736" s="189">
        <v>1702</v>
      </c>
      <c r="I736" s="190">
        <f t="shared" si="11"/>
        <v>1702</v>
      </c>
      <c r="J736" s="191" t="s">
        <v>63</v>
      </c>
      <c r="K736" s="192">
        <v>42460</v>
      </c>
      <c r="L736" s="191" t="s">
        <v>615</v>
      </c>
      <c r="M736" s="191">
        <v>4024</v>
      </c>
      <c r="N736" s="191" t="s">
        <v>624</v>
      </c>
      <c r="O736" s="193" t="s">
        <v>616</v>
      </c>
      <c r="P736" s="194" t="s">
        <v>645</v>
      </c>
      <c r="Q736" s="194" t="s">
        <v>5853</v>
      </c>
    </row>
    <row r="737" spans="1:17" s="195" customFormat="1" x14ac:dyDescent="0.25">
      <c r="A737" s="187" t="s">
        <v>986</v>
      </c>
      <c r="B737" s="187" t="s">
        <v>4</v>
      </c>
      <c r="C737" s="187" t="s">
        <v>987</v>
      </c>
      <c r="D737" s="187" t="s">
        <v>19</v>
      </c>
      <c r="E737" s="188" t="s">
        <v>61</v>
      </c>
      <c r="F737" s="187" t="s">
        <v>60</v>
      </c>
      <c r="G737" s="189">
        <v>0</v>
      </c>
      <c r="H737" s="189">
        <v>7433</v>
      </c>
      <c r="I737" s="190">
        <f t="shared" si="11"/>
        <v>7433</v>
      </c>
      <c r="J737" s="191" t="s">
        <v>63</v>
      </c>
      <c r="K737" s="192">
        <v>42369</v>
      </c>
      <c r="L737" s="191" t="s">
        <v>615</v>
      </c>
      <c r="M737" s="191">
        <v>415</v>
      </c>
      <c r="N737" s="191" t="s">
        <v>624</v>
      </c>
      <c r="O737" s="193" t="s">
        <v>616</v>
      </c>
      <c r="P737" s="194" t="s">
        <v>36</v>
      </c>
      <c r="Q737" s="194" t="s">
        <v>989</v>
      </c>
    </row>
    <row r="738" spans="1:17" s="195" customFormat="1" x14ac:dyDescent="0.25">
      <c r="A738" s="187" t="s">
        <v>3414</v>
      </c>
      <c r="B738" s="187" t="s">
        <v>4</v>
      </c>
      <c r="C738" s="187" t="s">
        <v>987</v>
      </c>
      <c r="D738" s="187" t="s">
        <v>19</v>
      </c>
      <c r="E738" s="188" t="s">
        <v>65</v>
      </c>
      <c r="F738" s="187" t="s">
        <v>62</v>
      </c>
      <c r="G738" s="189">
        <v>2081</v>
      </c>
      <c r="H738" s="189">
        <v>125</v>
      </c>
      <c r="I738" s="190">
        <f t="shared" si="11"/>
        <v>2206</v>
      </c>
      <c r="J738" s="191" t="s">
        <v>63</v>
      </c>
      <c r="K738" s="192">
        <v>42369</v>
      </c>
      <c r="L738" s="191" t="s">
        <v>615</v>
      </c>
      <c r="M738" s="191">
        <v>455</v>
      </c>
      <c r="N738" s="191" t="s">
        <v>624</v>
      </c>
      <c r="O738" s="193" t="s">
        <v>616</v>
      </c>
      <c r="P738" s="194" t="s">
        <v>36</v>
      </c>
      <c r="Q738" s="194" t="s">
        <v>3418</v>
      </c>
    </row>
    <row r="739" spans="1:17" s="195" customFormat="1" x14ac:dyDescent="0.25">
      <c r="A739" s="187" t="s">
        <v>5329</v>
      </c>
      <c r="B739" s="187" t="s">
        <v>4</v>
      </c>
      <c r="C739" s="187" t="s">
        <v>5330</v>
      </c>
      <c r="D739" s="187" t="s">
        <v>362</v>
      </c>
      <c r="E739" s="188" t="s">
        <v>61</v>
      </c>
      <c r="F739" s="187" t="s">
        <v>62</v>
      </c>
      <c r="G739" s="189">
        <v>0</v>
      </c>
      <c r="H739" s="189">
        <v>6782</v>
      </c>
      <c r="I739" s="190">
        <f t="shared" si="11"/>
        <v>6782</v>
      </c>
      <c r="J739" s="191" t="s">
        <v>63</v>
      </c>
      <c r="K739" s="192">
        <v>42277</v>
      </c>
      <c r="L739" s="191" t="s">
        <v>615</v>
      </c>
      <c r="M739" s="191">
        <v>1121</v>
      </c>
      <c r="N739" s="191" t="s">
        <v>624</v>
      </c>
      <c r="O739" s="193" t="s">
        <v>616</v>
      </c>
      <c r="P739" s="194" t="s">
        <v>645</v>
      </c>
      <c r="Q739" s="194" t="s">
        <v>5334</v>
      </c>
    </row>
    <row r="740" spans="1:17" s="195" customFormat="1" x14ac:dyDescent="0.25">
      <c r="A740" s="187" t="s">
        <v>361</v>
      </c>
      <c r="B740" s="187" t="s">
        <v>4</v>
      </c>
      <c r="C740" s="187" t="s">
        <v>2273</v>
      </c>
      <c r="D740" s="187" t="s">
        <v>360</v>
      </c>
      <c r="E740" s="188" t="s">
        <v>61</v>
      </c>
      <c r="F740" s="187" t="s">
        <v>66</v>
      </c>
      <c r="G740" s="189">
        <v>912</v>
      </c>
      <c r="H740" s="189">
        <v>0</v>
      </c>
      <c r="I740" s="190">
        <f t="shared" si="11"/>
        <v>912</v>
      </c>
      <c r="J740" s="191" t="s">
        <v>63</v>
      </c>
      <c r="K740" s="192">
        <v>41394</v>
      </c>
      <c r="L740" s="191" t="s">
        <v>615</v>
      </c>
      <c r="M740" s="191">
        <v>1613</v>
      </c>
      <c r="N740" s="191" t="s">
        <v>1743</v>
      </c>
      <c r="O740" s="193" t="s">
        <v>627</v>
      </c>
      <c r="P740" s="194" t="s">
        <v>645</v>
      </c>
      <c r="Q740" s="194" t="s">
        <v>2278</v>
      </c>
    </row>
    <row r="741" spans="1:17" s="195" customFormat="1" x14ac:dyDescent="0.25">
      <c r="A741" s="187" t="s">
        <v>3672</v>
      </c>
      <c r="B741" s="187" t="s">
        <v>4</v>
      </c>
      <c r="C741" s="187" t="s">
        <v>3673</v>
      </c>
      <c r="D741" s="187" t="s">
        <v>19</v>
      </c>
      <c r="E741" s="188" t="s">
        <v>61</v>
      </c>
      <c r="F741" s="187" t="s">
        <v>66</v>
      </c>
      <c r="G741" s="189">
        <v>0</v>
      </c>
      <c r="H741" s="189">
        <v>11722</v>
      </c>
      <c r="I741" s="190">
        <f t="shared" si="11"/>
        <v>11722</v>
      </c>
      <c r="J741" s="191" t="s">
        <v>63</v>
      </c>
      <c r="K741" s="192">
        <v>42369</v>
      </c>
      <c r="L741" s="191" t="s">
        <v>615</v>
      </c>
      <c r="M741" s="191">
        <v>3200</v>
      </c>
      <c r="N741" s="191" t="s">
        <v>624</v>
      </c>
      <c r="O741" s="193" t="s">
        <v>616</v>
      </c>
      <c r="P741" s="194" t="s">
        <v>36</v>
      </c>
      <c r="Q741" s="194" t="s">
        <v>3674</v>
      </c>
    </row>
    <row r="742" spans="1:17" s="195" customFormat="1" x14ac:dyDescent="0.25">
      <c r="A742" s="187" t="s">
        <v>5720</v>
      </c>
      <c r="B742" s="187" t="s">
        <v>4</v>
      </c>
      <c r="C742" s="187" t="s">
        <v>3673</v>
      </c>
      <c r="D742" s="187" t="s">
        <v>5618</v>
      </c>
      <c r="E742" s="188" t="s">
        <v>61</v>
      </c>
      <c r="F742" s="187" t="s">
        <v>126</v>
      </c>
      <c r="G742" s="189">
        <v>0</v>
      </c>
      <c r="H742" s="189">
        <v>10000</v>
      </c>
      <c r="I742" s="190">
        <f t="shared" si="11"/>
        <v>10000</v>
      </c>
      <c r="J742" s="191" t="s">
        <v>79</v>
      </c>
      <c r="K742" s="191"/>
      <c r="L742" s="191" t="s">
        <v>626</v>
      </c>
      <c r="M742" s="191">
        <v>3998</v>
      </c>
      <c r="N742" s="191" t="s">
        <v>126</v>
      </c>
      <c r="O742" s="193" t="s">
        <v>616</v>
      </c>
      <c r="P742" s="194" t="s">
        <v>36</v>
      </c>
      <c r="Q742" s="194" t="s">
        <v>5721</v>
      </c>
    </row>
    <row r="743" spans="1:17" s="195" customFormat="1" x14ac:dyDescent="0.25">
      <c r="A743" s="187" t="s">
        <v>3675</v>
      </c>
      <c r="B743" s="187" t="s">
        <v>4</v>
      </c>
      <c r="C743" s="187" t="s">
        <v>3676</v>
      </c>
      <c r="D743" s="187" t="s">
        <v>19</v>
      </c>
      <c r="E743" s="188" t="s">
        <v>61</v>
      </c>
      <c r="F743" s="187" t="s">
        <v>60</v>
      </c>
      <c r="G743" s="189">
        <v>0</v>
      </c>
      <c r="H743" s="189">
        <v>43968</v>
      </c>
      <c r="I743" s="190">
        <f t="shared" si="11"/>
        <v>43968</v>
      </c>
      <c r="J743" s="191" t="s">
        <v>59</v>
      </c>
      <c r="K743" s="192">
        <v>42460</v>
      </c>
      <c r="L743" s="191" t="s">
        <v>615</v>
      </c>
      <c r="M743" s="191">
        <v>675</v>
      </c>
      <c r="N743" s="191" t="s">
        <v>624</v>
      </c>
      <c r="O743" s="193" t="s">
        <v>616</v>
      </c>
      <c r="P743" s="194" t="s">
        <v>36</v>
      </c>
      <c r="Q743" s="194" t="s">
        <v>1099</v>
      </c>
    </row>
    <row r="744" spans="1:17" s="195" customFormat="1" x14ac:dyDescent="0.25">
      <c r="A744" s="187" t="s">
        <v>3675</v>
      </c>
      <c r="B744" s="187" t="s">
        <v>4</v>
      </c>
      <c r="C744" s="187" t="s">
        <v>3676</v>
      </c>
      <c r="D744" s="187" t="s">
        <v>19</v>
      </c>
      <c r="E744" s="188" t="s">
        <v>61</v>
      </c>
      <c r="F744" s="187" t="s">
        <v>62</v>
      </c>
      <c r="G744" s="189">
        <v>0</v>
      </c>
      <c r="H744" s="189">
        <v>44528</v>
      </c>
      <c r="I744" s="190">
        <f t="shared" si="11"/>
        <v>44528</v>
      </c>
      <c r="J744" s="191" t="s">
        <v>59</v>
      </c>
      <c r="K744" s="192">
        <v>42460</v>
      </c>
      <c r="L744" s="191" t="s">
        <v>615</v>
      </c>
      <c r="M744" s="191">
        <v>675</v>
      </c>
      <c r="N744" s="191" t="s">
        <v>624</v>
      </c>
      <c r="O744" s="193" t="s">
        <v>616</v>
      </c>
      <c r="P744" s="194" t="s">
        <v>36</v>
      </c>
      <c r="Q744" s="194" t="s">
        <v>1099</v>
      </c>
    </row>
    <row r="745" spans="1:17" s="195" customFormat="1" x14ac:dyDescent="0.25">
      <c r="A745" s="187" t="s">
        <v>5722</v>
      </c>
      <c r="B745" s="187" t="s">
        <v>4</v>
      </c>
      <c r="C745" s="187" t="s">
        <v>3676</v>
      </c>
      <c r="D745" s="187" t="s">
        <v>5618</v>
      </c>
      <c r="E745" s="188" t="s">
        <v>61</v>
      </c>
      <c r="F745" s="187" t="s">
        <v>126</v>
      </c>
      <c r="G745" s="189">
        <v>0</v>
      </c>
      <c r="H745" s="189">
        <v>10000</v>
      </c>
      <c r="I745" s="190">
        <f t="shared" si="11"/>
        <v>10000</v>
      </c>
      <c r="J745" s="191" t="s">
        <v>79</v>
      </c>
      <c r="K745" s="191"/>
      <c r="L745" s="191" t="s">
        <v>626</v>
      </c>
      <c r="M745" s="191">
        <v>3966</v>
      </c>
      <c r="N745" s="191" t="s">
        <v>126</v>
      </c>
      <c r="O745" s="193" t="s">
        <v>616</v>
      </c>
      <c r="P745" s="194" t="s">
        <v>36</v>
      </c>
      <c r="Q745" s="194" t="s">
        <v>5723</v>
      </c>
    </row>
    <row r="746" spans="1:17" s="195" customFormat="1" x14ac:dyDescent="0.25">
      <c r="A746" s="187" t="s">
        <v>3680</v>
      </c>
      <c r="B746" s="187" t="s">
        <v>4</v>
      </c>
      <c r="C746" s="187" t="s">
        <v>3681</v>
      </c>
      <c r="D746" s="187" t="s">
        <v>18</v>
      </c>
      <c r="E746" s="188" t="s">
        <v>61</v>
      </c>
      <c r="F746" s="187" t="s">
        <v>62</v>
      </c>
      <c r="G746" s="189">
        <v>726</v>
      </c>
      <c r="H746" s="189">
        <v>0</v>
      </c>
      <c r="I746" s="190">
        <f t="shared" si="11"/>
        <v>726</v>
      </c>
      <c r="J746" s="191" t="s">
        <v>63</v>
      </c>
      <c r="K746" s="192">
        <v>42004</v>
      </c>
      <c r="L746" s="191" t="s">
        <v>615</v>
      </c>
      <c r="M746" s="191">
        <v>458</v>
      </c>
      <c r="N746" s="191" t="s">
        <v>624</v>
      </c>
      <c r="O746" s="193" t="s">
        <v>616</v>
      </c>
      <c r="P746" s="194" t="s">
        <v>36</v>
      </c>
      <c r="Q746" s="194" t="s">
        <v>3683</v>
      </c>
    </row>
    <row r="747" spans="1:17" s="195" customFormat="1" x14ac:dyDescent="0.25">
      <c r="A747" s="187" t="s">
        <v>4663</v>
      </c>
      <c r="B747" s="187" t="s">
        <v>4</v>
      </c>
      <c r="C747" s="187" t="s">
        <v>4664</v>
      </c>
      <c r="D747" s="187" t="s">
        <v>4665</v>
      </c>
      <c r="E747" s="188" t="s">
        <v>61</v>
      </c>
      <c r="F747" s="187" t="s">
        <v>66</v>
      </c>
      <c r="G747" s="189">
        <v>0</v>
      </c>
      <c r="H747" s="189">
        <v>6000</v>
      </c>
      <c r="I747" s="190">
        <f t="shared" si="11"/>
        <v>6000</v>
      </c>
      <c r="J747" s="191" t="s">
        <v>79</v>
      </c>
      <c r="K747" s="192">
        <v>41729</v>
      </c>
      <c r="L747" s="191" t="s">
        <v>615</v>
      </c>
      <c r="M747" s="191">
        <v>3805</v>
      </c>
      <c r="N747" s="191" t="s">
        <v>624</v>
      </c>
      <c r="O747" s="193" t="s">
        <v>616</v>
      </c>
      <c r="P747" s="194" t="s">
        <v>645</v>
      </c>
      <c r="Q747" s="194" t="s">
        <v>4669</v>
      </c>
    </row>
    <row r="748" spans="1:17" s="195" customFormat="1" x14ac:dyDescent="0.25">
      <c r="A748" s="187" t="s">
        <v>5724</v>
      </c>
      <c r="B748" s="187" t="s">
        <v>4</v>
      </c>
      <c r="C748" s="187" t="s">
        <v>5725</v>
      </c>
      <c r="D748" s="187" t="s">
        <v>5618</v>
      </c>
      <c r="E748" s="188" t="s">
        <v>61</v>
      </c>
      <c r="F748" s="187" t="s">
        <v>126</v>
      </c>
      <c r="G748" s="189">
        <v>0</v>
      </c>
      <c r="H748" s="189">
        <v>10000</v>
      </c>
      <c r="I748" s="190">
        <f t="shared" si="11"/>
        <v>10000</v>
      </c>
      <c r="J748" s="191" t="s">
        <v>79</v>
      </c>
      <c r="K748" s="191"/>
      <c r="L748" s="191" t="s">
        <v>626</v>
      </c>
      <c r="M748" s="191">
        <v>3967</v>
      </c>
      <c r="N748" s="191" t="s">
        <v>126</v>
      </c>
      <c r="O748" s="193" t="s">
        <v>616</v>
      </c>
      <c r="P748" s="194" t="s">
        <v>36</v>
      </c>
      <c r="Q748" s="194" t="s">
        <v>5726</v>
      </c>
    </row>
    <row r="749" spans="1:17" s="195" customFormat="1" x14ac:dyDescent="0.25">
      <c r="A749" s="187" t="s">
        <v>3694</v>
      </c>
      <c r="B749" s="187" t="s">
        <v>4</v>
      </c>
      <c r="C749" s="187" t="s">
        <v>3695</v>
      </c>
      <c r="D749" s="187" t="s">
        <v>18</v>
      </c>
      <c r="E749" s="188" t="s">
        <v>61</v>
      </c>
      <c r="F749" s="187" t="s">
        <v>66</v>
      </c>
      <c r="G749" s="189">
        <v>0</v>
      </c>
      <c r="H749" s="189">
        <v>11100</v>
      </c>
      <c r="I749" s="190">
        <f t="shared" si="11"/>
        <v>11100</v>
      </c>
      <c r="J749" s="191" t="s">
        <v>63</v>
      </c>
      <c r="K749" s="192">
        <v>42369</v>
      </c>
      <c r="L749" s="191" t="s">
        <v>615</v>
      </c>
      <c r="M749" s="191">
        <v>3224</v>
      </c>
      <c r="N749" s="191" t="s">
        <v>624</v>
      </c>
      <c r="O749" s="193" t="s">
        <v>616</v>
      </c>
      <c r="P749" s="194" t="s">
        <v>36</v>
      </c>
      <c r="Q749" s="194" t="s">
        <v>3697</v>
      </c>
    </row>
    <row r="750" spans="1:17" s="195" customFormat="1" x14ac:dyDescent="0.25">
      <c r="A750" s="187" t="s">
        <v>2483</v>
      </c>
      <c r="B750" s="187" t="s">
        <v>4</v>
      </c>
      <c r="C750" s="187" t="s">
        <v>2484</v>
      </c>
      <c r="D750" s="187" t="s">
        <v>18</v>
      </c>
      <c r="E750" s="188" t="s">
        <v>65</v>
      </c>
      <c r="F750" s="187" t="s">
        <v>62</v>
      </c>
      <c r="G750" s="189">
        <v>0</v>
      </c>
      <c r="H750" s="189">
        <v>9849</v>
      </c>
      <c r="I750" s="190">
        <f t="shared" si="11"/>
        <v>9849</v>
      </c>
      <c r="J750" s="191" t="s">
        <v>63</v>
      </c>
      <c r="K750" s="192">
        <v>42460</v>
      </c>
      <c r="L750" s="191" t="s">
        <v>615</v>
      </c>
      <c r="M750" s="191">
        <v>1136</v>
      </c>
      <c r="N750" s="191" t="s">
        <v>624</v>
      </c>
      <c r="O750" s="193" t="s">
        <v>616</v>
      </c>
      <c r="P750" s="194" t="s">
        <v>36</v>
      </c>
      <c r="Q750" s="194" t="s">
        <v>2488</v>
      </c>
    </row>
    <row r="751" spans="1:17" s="195" customFormat="1" x14ac:dyDescent="0.25">
      <c r="A751" s="187" t="s">
        <v>3355</v>
      </c>
      <c r="B751" s="187" t="s">
        <v>4</v>
      </c>
      <c r="C751" s="187" t="s">
        <v>2484</v>
      </c>
      <c r="D751" s="187" t="s">
        <v>19</v>
      </c>
      <c r="E751" s="188" t="s">
        <v>61</v>
      </c>
      <c r="F751" s="187" t="s">
        <v>60</v>
      </c>
      <c r="G751" s="189">
        <v>0</v>
      </c>
      <c r="H751" s="189">
        <v>41205</v>
      </c>
      <c r="I751" s="190">
        <f t="shared" si="11"/>
        <v>41205</v>
      </c>
      <c r="J751" s="191" t="s">
        <v>79</v>
      </c>
      <c r="K751" s="192"/>
      <c r="L751" s="191" t="s">
        <v>626</v>
      </c>
      <c r="M751" s="191">
        <v>3162</v>
      </c>
      <c r="N751" s="191" t="s">
        <v>624</v>
      </c>
      <c r="O751" s="193" t="s">
        <v>616</v>
      </c>
      <c r="P751" s="194" t="s">
        <v>36</v>
      </c>
      <c r="Q751" s="194" t="s">
        <v>2301</v>
      </c>
    </row>
    <row r="752" spans="1:17" s="195" customFormat="1" x14ac:dyDescent="0.25">
      <c r="A752" s="187" t="s">
        <v>3740</v>
      </c>
      <c r="B752" s="187" t="s">
        <v>4</v>
      </c>
      <c r="C752" s="187" t="s">
        <v>3741</v>
      </c>
      <c r="D752" s="187" t="s">
        <v>359</v>
      </c>
      <c r="E752" s="188" t="s">
        <v>61</v>
      </c>
      <c r="F752" s="187" t="s">
        <v>62</v>
      </c>
      <c r="G752" s="189">
        <v>2825</v>
      </c>
      <c r="H752" s="189">
        <v>15</v>
      </c>
      <c r="I752" s="190">
        <f t="shared" si="11"/>
        <v>2840</v>
      </c>
      <c r="J752" s="191" t="s">
        <v>63</v>
      </c>
      <c r="K752" s="192">
        <v>42460</v>
      </c>
      <c r="L752" s="191" t="s">
        <v>615</v>
      </c>
      <c r="M752" s="191">
        <v>634</v>
      </c>
      <c r="N752" s="191" t="s">
        <v>624</v>
      </c>
      <c r="O752" s="193" t="s">
        <v>616</v>
      </c>
      <c r="P752" s="194" t="s">
        <v>645</v>
      </c>
      <c r="Q752" s="194" t="s">
        <v>3745</v>
      </c>
    </row>
    <row r="753" spans="1:17" s="195" customFormat="1" x14ac:dyDescent="0.25">
      <c r="A753" s="187" t="s">
        <v>4132</v>
      </c>
      <c r="B753" s="187" t="s">
        <v>4</v>
      </c>
      <c r="C753" s="187" t="s">
        <v>4133</v>
      </c>
      <c r="D753" s="187" t="s">
        <v>18</v>
      </c>
      <c r="E753" s="188" t="s">
        <v>65</v>
      </c>
      <c r="F753" s="187" t="s">
        <v>76</v>
      </c>
      <c r="G753" s="189">
        <v>2399</v>
      </c>
      <c r="H753" s="189">
        <v>75</v>
      </c>
      <c r="I753" s="190">
        <f t="shared" si="11"/>
        <v>2474</v>
      </c>
      <c r="J753" s="191" t="s">
        <v>63</v>
      </c>
      <c r="K753" s="192">
        <v>42369</v>
      </c>
      <c r="L753" s="191" t="s">
        <v>615</v>
      </c>
      <c r="M753" s="191">
        <v>683</v>
      </c>
      <c r="N753" s="191" t="s">
        <v>624</v>
      </c>
      <c r="O753" s="193" t="s">
        <v>616</v>
      </c>
      <c r="P753" s="194" t="s">
        <v>36</v>
      </c>
      <c r="Q753" s="194" t="s">
        <v>4135</v>
      </c>
    </row>
    <row r="754" spans="1:17" s="195" customFormat="1" x14ac:dyDescent="0.25">
      <c r="A754" s="187" t="s">
        <v>3746</v>
      </c>
      <c r="B754" s="187" t="s">
        <v>4</v>
      </c>
      <c r="C754" s="187" t="s">
        <v>3747</v>
      </c>
      <c r="D754" s="187" t="s">
        <v>19</v>
      </c>
      <c r="E754" s="188" t="s">
        <v>61</v>
      </c>
      <c r="F754" s="187" t="s">
        <v>66</v>
      </c>
      <c r="G754" s="189">
        <v>0</v>
      </c>
      <c r="H754" s="189">
        <v>11620</v>
      </c>
      <c r="I754" s="190">
        <f t="shared" si="11"/>
        <v>11620</v>
      </c>
      <c r="J754" s="191" t="s">
        <v>59</v>
      </c>
      <c r="K754" s="192">
        <v>41364</v>
      </c>
      <c r="L754" s="191" t="s">
        <v>615</v>
      </c>
      <c r="M754" s="191">
        <v>461</v>
      </c>
      <c r="N754" s="191" t="s">
        <v>624</v>
      </c>
      <c r="O754" s="193" t="s">
        <v>616</v>
      </c>
      <c r="P754" s="194" t="s">
        <v>36</v>
      </c>
      <c r="Q754" s="194" t="s">
        <v>1404</v>
      </c>
    </row>
    <row r="755" spans="1:17" s="195" customFormat="1" x14ac:dyDescent="0.25">
      <c r="A755" s="187" t="s">
        <v>4257</v>
      </c>
      <c r="B755" s="187" t="s">
        <v>4</v>
      </c>
      <c r="C755" s="187" t="s">
        <v>5780</v>
      </c>
      <c r="D755" s="187" t="s">
        <v>358</v>
      </c>
      <c r="E755" s="188" t="s">
        <v>61</v>
      </c>
      <c r="F755" s="187" t="s">
        <v>66</v>
      </c>
      <c r="G755" s="189">
        <v>0</v>
      </c>
      <c r="H755" s="189">
        <v>11868</v>
      </c>
      <c r="I755" s="190">
        <f t="shared" si="11"/>
        <v>11868</v>
      </c>
      <c r="J755" s="191" t="s">
        <v>63</v>
      </c>
      <c r="K755" s="192">
        <v>42004</v>
      </c>
      <c r="L755" s="191" t="s">
        <v>615</v>
      </c>
      <c r="M755" s="191">
        <v>2881</v>
      </c>
      <c r="N755" s="191" t="s">
        <v>624</v>
      </c>
      <c r="O755" s="193" t="s">
        <v>616</v>
      </c>
      <c r="P755" s="194" t="s">
        <v>645</v>
      </c>
      <c r="Q755" s="194" t="s">
        <v>5896</v>
      </c>
    </row>
    <row r="756" spans="1:17" s="195" customFormat="1" x14ac:dyDescent="0.25">
      <c r="A756" s="187" t="s">
        <v>2845</v>
      </c>
      <c r="B756" s="187" t="s">
        <v>4</v>
      </c>
      <c r="C756" s="187" t="s">
        <v>2846</v>
      </c>
      <c r="D756" s="187" t="s">
        <v>357</v>
      </c>
      <c r="E756" s="188" t="s">
        <v>61</v>
      </c>
      <c r="F756" s="187" t="s">
        <v>60</v>
      </c>
      <c r="G756" s="189">
        <v>0</v>
      </c>
      <c r="H756" s="189">
        <v>6684</v>
      </c>
      <c r="I756" s="190">
        <f t="shared" si="11"/>
        <v>6684</v>
      </c>
      <c r="J756" s="191" t="s">
        <v>63</v>
      </c>
      <c r="K756" s="192">
        <v>41639</v>
      </c>
      <c r="L756" s="191" t="s">
        <v>615</v>
      </c>
      <c r="M756" s="191">
        <v>2880</v>
      </c>
      <c r="N756" s="191" t="s">
        <v>885</v>
      </c>
      <c r="O756" s="193" t="s">
        <v>616</v>
      </c>
      <c r="P756" s="194" t="s">
        <v>645</v>
      </c>
      <c r="Q756" s="194" t="s">
        <v>2851</v>
      </c>
    </row>
    <row r="757" spans="1:17" s="195" customFormat="1" x14ac:dyDescent="0.25">
      <c r="A757" s="187" t="s">
        <v>3786</v>
      </c>
      <c r="B757" s="187" t="s">
        <v>4</v>
      </c>
      <c r="C757" s="187" t="s">
        <v>3787</v>
      </c>
      <c r="D757" s="187" t="s">
        <v>317</v>
      </c>
      <c r="E757" s="188" t="s">
        <v>65</v>
      </c>
      <c r="F757" s="187" t="s">
        <v>62</v>
      </c>
      <c r="G757" s="189">
        <v>1181</v>
      </c>
      <c r="H757" s="189">
        <v>100</v>
      </c>
      <c r="I757" s="190">
        <f t="shared" si="11"/>
        <v>1281</v>
      </c>
      <c r="J757" s="191" t="s">
        <v>63</v>
      </c>
      <c r="K757" s="192">
        <v>42369</v>
      </c>
      <c r="L757" s="191" t="s">
        <v>615</v>
      </c>
      <c r="M757" s="191">
        <v>463</v>
      </c>
      <c r="N757" s="191" t="s">
        <v>624</v>
      </c>
      <c r="O757" s="193" t="s">
        <v>616</v>
      </c>
      <c r="P757" s="194" t="s">
        <v>645</v>
      </c>
      <c r="Q757" s="194" t="s">
        <v>3791</v>
      </c>
    </row>
    <row r="758" spans="1:17" s="195" customFormat="1" x14ac:dyDescent="0.25">
      <c r="A758" s="187" t="s">
        <v>3698</v>
      </c>
      <c r="B758" s="187" t="s">
        <v>4</v>
      </c>
      <c r="C758" s="187" t="s">
        <v>3699</v>
      </c>
      <c r="D758" s="187" t="s">
        <v>356</v>
      </c>
      <c r="E758" s="188" t="s">
        <v>65</v>
      </c>
      <c r="F758" s="187" t="s">
        <v>66</v>
      </c>
      <c r="G758" s="189">
        <v>0</v>
      </c>
      <c r="H758" s="189">
        <v>11426</v>
      </c>
      <c r="I758" s="190">
        <f t="shared" si="11"/>
        <v>11426</v>
      </c>
      <c r="J758" s="191" t="s">
        <v>63</v>
      </c>
      <c r="K758" s="192">
        <v>42369</v>
      </c>
      <c r="L758" s="191" t="s">
        <v>615</v>
      </c>
      <c r="M758" s="191">
        <v>504</v>
      </c>
      <c r="N758" s="191" t="s">
        <v>624</v>
      </c>
      <c r="O758" s="193" t="s">
        <v>616</v>
      </c>
      <c r="P758" s="194" t="s">
        <v>645</v>
      </c>
      <c r="Q758" s="194" t="s">
        <v>3701</v>
      </c>
    </row>
    <row r="759" spans="1:17" s="195" customFormat="1" x14ac:dyDescent="0.25">
      <c r="A759" s="187" t="s">
        <v>5729</v>
      </c>
      <c r="B759" s="187" t="s">
        <v>4</v>
      </c>
      <c r="C759" s="187" t="s">
        <v>5730</v>
      </c>
      <c r="D759" s="187" t="s">
        <v>5618</v>
      </c>
      <c r="E759" s="188" t="s">
        <v>61</v>
      </c>
      <c r="F759" s="187" t="s">
        <v>126</v>
      </c>
      <c r="G759" s="189">
        <v>0</v>
      </c>
      <c r="H759" s="189">
        <v>10000</v>
      </c>
      <c r="I759" s="190">
        <f t="shared" si="11"/>
        <v>10000</v>
      </c>
      <c r="J759" s="191" t="s">
        <v>79</v>
      </c>
      <c r="K759" s="191"/>
      <c r="L759" s="191" t="s">
        <v>626</v>
      </c>
      <c r="M759" s="191">
        <v>3968</v>
      </c>
      <c r="N759" s="191" t="s">
        <v>126</v>
      </c>
      <c r="O759" s="193" t="s">
        <v>616</v>
      </c>
      <c r="P759" s="194" t="s">
        <v>36</v>
      </c>
      <c r="Q759" s="194" t="s">
        <v>5731</v>
      </c>
    </row>
    <row r="760" spans="1:17" s="195" customFormat="1" x14ac:dyDescent="0.25">
      <c r="A760" s="187" t="s">
        <v>3849</v>
      </c>
      <c r="B760" s="187" t="s">
        <v>4</v>
      </c>
      <c r="C760" s="187" t="s">
        <v>3850</v>
      </c>
      <c r="D760" s="187" t="s">
        <v>19</v>
      </c>
      <c r="E760" s="188" t="s">
        <v>61</v>
      </c>
      <c r="F760" s="187" t="s">
        <v>66</v>
      </c>
      <c r="G760" s="189">
        <v>0</v>
      </c>
      <c r="H760" s="189">
        <v>15992</v>
      </c>
      <c r="I760" s="190">
        <f t="shared" si="11"/>
        <v>15992</v>
      </c>
      <c r="J760" s="191" t="s">
        <v>63</v>
      </c>
      <c r="K760" s="192">
        <v>42369</v>
      </c>
      <c r="L760" s="191" t="s">
        <v>615</v>
      </c>
      <c r="M760" s="191">
        <v>3102</v>
      </c>
      <c r="N760" s="191" t="s">
        <v>624</v>
      </c>
      <c r="O760" s="193" t="s">
        <v>616</v>
      </c>
      <c r="P760" s="194" t="s">
        <v>36</v>
      </c>
      <c r="Q760" s="194" t="s">
        <v>3851</v>
      </c>
    </row>
    <row r="761" spans="1:17" s="195" customFormat="1" x14ac:dyDescent="0.25">
      <c r="A761" s="187" t="s">
        <v>3863</v>
      </c>
      <c r="B761" s="187" t="s">
        <v>4</v>
      </c>
      <c r="C761" s="187" t="s">
        <v>3864</v>
      </c>
      <c r="D761" s="187" t="s">
        <v>355</v>
      </c>
      <c r="E761" s="188" t="s">
        <v>61</v>
      </c>
      <c r="F761" s="187" t="s">
        <v>76</v>
      </c>
      <c r="G761" s="189">
        <v>552</v>
      </c>
      <c r="H761" s="189">
        <v>0</v>
      </c>
      <c r="I761" s="190">
        <f t="shared" si="11"/>
        <v>552</v>
      </c>
      <c r="J761" s="191" t="s">
        <v>63</v>
      </c>
      <c r="K761" s="192">
        <v>42460</v>
      </c>
      <c r="L761" s="191" t="s">
        <v>615</v>
      </c>
      <c r="M761" s="191">
        <v>464</v>
      </c>
      <c r="N761" s="191" t="s">
        <v>624</v>
      </c>
      <c r="O761" s="193" t="s">
        <v>616</v>
      </c>
      <c r="P761" s="194" t="s">
        <v>645</v>
      </c>
      <c r="Q761" s="194" t="s">
        <v>3867</v>
      </c>
    </row>
    <row r="762" spans="1:17" s="195" customFormat="1" x14ac:dyDescent="0.25">
      <c r="A762" s="187" t="s">
        <v>5103</v>
      </c>
      <c r="B762" s="187" t="s">
        <v>4</v>
      </c>
      <c r="C762" s="187" t="s">
        <v>3864</v>
      </c>
      <c r="D762" s="187" t="s">
        <v>354</v>
      </c>
      <c r="E762" s="188" t="s">
        <v>65</v>
      </c>
      <c r="F762" s="187" t="s">
        <v>62</v>
      </c>
      <c r="G762" s="189">
        <v>20</v>
      </c>
      <c r="H762" s="189">
        <v>8960</v>
      </c>
      <c r="I762" s="190">
        <f t="shared" si="11"/>
        <v>8980</v>
      </c>
      <c r="J762" s="191" t="s">
        <v>79</v>
      </c>
      <c r="K762" s="192">
        <v>41932</v>
      </c>
      <c r="L762" s="191" t="s">
        <v>626</v>
      </c>
      <c r="M762" s="191">
        <v>1426</v>
      </c>
      <c r="N762" s="191" t="s">
        <v>624</v>
      </c>
      <c r="O762" s="193" t="s">
        <v>616</v>
      </c>
      <c r="P762" s="194" t="s">
        <v>645</v>
      </c>
      <c r="Q762" s="194" t="s">
        <v>5108</v>
      </c>
    </row>
    <row r="763" spans="1:17" s="195" customFormat="1" x14ac:dyDescent="0.25">
      <c r="A763" s="187" t="s">
        <v>3476</v>
      </c>
      <c r="B763" s="187" t="s">
        <v>4</v>
      </c>
      <c r="C763" s="187" t="s">
        <v>3477</v>
      </c>
      <c r="D763" s="187" t="s">
        <v>353</v>
      </c>
      <c r="E763" s="188" t="s">
        <v>65</v>
      </c>
      <c r="F763" s="187" t="s">
        <v>62</v>
      </c>
      <c r="G763" s="189">
        <v>964</v>
      </c>
      <c r="H763" s="189">
        <v>104</v>
      </c>
      <c r="I763" s="190">
        <f t="shared" si="11"/>
        <v>1068</v>
      </c>
      <c r="J763" s="191" t="s">
        <v>63</v>
      </c>
      <c r="K763" s="192">
        <v>41912</v>
      </c>
      <c r="L763" s="191" t="s">
        <v>615</v>
      </c>
      <c r="M763" s="191">
        <v>2794</v>
      </c>
      <c r="N763" s="191" t="s">
        <v>624</v>
      </c>
      <c r="O763" s="193" t="s">
        <v>616</v>
      </c>
      <c r="P763" s="194" t="s">
        <v>645</v>
      </c>
      <c r="Q763" s="194" t="s">
        <v>3481</v>
      </c>
    </row>
    <row r="764" spans="1:17" s="195" customFormat="1" x14ac:dyDescent="0.25">
      <c r="A764" s="187" t="s">
        <v>3952</v>
      </c>
      <c r="B764" s="187" t="s">
        <v>4</v>
      </c>
      <c r="C764" s="187" t="s">
        <v>3953</v>
      </c>
      <c r="D764" s="187" t="s">
        <v>19</v>
      </c>
      <c r="E764" s="188" t="s">
        <v>65</v>
      </c>
      <c r="F764" s="187" t="s">
        <v>66</v>
      </c>
      <c r="G764" s="189">
        <v>0</v>
      </c>
      <c r="H764" s="189">
        <v>14519</v>
      </c>
      <c r="I764" s="190">
        <f t="shared" si="11"/>
        <v>14519</v>
      </c>
      <c r="J764" s="191" t="s">
        <v>63</v>
      </c>
      <c r="K764" s="192">
        <v>42369</v>
      </c>
      <c r="L764" s="191" t="s">
        <v>615</v>
      </c>
      <c r="M764" s="191">
        <v>466</v>
      </c>
      <c r="N764" s="191" t="s">
        <v>624</v>
      </c>
      <c r="O764" s="193" t="s">
        <v>616</v>
      </c>
      <c r="P764" s="194" t="s">
        <v>36</v>
      </c>
      <c r="Q764" s="194" t="s">
        <v>829</v>
      </c>
    </row>
    <row r="765" spans="1:17" s="195" customFormat="1" x14ac:dyDescent="0.25">
      <c r="A765" s="187" t="s">
        <v>5732</v>
      </c>
      <c r="B765" s="187" t="s">
        <v>4</v>
      </c>
      <c r="C765" s="187" t="s">
        <v>5733</v>
      </c>
      <c r="D765" s="187" t="s">
        <v>5618</v>
      </c>
      <c r="E765" s="188" t="s">
        <v>61</v>
      </c>
      <c r="F765" s="187" t="s">
        <v>126</v>
      </c>
      <c r="G765" s="189">
        <v>0</v>
      </c>
      <c r="H765" s="189">
        <v>12000</v>
      </c>
      <c r="I765" s="190">
        <f t="shared" si="11"/>
        <v>12000</v>
      </c>
      <c r="J765" s="191" t="s">
        <v>79</v>
      </c>
      <c r="K765" s="191"/>
      <c r="L765" s="191" t="s">
        <v>626</v>
      </c>
      <c r="M765" s="191">
        <v>3969</v>
      </c>
      <c r="N765" s="191" t="s">
        <v>126</v>
      </c>
      <c r="O765" s="193" t="s">
        <v>616</v>
      </c>
      <c r="P765" s="194" t="s">
        <v>36</v>
      </c>
      <c r="Q765" s="194" t="s">
        <v>5734</v>
      </c>
    </row>
    <row r="766" spans="1:17" s="195" customFormat="1" x14ac:dyDescent="0.25">
      <c r="A766" s="187" t="s">
        <v>2514</v>
      </c>
      <c r="B766" s="187" t="s">
        <v>4</v>
      </c>
      <c r="C766" s="187" t="s">
        <v>2515</v>
      </c>
      <c r="D766" s="187" t="s">
        <v>352</v>
      </c>
      <c r="E766" s="188" t="s">
        <v>61</v>
      </c>
      <c r="F766" s="187" t="s">
        <v>62</v>
      </c>
      <c r="G766" s="189">
        <v>1752</v>
      </c>
      <c r="H766" s="189">
        <v>0</v>
      </c>
      <c r="I766" s="190">
        <f t="shared" si="11"/>
        <v>1752</v>
      </c>
      <c r="J766" s="191" t="s">
        <v>63</v>
      </c>
      <c r="K766" s="192">
        <v>42308</v>
      </c>
      <c r="L766" s="191" t="s">
        <v>615</v>
      </c>
      <c r="M766" s="191">
        <v>987</v>
      </c>
      <c r="N766" s="191" t="s">
        <v>624</v>
      </c>
      <c r="O766" s="193" t="s">
        <v>616</v>
      </c>
      <c r="P766" s="194" t="s">
        <v>645</v>
      </c>
      <c r="Q766" s="194"/>
    </row>
    <row r="767" spans="1:17" s="195" customFormat="1" x14ac:dyDescent="0.25">
      <c r="A767" s="187" t="s">
        <v>292</v>
      </c>
      <c r="B767" s="187" t="s">
        <v>4</v>
      </c>
      <c r="C767" s="187" t="s">
        <v>5321</v>
      </c>
      <c r="D767" s="187" t="s">
        <v>246</v>
      </c>
      <c r="E767" s="188" t="s">
        <v>61</v>
      </c>
      <c r="F767" s="187" t="s">
        <v>66</v>
      </c>
      <c r="G767" s="189">
        <v>0</v>
      </c>
      <c r="H767" s="189">
        <v>21200</v>
      </c>
      <c r="I767" s="190">
        <f t="shared" si="11"/>
        <v>21200</v>
      </c>
      <c r="J767" s="191" t="s">
        <v>79</v>
      </c>
      <c r="K767" s="192">
        <v>42030</v>
      </c>
      <c r="L767" s="191" t="s">
        <v>626</v>
      </c>
      <c r="M767" s="191">
        <v>1342</v>
      </c>
      <c r="N767" s="191" t="s">
        <v>624</v>
      </c>
      <c r="O767" s="193" t="s">
        <v>1122</v>
      </c>
      <c r="P767" s="194" t="s">
        <v>36</v>
      </c>
      <c r="Q767" s="194" t="s">
        <v>5323</v>
      </c>
    </row>
    <row r="768" spans="1:17" s="195" customFormat="1" x14ac:dyDescent="0.25">
      <c r="A768" s="187" t="s">
        <v>5610</v>
      </c>
      <c r="B768" s="187" t="s">
        <v>4</v>
      </c>
      <c r="C768" s="187" t="s">
        <v>4070</v>
      </c>
      <c r="D768" s="187" t="s">
        <v>5611</v>
      </c>
      <c r="E768" s="188" t="s">
        <v>61</v>
      </c>
      <c r="F768" s="187" t="s">
        <v>66</v>
      </c>
      <c r="G768" s="189">
        <v>0</v>
      </c>
      <c r="H768" s="189">
        <v>30000</v>
      </c>
      <c r="I768" s="190">
        <f t="shared" si="11"/>
        <v>30000</v>
      </c>
      <c r="J768" s="191" t="s">
        <v>79</v>
      </c>
      <c r="K768" s="192">
        <v>42152</v>
      </c>
      <c r="L768" s="191" t="s">
        <v>615</v>
      </c>
      <c r="M768" s="191">
        <v>3878</v>
      </c>
      <c r="N768" s="191" t="s">
        <v>624</v>
      </c>
      <c r="O768" s="193" t="s">
        <v>616</v>
      </c>
      <c r="P768" s="194" t="s">
        <v>645</v>
      </c>
      <c r="Q768" s="194" t="s">
        <v>5612</v>
      </c>
    </row>
    <row r="769" spans="1:17" s="195" customFormat="1" x14ac:dyDescent="0.25">
      <c r="A769" s="187" t="s">
        <v>4069</v>
      </c>
      <c r="B769" s="187" t="s">
        <v>4</v>
      </c>
      <c r="C769" s="187" t="s">
        <v>4070</v>
      </c>
      <c r="D769" s="187" t="s">
        <v>18</v>
      </c>
      <c r="E769" s="188" t="s">
        <v>61</v>
      </c>
      <c r="F769" s="187" t="s">
        <v>66</v>
      </c>
      <c r="G769" s="189">
        <v>0</v>
      </c>
      <c r="H769" s="189">
        <v>39156</v>
      </c>
      <c r="I769" s="190">
        <f t="shared" si="11"/>
        <v>39156</v>
      </c>
      <c r="J769" s="191" t="s">
        <v>63</v>
      </c>
      <c r="K769" s="192">
        <v>42369</v>
      </c>
      <c r="L769" s="191" t="s">
        <v>615</v>
      </c>
      <c r="M769" s="191">
        <v>474</v>
      </c>
      <c r="N769" s="191" t="s">
        <v>624</v>
      </c>
      <c r="O769" s="193" t="s">
        <v>616</v>
      </c>
      <c r="P769" s="194" t="s">
        <v>36</v>
      </c>
      <c r="Q769" s="194" t="s">
        <v>4072</v>
      </c>
    </row>
    <row r="770" spans="1:17" s="195" customFormat="1" x14ac:dyDescent="0.25">
      <c r="A770" s="187" t="s">
        <v>5887</v>
      </c>
      <c r="B770" s="187" t="s">
        <v>4</v>
      </c>
      <c r="C770" s="187" t="s">
        <v>5128</v>
      </c>
      <c r="D770" s="187" t="s">
        <v>18</v>
      </c>
      <c r="E770" s="188" t="s">
        <v>61</v>
      </c>
      <c r="F770" s="187" t="s">
        <v>66</v>
      </c>
      <c r="G770" s="189">
        <v>0</v>
      </c>
      <c r="H770" s="189">
        <v>31122</v>
      </c>
      <c r="I770" s="190">
        <f t="shared" ref="I770:I833" si="12">SUM(G770:H770)</f>
        <v>31122</v>
      </c>
      <c r="J770" s="191" t="s">
        <v>63</v>
      </c>
      <c r="K770" s="192">
        <v>42185</v>
      </c>
      <c r="L770" s="191" t="s">
        <v>615</v>
      </c>
      <c r="M770" s="191">
        <v>476</v>
      </c>
      <c r="N770" s="191" t="s">
        <v>624</v>
      </c>
      <c r="O770" s="193" t="s">
        <v>616</v>
      </c>
      <c r="P770" s="194" t="s">
        <v>36</v>
      </c>
      <c r="Q770" s="194" t="s">
        <v>5133</v>
      </c>
    </row>
    <row r="771" spans="1:17" s="195" customFormat="1" x14ac:dyDescent="0.25">
      <c r="A771" s="187" t="s">
        <v>5735</v>
      </c>
      <c r="B771" s="187" t="s">
        <v>4</v>
      </c>
      <c r="C771" s="187" t="s">
        <v>5128</v>
      </c>
      <c r="D771" s="187" t="s">
        <v>5618</v>
      </c>
      <c r="E771" s="188" t="s">
        <v>61</v>
      </c>
      <c r="F771" s="187" t="s">
        <v>126</v>
      </c>
      <c r="G771" s="189">
        <v>0</v>
      </c>
      <c r="H771" s="189">
        <v>10000</v>
      </c>
      <c r="I771" s="190">
        <f t="shared" si="12"/>
        <v>10000</v>
      </c>
      <c r="J771" s="191" t="s">
        <v>79</v>
      </c>
      <c r="K771" s="191"/>
      <c r="L771" s="191" t="s">
        <v>626</v>
      </c>
      <c r="M771" s="191">
        <v>4000</v>
      </c>
      <c r="N771" s="191" t="s">
        <v>126</v>
      </c>
      <c r="O771" s="193" t="s">
        <v>616</v>
      </c>
      <c r="P771" s="194" t="s">
        <v>36</v>
      </c>
      <c r="Q771" s="194" t="s">
        <v>5736</v>
      </c>
    </row>
    <row r="772" spans="1:17" s="195" customFormat="1" x14ac:dyDescent="0.25">
      <c r="A772" s="187" t="s">
        <v>4073</v>
      </c>
      <c r="B772" s="187" t="s">
        <v>4</v>
      </c>
      <c r="C772" s="187" t="s">
        <v>4074</v>
      </c>
      <c r="D772" s="187" t="s">
        <v>19</v>
      </c>
      <c r="E772" s="188" t="s">
        <v>61</v>
      </c>
      <c r="F772" s="187" t="s">
        <v>66</v>
      </c>
      <c r="G772" s="189">
        <v>0</v>
      </c>
      <c r="H772" s="189">
        <v>123762</v>
      </c>
      <c r="I772" s="190">
        <f t="shared" si="12"/>
        <v>123762</v>
      </c>
      <c r="J772" s="191" t="s">
        <v>59</v>
      </c>
      <c r="K772" s="192">
        <v>42460</v>
      </c>
      <c r="L772" s="191" t="s">
        <v>615</v>
      </c>
      <c r="M772" s="191">
        <v>478</v>
      </c>
      <c r="N772" s="191" t="s">
        <v>624</v>
      </c>
      <c r="O772" s="193" t="s">
        <v>616</v>
      </c>
      <c r="P772" s="194" t="s">
        <v>36</v>
      </c>
      <c r="Q772" s="194" t="s">
        <v>985</v>
      </c>
    </row>
    <row r="773" spans="1:17" s="195" customFormat="1" x14ac:dyDescent="0.25">
      <c r="A773" s="187" t="s">
        <v>4073</v>
      </c>
      <c r="B773" s="187" t="s">
        <v>4</v>
      </c>
      <c r="C773" s="187" t="s">
        <v>4074</v>
      </c>
      <c r="D773" s="187" t="s">
        <v>19</v>
      </c>
      <c r="E773" s="188" t="s">
        <v>61</v>
      </c>
      <c r="F773" s="187" t="s">
        <v>60</v>
      </c>
      <c r="G773" s="189">
        <v>0</v>
      </c>
      <c r="H773" s="189">
        <v>118726</v>
      </c>
      <c r="I773" s="190">
        <f t="shared" si="12"/>
        <v>118726</v>
      </c>
      <c r="J773" s="191" t="s">
        <v>59</v>
      </c>
      <c r="K773" s="192">
        <v>41547</v>
      </c>
      <c r="L773" s="191" t="s">
        <v>615</v>
      </c>
      <c r="M773" s="191">
        <v>478</v>
      </c>
      <c r="N773" s="191" t="s">
        <v>624</v>
      </c>
      <c r="O773" s="193" t="s">
        <v>616</v>
      </c>
      <c r="P773" s="194" t="s">
        <v>36</v>
      </c>
      <c r="Q773" s="194" t="s">
        <v>985</v>
      </c>
    </row>
    <row r="774" spans="1:17" s="195" customFormat="1" x14ac:dyDescent="0.25">
      <c r="A774" s="187" t="s">
        <v>5737</v>
      </c>
      <c r="B774" s="187" t="s">
        <v>4</v>
      </c>
      <c r="C774" s="187" t="s">
        <v>4074</v>
      </c>
      <c r="D774" s="187" t="s">
        <v>5618</v>
      </c>
      <c r="E774" s="188" t="s">
        <v>61</v>
      </c>
      <c r="F774" s="187" t="s">
        <v>126</v>
      </c>
      <c r="G774" s="189">
        <v>0</v>
      </c>
      <c r="H774" s="189">
        <v>10000</v>
      </c>
      <c r="I774" s="190">
        <f t="shared" si="12"/>
        <v>10000</v>
      </c>
      <c r="J774" s="191" t="s">
        <v>79</v>
      </c>
      <c r="K774" s="191"/>
      <c r="L774" s="191" t="s">
        <v>626</v>
      </c>
      <c r="M774" s="191">
        <v>3970</v>
      </c>
      <c r="N774" s="191" t="s">
        <v>126</v>
      </c>
      <c r="O774" s="193" t="s">
        <v>616</v>
      </c>
      <c r="P774" s="194" t="s">
        <v>36</v>
      </c>
      <c r="Q774" s="194" t="s">
        <v>5738</v>
      </c>
    </row>
    <row r="775" spans="1:17" s="195" customFormat="1" x14ac:dyDescent="0.25">
      <c r="A775" s="187" t="s">
        <v>2477</v>
      </c>
      <c r="B775" s="187" t="s">
        <v>4</v>
      </c>
      <c r="C775" s="187" t="s">
        <v>2478</v>
      </c>
      <c r="D775" s="187" t="s">
        <v>18</v>
      </c>
      <c r="E775" s="188" t="s">
        <v>65</v>
      </c>
      <c r="F775" s="187" t="s">
        <v>62</v>
      </c>
      <c r="G775" s="189">
        <v>1246</v>
      </c>
      <c r="H775" s="189">
        <v>23</v>
      </c>
      <c r="I775" s="190">
        <f t="shared" si="12"/>
        <v>1269</v>
      </c>
      <c r="J775" s="191" t="s">
        <v>63</v>
      </c>
      <c r="K775" s="192">
        <v>42369</v>
      </c>
      <c r="L775" s="191" t="s">
        <v>615</v>
      </c>
      <c r="M775" s="191">
        <v>479</v>
      </c>
      <c r="N775" s="191" t="s">
        <v>624</v>
      </c>
      <c r="O775" s="193" t="s">
        <v>616</v>
      </c>
      <c r="P775" s="194" t="s">
        <v>36</v>
      </c>
      <c r="Q775" s="194" t="s">
        <v>2482</v>
      </c>
    </row>
    <row r="776" spans="1:17" s="195" customFormat="1" x14ac:dyDescent="0.25">
      <c r="A776" s="187" t="s">
        <v>350</v>
      </c>
      <c r="B776" s="187" t="s">
        <v>4</v>
      </c>
      <c r="C776" s="187" t="s">
        <v>4596</v>
      </c>
      <c r="D776" s="187" t="s">
        <v>350</v>
      </c>
      <c r="E776" s="188" t="s">
        <v>61</v>
      </c>
      <c r="F776" s="187" t="s">
        <v>66</v>
      </c>
      <c r="G776" s="189">
        <v>0</v>
      </c>
      <c r="H776" s="189">
        <v>9135</v>
      </c>
      <c r="I776" s="190">
        <f t="shared" si="12"/>
        <v>9135</v>
      </c>
      <c r="J776" s="191" t="s">
        <v>63</v>
      </c>
      <c r="K776" s="192">
        <v>42490</v>
      </c>
      <c r="L776" s="191" t="s">
        <v>615</v>
      </c>
      <c r="M776" s="191">
        <v>2597</v>
      </c>
      <c r="N776" s="191" t="s">
        <v>624</v>
      </c>
      <c r="O776" s="193" t="s">
        <v>616</v>
      </c>
      <c r="P776" s="194" t="s">
        <v>645</v>
      </c>
      <c r="Q776" s="194" t="s">
        <v>4600</v>
      </c>
    </row>
    <row r="777" spans="1:17" s="195" customFormat="1" x14ac:dyDescent="0.25">
      <c r="A777" s="187" t="s">
        <v>5889</v>
      </c>
      <c r="B777" s="187" t="s">
        <v>4</v>
      </c>
      <c r="C777" s="187" t="s">
        <v>4113</v>
      </c>
      <c r="D777" s="187" t="s">
        <v>195</v>
      </c>
      <c r="E777" s="188" t="s">
        <v>65</v>
      </c>
      <c r="F777" s="187" t="s">
        <v>66</v>
      </c>
      <c r="G777" s="189">
        <v>1572</v>
      </c>
      <c r="H777" s="189">
        <v>0</v>
      </c>
      <c r="I777" s="190">
        <f t="shared" si="12"/>
        <v>1572</v>
      </c>
      <c r="J777" s="191" t="s">
        <v>314</v>
      </c>
      <c r="K777" s="192"/>
      <c r="L777" s="191" t="s">
        <v>615</v>
      </c>
      <c r="M777" s="191">
        <v>462</v>
      </c>
      <c r="N777" s="191" t="s">
        <v>624</v>
      </c>
      <c r="O777" s="193" t="s">
        <v>616</v>
      </c>
      <c r="P777" s="194" t="s">
        <v>36</v>
      </c>
      <c r="Q777" s="194" t="s">
        <v>4118</v>
      </c>
    </row>
    <row r="778" spans="1:17" s="195" customFormat="1" x14ac:dyDescent="0.25">
      <c r="A778" s="187" t="s">
        <v>5167</v>
      </c>
      <c r="B778" s="187" t="s">
        <v>4</v>
      </c>
      <c r="C778" s="187" t="s">
        <v>5168</v>
      </c>
      <c r="D778" s="187" t="s">
        <v>18</v>
      </c>
      <c r="E778" s="188" t="s">
        <v>61</v>
      </c>
      <c r="F778" s="187" t="s">
        <v>62</v>
      </c>
      <c r="G778" s="189">
        <v>1411</v>
      </c>
      <c r="H778" s="189">
        <v>17315</v>
      </c>
      <c r="I778" s="190">
        <f t="shared" si="12"/>
        <v>18726</v>
      </c>
      <c r="J778" s="191" t="s">
        <v>63</v>
      </c>
      <c r="K778" s="192">
        <v>41639</v>
      </c>
      <c r="L778" s="191" t="s">
        <v>615</v>
      </c>
      <c r="M778" s="191">
        <v>434</v>
      </c>
      <c r="N778" s="191" t="s">
        <v>624</v>
      </c>
      <c r="O778" s="193" t="s">
        <v>616</v>
      </c>
      <c r="P778" s="194" t="s">
        <v>36</v>
      </c>
      <c r="Q778" s="194" t="s">
        <v>5171</v>
      </c>
    </row>
    <row r="779" spans="1:17" s="195" customFormat="1" x14ac:dyDescent="0.25">
      <c r="A779" s="187" t="s">
        <v>4986</v>
      </c>
      <c r="B779" s="187" t="s">
        <v>4</v>
      </c>
      <c r="C779" s="187" t="s">
        <v>4987</v>
      </c>
      <c r="D779" s="187" t="s">
        <v>348</v>
      </c>
      <c r="E779" s="188" t="s">
        <v>61</v>
      </c>
      <c r="F779" s="187" t="s">
        <v>62</v>
      </c>
      <c r="G779" s="189">
        <v>0</v>
      </c>
      <c r="H779" s="189">
        <v>4462</v>
      </c>
      <c r="I779" s="190">
        <f t="shared" si="12"/>
        <v>4462</v>
      </c>
      <c r="J779" s="191" t="s">
        <v>63</v>
      </c>
      <c r="K779" s="192">
        <v>42308</v>
      </c>
      <c r="L779" s="191" t="s">
        <v>615</v>
      </c>
      <c r="M779" s="191">
        <v>796</v>
      </c>
      <c r="N779" s="191" t="s">
        <v>624</v>
      </c>
      <c r="O779" s="193" t="s">
        <v>616</v>
      </c>
      <c r="P779" s="194" t="s">
        <v>645</v>
      </c>
      <c r="Q779" s="194" t="s">
        <v>4991</v>
      </c>
    </row>
    <row r="780" spans="1:17" s="195" customFormat="1" x14ac:dyDescent="0.25">
      <c r="A780" s="187" t="s">
        <v>5389</v>
      </c>
      <c r="B780" s="187" t="s">
        <v>4</v>
      </c>
      <c r="C780" s="187" t="s">
        <v>4987</v>
      </c>
      <c r="D780" s="187" t="s">
        <v>347</v>
      </c>
      <c r="E780" s="188" t="s">
        <v>61</v>
      </c>
      <c r="F780" s="187" t="s">
        <v>66</v>
      </c>
      <c r="G780" s="189">
        <v>399</v>
      </c>
      <c r="H780" s="189">
        <v>5618</v>
      </c>
      <c r="I780" s="190">
        <f t="shared" si="12"/>
        <v>6017</v>
      </c>
      <c r="J780" s="191" t="s">
        <v>63</v>
      </c>
      <c r="K780" s="192">
        <v>41729</v>
      </c>
      <c r="L780" s="191" t="s">
        <v>626</v>
      </c>
      <c r="M780" s="191">
        <v>1099</v>
      </c>
      <c r="N780" s="191" t="s">
        <v>624</v>
      </c>
      <c r="O780" s="193" t="s">
        <v>616</v>
      </c>
      <c r="P780" s="194" t="s">
        <v>645</v>
      </c>
      <c r="Q780" s="194" t="s">
        <v>5394</v>
      </c>
    </row>
    <row r="781" spans="1:17" s="195" customFormat="1" x14ac:dyDescent="0.25">
      <c r="A781" s="187" t="s">
        <v>4169</v>
      </c>
      <c r="B781" s="187" t="s">
        <v>4</v>
      </c>
      <c r="C781" s="187" t="s">
        <v>4170</v>
      </c>
      <c r="D781" s="187" t="s">
        <v>19</v>
      </c>
      <c r="E781" s="188" t="s">
        <v>61</v>
      </c>
      <c r="F781" s="187" t="s">
        <v>66</v>
      </c>
      <c r="G781" s="189">
        <v>0</v>
      </c>
      <c r="H781" s="189">
        <v>11887</v>
      </c>
      <c r="I781" s="190">
        <f t="shared" si="12"/>
        <v>11887</v>
      </c>
      <c r="J781" s="191" t="s">
        <v>63</v>
      </c>
      <c r="K781" s="192">
        <v>42369</v>
      </c>
      <c r="L781" s="191" t="s">
        <v>615</v>
      </c>
      <c r="M781" s="191">
        <v>2915</v>
      </c>
      <c r="N781" s="191" t="s">
        <v>624</v>
      </c>
      <c r="O781" s="193" t="s">
        <v>616</v>
      </c>
      <c r="P781" s="194" t="s">
        <v>36</v>
      </c>
      <c r="Q781" s="194" t="s">
        <v>4171</v>
      </c>
    </row>
    <row r="782" spans="1:17" s="195" customFormat="1" x14ac:dyDescent="0.25">
      <c r="A782" s="187" t="s">
        <v>5741</v>
      </c>
      <c r="B782" s="187" t="s">
        <v>4</v>
      </c>
      <c r="C782" s="187" t="s">
        <v>5742</v>
      </c>
      <c r="D782" s="187" t="s">
        <v>5618</v>
      </c>
      <c r="E782" s="188" t="s">
        <v>61</v>
      </c>
      <c r="F782" s="187" t="s">
        <v>126</v>
      </c>
      <c r="G782" s="189">
        <v>0</v>
      </c>
      <c r="H782" s="189">
        <v>10000</v>
      </c>
      <c r="I782" s="190">
        <f t="shared" si="12"/>
        <v>10000</v>
      </c>
      <c r="J782" s="191" t="s">
        <v>79</v>
      </c>
      <c r="K782" s="191"/>
      <c r="L782" s="191" t="s">
        <v>626</v>
      </c>
      <c r="M782" s="191">
        <v>3972</v>
      </c>
      <c r="N782" s="191" t="s">
        <v>126</v>
      </c>
      <c r="O782" s="193" t="s">
        <v>616</v>
      </c>
      <c r="P782" s="194" t="s">
        <v>36</v>
      </c>
      <c r="Q782" s="194" t="s">
        <v>5743</v>
      </c>
    </row>
    <row r="783" spans="1:17" s="195" customFormat="1" x14ac:dyDescent="0.25">
      <c r="A783" s="187" t="s">
        <v>5744</v>
      </c>
      <c r="B783" s="187" t="s">
        <v>4</v>
      </c>
      <c r="C783" s="187" t="s">
        <v>5745</v>
      </c>
      <c r="D783" s="187" t="s">
        <v>5618</v>
      </c>
      <c r="E783" s="188" t="s">
        <v>61</v>
      </c>
      <c r="F783" s="187" t="s">
        <v>126</v>
      </c>
      <c r="G783" s="189">
        <v>0</v>
      </c>
      <c r="H783" s="189">
        <v>10000</v>
      </c>
      <c r="I783" s="190">
        <f t="shared" si="12"/>
        <v>10000</v>
      </c>
      <c r="J783" s="191" t="s">
        <v>79</v>
      </c>
      <c r="K783" s="191"/>
      <c r="L783" s="191" t="s">
        <v>626</v>
      </c>
      <c r="M783" s="191">
        <v>3973</v>
      </c>
      <c r="N783" s="191" t="s">
        <v>126</v>
      </c>
      <c r="O783" s="193" t="s">
        <v>616</v>
      </c>
      <c r="P783" s="194" t="s">
        <v>36</v>
      </c>
      <c r="Q783" s="194" t="s">
        <v>5746</v>
      </c>
    </row>
    <row r="784" spans="1:17" s="195" customFormat="1" x14ac:dyDescent="0.25">
      <c r="A784" s="187" t="s">
        <v>5749</v>
      </c>
      <c r="B784" s="187" t="s">
        <v>4</v>
      </c>
      <c r="C784" s="187" t="s">
        <v>5750</v>
      </c>
      <c r="D784" s="187" t="s">
        <v>5618</v>
      </c>
      <c r="E784" s="188" t="s">
        <v>61</v>
      </c>
      <c r="F784" s="187" t="s">
        <v>126</v>
      </c>
      <c r="G784" s="189">
        <v>0</v>
      </c>
      <c r="H784" s="189">
        <v>10000</v>
      </c>
      <c r="I784" s="190">
        <f t="shared" si="12"/>
        <v>10000</v>
      </c>
      <c r="J784" s="191" t="s">
        <v>79</v>
      </c>
      <c r="K784" s="191"/>
      <c r="L784" s="191" t="s">
        <v>626</v>
      </c>
      <c r="M784" s="191">
        <v>4001</v>
      </c>
      <c r="N784" s="191" t="s">
        <v>126</v>
      </c>
      <c r="O784" s="193" t="s">
        <v>616</v>
      </c>
      <c r="P784" s="194" t="s">
        <v>36</v>
      </c>
      <c r="Q784" s="194" t="s">
        <v>5751</v>
      </c>
    </row>
    <row r="785" spans="1:17" s="195" customFormat="1" x14ac:dyDescent="0.25">
      <c r="A785" s="187" t="s">
        <v>2634</v>
      </c>
      <c r="B785" s="187" t="s">
        <v>4</v>
      </c>
      <c r="C785" s="187" t="s">
        <v>2494</v>
      </c>
      <c r="D785" s="187" t="s">
        <v>19</v>
      </c>
      <c r="E785" s="188" t="s">
        <v>61</v>
      </c>
      <c r="F785" s="187" t="s">
        <v>62</v>
      </c>
      <c r="G785" s="189">
        <v>1354</v>
      </c>
      <c r="H785" s="189">
        <v>110</v>
      </c>
      <c r="I785" s="190">
        <f t="shared" si="12"/>
        <v>1464</v>
      </c>
      <c r="J785" s="191" t="s">
        <v>63</v>
      </c>
      <c r="K785" s="192">
        <v>42460</v>
      </c>
      <c r="L785" s="191" t="s">
        <v>615</v>
      </c>
      <c r="M785" s="191">
        <v>471</v>
      </c>
      <c r="N785" s="191" t="s">
        <v>624</v>
      </c>
      <c r="O785" s="193" t="s">
        <v>616</v>
      </c>
      <c r="P785" s="194" t="s">
        <v>36</v>
      </c>
      <c r="Q785" s="194" t="s">
        <v>2638</v>
      </c>
    </row>
    <row r="786" spans="1:17" s="195" customFormat="1" x14ac:dyDescent="0.25">
      <c r="A786" s="187" t="s">
        <v>2639</v>
      </c>
      <c r="B786" s="187" t="s">
        <v>4</v>
      </c>
      <c r="C786" s="187" t="s">
        <v>2494</v>
      </c>
      <c r="D786" s="187" t="s">
        <v>19</v>
      </c>
      <c r="E786" s="188" t="s">
        <v>61</v>
      </c>
      <c r="F786" s="187" t="s">
        <v>66</v>
      </c>
      <c r="G786" s="189">
        <v>0</v>
      </c>
      <c r="H786" s="189">
        <v>7170</v>
      </c>
      <c r="I786" s="190">
        <f t="shared" si="12"/>
        <v>7170</v>
      </c>
      <c r="J786" s="191" t="s">
        <v>63</v>
      </c>
      <c r="K786" s="192">
        <v>42369</v>
      </c>
      <c r="L786" s="191" t="s">
        <v>615</v>
      </c>
      <c r="M786" s="191">
        <v>2761</v>
      </c>
      <c r="N786" s="191" t="s">
        <v>624</v>
      </c>
      <c r="O786" s="193" t="s">
        <v>616</v>
      </c>
      <c r="P786" s="194" t="s">
        <v>36</v>
      </c>
      <c r="Q786" s="194" t="s">
        <v>2638</v>
      </c>
    </row>
    <row r="787" spans="1:17" s="195" customFormat="1" x14ac:dyDescent="0.25">
      <c r="A787" s="187" t="s">
        <v>346</v>
      </c>
      <c r="B787" s="187" t="s">
        <v>4</v>
      </c>
      <c r="C787" s="187" t="s">
        <v>2494</v>
      </c>
      <c r="D787" s="187" t="s">
        <v>5779</v>
      </c>
      <c r="E787" s="188" t="s">
        <v>61</v>
      </c>
      <c r="F787" s="187" t="s">
        <v>60</v>
      </c>
      <c r="G787" s="189">
        <v>0</v>
      </c>
      <c r="H787" s="189">
        <v>4150</v>
      </c>
      <c r="I787" s="190">
        <f t="shared" si="12"/>
        <v>4150</v>
      </c>
      <c r="J787" s="191" t="s">
        <v>113</v>
      </c>
      <c r="K787" s="191"/>
      <c r="L787" s="191" t="s">
        <v>615</v>
      </c>
      <c r="M787" s="191">
        <v>2701</v>
      </c>
      <c r="N787" s="191" t="s">
        <v>624</v>
      </c>
      <c r="O787" s="193" t="s">
        <v>616</v>
      </c>
      <c r="P787" s="194" t="s">
        <v>645</v>
      </c>
      <c r="Q787" s="194" t="s">
        <v>2499</v>
      </c>
    </row>
    <row r="788" spans="1:17" s="195" customFormat="1" x14ac:dyDescent="0.25">
      <c r="A788" s="187" t="s">
        <v>5406</v>
      </c>
      <c r="B788" s="187" t="s">
        <v>4</v>
      </c>
      <c r="C788" s="187" t="s">
        <v>5411</v>
      </c>
      <c r="D788" s="187" t="s">
        <v>19</v>
      </c>
      <c r="E788" s="188" t="s">
        <v>61</v>
      </c>
      <c r="F788" s="187" t="s">
        <v>66</v>
      </c>
      <c r="G788" s="189">
        <v>0</v>
      </c>
      <c r="H788" s="189">
        <v>30393</v>
      </c>
      <c r="I788" s="190">
        <f t="shared" si="12"/>
        <v>30393</v>
      </c>
      <c r="J788" s="191" t="s">
        <v>63</v>
      </c>
      <c r="K788" s="192">
        <v>42308</v>
      </c>
      <c r="L788" s="191" t="s">
        <v>615</v>
      </c>
      <c r="M788" s="191">
        <v>3358</v>
      </c>
      <c r="N788" s="191" t="s">
        <v>624</v>
      </c>
      <c r="O788" s="193" t="s">
        <v>616</v>
      </c>
      <c r="P788" s="194" t="s">
        <v>36</v>
      </c>
      <c r="Q788" s="194" t="s">
        <v>5415</v>
      </c>
    </row>
    <row r="789" spans="1:17" s="195" customFormat="1" x14ac:dyDescent="0.25">
      <c r="A789" s="187" t="s">
        <v>5833</v>
      </c>
      <c r="B789" s="187" t="s">
        <v>4</v>
      </c>
      <c r="C789" s="187" t="s">
        <v>5834</v>
      </c>
      <c r="D789" s="187" t="s">
        <v>19</v>
      </c>
      <c r="E789" s="188" t="s">
        <v>61</v>
      </c>
      <c r="F789" s="187" t="s">
        <v>66</v>
      </c>
      <c r="G789" s="189">
        <v>0</v>
      </c>
      <c r="H789" s="189">
        <v>19975</v>
      </c>
      <c r="I789" s="190">
        <f t="shared" si="12"/>
        <v>19975</v>
      </c>
      <c r="J789" s="191" t="s">
        <v>63</v>
      </c>
      <c r="K789" s="192">
        <v>42369</v>
      </c>
      <c r="L789" s="191" t="s">
        <v>615</v>
      </c>
      <c r="M789" s="191">
        <v>4023</v>
      </c>
      <c r="N789" s="191" t="s">
        <v>624</v>
      </c>
      <c r="O789" s="193" t="s">
        <v>616</v>
      </c>
      <c r="P789" s="194" t="s">
        <v>36</v>
      </c>
      <c r="Q789" s="194" t="s">
        <v>5835</v>
      </c>
    </row>
    <row r="790" spans="1:17" s="195" customFormat="1" x14ac:dyDescent="0.25">
      <c r="A790" s="187" t="s">
        <v>1288</v>
      </c>
      <c r="B790" s="187" t="s">
        <v>4</v>
      </c>
      <c r="C790" s="187" t="s">
        <v>1289</v>
      </c>
      <c r="D790" s="187" t="s">
        <v>19</v>
      </c>
      <c r="E790" s="188" t="s">
        <v>61</v>
      </c>
      <c r="F790" s="187" t="s">
        <v>66</v>
      </c>
      <c r="G790" s="189">
        <v>0</v>
      </c>
      <c r="H790" s="189">
        <v>19975</v>
      </c>
      <c r="I790" s="190">
        <f t="shared" si="12"/>
        <v>19975</v>
      </c>
      <c r="J790" s="191" t="s">
        <v>63</v>
      </c>
      <c r="K790" s="192">
        <v>42369</v>
      </c>
      <c r="L790" s="191" t="s">
        <v>626</v>
      </c>
      <c r="M790" s="191">
        <v>3098</v>
      </c>
      <c r="N790" s="191" t="s">
        <v>624</v>
      </c>
      <c r="O790" s="193" t="s">
        <v>616</v>
      </c>
      <c r="P790" s="194" t="s">
        <v>36</v>
      </c>
      <c r="Q790" s="194" t="s">
        <v>1290</v>
      </c>
    </row>
    <row r="791" spans="1:17" s="195" customFormat="1" x14ac:dyDescent="0.25">
      <c r="A791" s="187" t="s">
        <v>4297</v>
      </c>
      <c r="B791" s="187" t="s">
        <v>4</v>
      </c>
      <c r="C791" s="187" t="s">
        <v>4298</v>
      </c>
      <c r="D791" s="187" t="s">
        <v>19</v>
      </c>
      <c r="E791" s="188" t="s">
        <v>61</v>
      </c>
      <c r="F791" s="187" t="s">
        <v>66</v>
      </c>
      <c r="G791" s="189">
        <v>0</v>
      </c>
      <c r="H791" s="189">
        <v>13712</v>
      </c>
      <c r="I791" s="190">
        <f t="shared" si="12"/>
        <v>13712</v>
      </c>
      <c r="J791" s="191" t="s">
        <v>63</v>
      </c>
      <c r="K791" s="192">
        <v>42369</v>
      </c>
      <c r="L791" s="191" t="s">
        <v>615</v>
      </c>
      <c r="M791" s="191">
        <v>3722</v>
      </c>
      <c r="N791" s="191" t="s">
        <v>624</v>
      </c>
      <c r="O791" s="193" t="s">
        <v>616</v>
      </c>
      <c r="P791" s="194" t="s">
        <v>36</v>
      </c>
      <c r="Q791" s="194" t="s">
        <v>829</v>
      </c>
    </row>
    <row r="792" spans="1:17" s="195" customFormat="1" x14ac:dyDescent="0.25">
      <c r="A792" s="187" t="s">
        <v>4299</v>
      </c>
      <c r="B792" s="187" t="s">
        <v>4</v>
      </c>
      <c r="C792" s="187" t="s">
        <v>4300</v>
      </c>
      <c r="D792" s="187" t="s">
        <v>19</v>
      </c>
      <c r="E792" s="188" t="s">
        <v>61</v>
      </c>
      <c r="F792" s="187" t="s">
        <v>66</v>
      </c>
      <c r="G792" s="189">
        <v>0</v>
      </c>
      <c r="H792" s="189">
        <v>29932</v>
      </c>
      <c r="I792" s="190">
        <f t="shared" si="12"/>
        <v>29932</v>
      </c>
      <c r="J792" s="191" t="s">
        <v>63</v>
      </c>
      <c r="K792" s="192">
        <v>42369</v>
      </c>
      <c r="L792" s="191" t="s">
        <v>615</v>
      </c>
      <c r="M792" s="191">
        <v>485</v>
      </c>
      <c r="N792" s="191" t="s">
        <v>624</v>
      </c>
      <c r="O792" s="193" t="s">
        <v>616</v>
      </c>
      <c r="P792" s="194" t="s">
        <v>36</v>
      </c>
      <c r="Q792" s="194" t="s">
        <v>4301</v>
      </c>
    </row>
    <row r="793" spans="1:17" s="195" customFormat="1" x14ac:dyDescent="0.25">
      <c r="A793" s="187" t="s">
        <v>5781</v>
      </c>
      <c r="B793" s="187" t="s">
        <v>4</v>
      </c>
      <c r="C793" s="187" t="s">
        <v>4319</v>
      </c>
      <c r="D793" s="187" t="s">
        <v>19</v>
      </c>
      <c r="E793" s="188" t="s">
        <v>61</v>
      </c>
      <c r="F793" s="187" t="s">
        <v>66</v>
      </c>
      <c r="G793" s="189">
        <v>0</v>
      </c>
      <c r="H793" s="189">
        <v>14097</v>
      </c>
      <c r="I793" s="190">
        <f t="shared" si="12"/>
        <v>14097</v>
      </c>
      <c r="J793" s="191" t="s">
        <v>63</v>
      </c>
      <c r="K793" s="192">
        <v>42369</v>
      </c>
      <c r="L793" s="191" t="s">
        <v>615</v>
      </c>
      <c r="M793" s="191">
        <v>486</v>
      </c>
      <c r="N793" s="191" t="s">
        <v>624</v>
      </c>
      <c r="O793" s="193" t="s">
        <v>616</v>
      </c>
      <c r="P793" s="194" t="s">
        <v>36</v>
      </c>
      <c r="Q793" s="194" t="s">
        <v>1904</v>
      </c>
    </row>
    <row r="794" spans="1:17" s="195" customFormat="1" x14ac:dyDescent="0.25">
      <c r="A794" s="187" t="s">
        <v>5752</v>
      </c>
      <c r="B794" s="187" t="s">
        <v>4</v>
      </c>
      <c r="C794" s="187" t="s">
        <v>5753</v>
      </c>
      <c r="D794" s="187" t="s">
        <v>5618</v>
      </c>
      <c r="E794" s="188" t="s">
        <v>61</v>
      </c>
      <c r="F794" s="187" t="s">
        <v>126</v>
      </c>
      <c r="G794" s="189">
        <v>0</v>
      </c>
      <c r="H794" s="189">
        <v>10000</v>
      </c>
      <c r="I794" s="190">
        <f t="shared" si="12"/>
        <v>10000</v>
      </c>
      <c r="J794" s="191" t="s">
        <v>79</v>
      </c>
      <c r="K794" s="191"/>
      <c r="L794" s="191" t="s">
        <v>626</v>
      </c>
      <c r="M794" s="191">
        <v>3975</v>
      </c>
      <c r="N794" s="191" t="s">
        <v>126</v>
      </c>
      <c r="O794" s="193" t="s">
        <v>616</v>
      </c>
      <c r="P794" s="194" t="s">
        <v>36</v>
      </c>
      <c r="Q794" s="194" t="s">
        <v>5754</v>
      </c>
    </row>
    <row r="795" spans="1:17" s="195" customFormat="1" x14ac:dyDescent="0.25">
      <c r="A795" s="187" t="s">
        <v>3074</v>
      </c>
      <c r="B795" s="187" t="s">
        <v>4</v>
      </c>
      <c r="C795" s="187" t="s">
        <v>3075</v>
      </c>
      <c r="D795" s="187" t="s">
        <v>18</v>
      </c>
      <c r="E795" s="188" t="s">
        <v>65</v>
      </c>
      <c r="F795" s="187" t="s">
        <v>66</v>
      </c>
      <c r="G795" s="189">
        <v>0</v>
      </c>
      <c r="H795" s="189">
        <v>18379</v>
      </c>
      <c r="I795" s="190">
        <f t="shared" si="12"/>
        <v>18379</v>
      </c>
      <c r="J795" s="191" t="s">
        <v>63</v>
      </c>
      <c r="K795" s="192">
        <v>42094</v>
      </c>
      <c r="L795" s="191" t="s">
        <v>615</v>
      </c>
      <c r="M795" s="191">
        <v>3764</v>
      </c>
      <c r="N795" s="191" t="s">
        <v>624</v>
      </c>
      <c r="O795" s="193" t="s">
        <v>616</v>
      </c>
      <c r="P795" s="194" t="s">
        <v>36</v>
      </c>
      <c r="Q795" s="194" t="s">
        <v>3079</v>
      </c>
    </row>
    <row r="796" spans="1:17" s="195" customFormat="1" x14ac:dyDescent="0.25">
      <c r="A796" s="187" t="s">
        <v>4302</v>
      </c>
      <c r="B796" s="187" t="s">
        <v>4</v>
      </c>
      <c r="C796" s="187" t="s">
        <v>3075</v>
      </c>
      <c r="D796" s="187" t="s">
        <v>19</v>
      </c>
      <c r="E796" s="188" t="s">
        <v>61</v>
      </c>
      <c r="F796" s="187" t="s">
        <v>66</v>
      </c>
      <c r="G796" s="189">
        <v>0</v>
      </c>
      <c r="H796" s="189">
        <v>19855</v>
      </c>
      <c r="I796" s="190">
        <f t="shared" si="12"/>
        <v>19855</v>
      </c>
      <c r="J796" s="191" t="s">
        <v>63</v>
      </c>
      <c r="K796" s="192">
        <v>42429</v>
      </c>
      <c r="L796" s="191" t="s">
        <v>615</v>
      </c>
      <c r="M796" s="191">
        <v>2408</v>
      </c>
      <c r="N796" s="191" t="s">
        <v>624</v>
      </c>
      <c r="O796" s="193" t="s">
        <v>616</v>
      </c>
      <c r="P796" s="194" t="s">
        <v>36</v>
      </c>
      <c r="Q796" s="194" t="s">
        <v>4304</v>
      </c>
    </row>
    <row r="797" spans="1:17" s="195" customFormat="1" x14ac:dyDescent="0.25">
      <c r="A797" s="187" t="s">
        <v>733</v>
      </c>
      <c r="B797" s="187" t="s">
        <v>4</v>
      </c>
      <c r="C797" s="187" t="s">
        <v>734</v>
      </c>
      <c r="D797" s="187" t="s">
        <v>18</v>
      </c>
      <c r="E797" s="188" t="s">
        <v>61</v>
      </c>
      <c r="F797" s="187" t="s">
        <v>66</v>
      </c>
      <c r="G797" s="189">
        <v>843</v>
      </c>
      <c r="H797" s="189">
        <v>0</v>
      </c>
      <c r="I797" s="190">
        <f t="shared" si="12"/>
        <v>843</v>
      </c>
      <c r="J797" s="191" t="s">
        <v>63</v>
      </c>
      <c r="K797" s="192">
        <v>42035</v>
      </c>
      <c r="L797" s="191" t="s">
        <v>615</v>
      </c>
      <c r="M797" s="191">
        <v>488</v>
      </c>
      <c r="N797" s="191" t="s">
        <v>624</v>
      </c>
      <c r="O797" s="193" t="s">
        <v>616</v>
      </c>
      <c r="P797" s="194" t="s">
        <v>36</v>
      </c>
      <c r="Q797" s="194" t="s">
        <v>738</v>
      </c>
    </row>
    <row r="798" spans="1:17" s="195" customFormat="1" x14ac:dyDescent="0.25">
      <c r="A798" s="187" t="s">
        <v>2934</v>
      </c>
      <c r="B798" s="187" t="s">
        <v>4</v>
      </c>
      <c r="C798" s="187" t="s">
        <v>2935</v>
      </c>
      <c r="D798" s="187" t="s">
        <v>344</v>
      </c>
      <c r="E798" s="188" t="s">
        <v>61</v>
      </c>
      <c r="F798" s="187" t="s">
        <v>62</v>
      </c>
      <c r="G798" s="189">
        <v>7157</v>
      </c>
      <c r="H798" s="189">
        <v>1342</v>
      </c>
      <c r="I798" s="190">
        <f t="shared" si="12"/>
        <v>8499</v>
      </c>
      <c r="J798" s="191" t="s">
        <v>79</v>
      </c>
      <c r="K798" s="192">
        <v>41333</v>
      </c>
      <c r="L798" s="191" t="s">
        <v>615</v>
      </c>
      <c r="M798" s="191">
        <v>1663</v>
      </c>
      <c r="N798" s="191" t="s">
        <v>624</v>
      </c>
      <c r="O798" s="193" t="s">
        <v>627</v>
      </c>
      <c r="P798" s="194" t="s">
        <v>645</v>
      </c>
      <c r="Q798" s="194" t="s">
        <v>2939</v>
      </c>
    </row>
    <row r="799" spans="1:17" s="195" customFormat="1" x14ac:dyDescent="0.25">
      <c r="A799" s="187" t="s">
        <v>3454</v>
      </c>
      <c r="B799" s="187" t="s">
        <v>4</v>
      </c>
      <c r="C799" s="187" t="s">
        <v>2935</v>
      </c>
      <c r="D799" s="187" t="s">
        <v>345</v>
      </c>
      <c r="E799" s="188" t="s">
        <v>61</v>
      </c>
      <c r="F799" s="187" t="s">
        <v>66</v>
      </c>
      <c r="G799" s="189">
        <v>7572</v>
      </c>
      <c r="H799" s="189">
        <v>37561</v>
      </c>
      <c r="I799" s="190">
        <f t="shared" si="12"/>
        <v>45133</v>
      </c>
      <c r="J799" s="191" t="s">
        <v>59</v>
      </c>
      <c r="K799" s="192">
        <v>42460</v>
      </c>
      <c r="L799" s="191" t="s">
        <v>615</v>
      </c>
      <c r="M799" s="191">
        <v>491</v>
      </c>
      <c r="N799" s="191" t="s">
        <v>624</v>
      </c>
      <c r="O799" s="193" t="s">
        <v>616</v>
      </c>
      <c r="P799" s="194" t="s">
        <v>645</v>
      </c>
      <c r="Q799" s="194" t="s">
        <v>3459</v>
      </c>
    </row>
    <row r="800" spans="1:17" s="195" customFormat="1" x14ac:dyDescent="0.25">
      <c r="A800" s="187" t="s">
        <v>3454</v>
      </c>
      <c r="B800" s="187" t="s">
        <v>4</v>
      </c>
      <c r="C800" s="187" t="s">
        <v>2935</v>
      </c>
      <c r="D800" s="187" t="s">
        <v>345</v>
      </c>
      <c r="E800" s="188" t="s">
        <v>61</v>
      </c>
      <c r="F800" s="187" t="s">
        <v>76</v>
      </c>
      <c r="G800" s="189">
        <v>7191</v>
      </c>
      <c r="H800" s="189">
        <v>29168</v>
      </c>
      <c r="I800" s="190">
        <f t="shared" si="12"/>
        <v>36359</v>
      </c>
      <c r="J800" s="191" t="s">
        <v>59</v>
      </c>
      <c r="K800" s="192">
        <v>42460</v>
      </c>
      <c r="L800" s="191" t="s">
        <v>615</v>
      </c>
      <c r="M800" s="191">
        <v>491</v>
      </c>
      <c r="N800" s="191" t="s">
        <v>624</v>
      </c>
      <c r="O800" s="193" t="s">
        <v>616</v>
      </c>
      <c r="P800" s="194" t="s">
        <v>645</v>
      </c>
      <c r="Q800" s="194" t="s">
        <v>3459</v>
      </c>
    </row>
    <row r="801" spans="1:17" s="195" customFormat="1" x14ac:dyDescent="0.25">
      <c r="A801" s="187" t="s">
        <v>5755</v>
      </c>
      <c r="B801" s="187" t="s">
        <v>4</v>
      </c>
      <c r="C801" s="187" t="s">
        <v>2935</v>
      </c>
      <c r="D801" s="187" t="s">
        <v>5618</v>
      </c>
      <c r="E801" s="188" t="s">
        <v>61</v>
      </c>
      <c r="F801" s="187" t="s">
        <v>126</v>
      </c>
      <c r="G801" s="189">
        <v>0</v>
      </c>
      <c r="H801" s="189">
        <v>10000</v>
      </c>
      <c r="I801" s="190">
        <f t="shared" si="12"/>
        <v>10000</v>
      </c>
      <c r="J801" s="191" t="s">
        <v>79</v>
      </c>
      <c r="K801" s="191"/>
      <c r="L801" s="191" t="s">
        <v>626</v>
      </c>
      <c r="M801" s="191">
        <v>3976</v>
      </c>
      <c r="N801" s="191" t="s">
        <v>126</v>
      </c>
      <c r="O801" s="193" t="s">
        <v>616</v>
      </c>
      <c r="P801" s="194" t="s">
        <v>36</v>
      </c>
      <c r="Q801" s="194" t="s">
        <v>5756</v>
      </c>
    </row>
    <row r="802" spans="1:17" s="195" customFormat="1" x14ac:dyDescent="0.25">
      <c r="A802" s="187" t="s">
        <v>4207</v>
      </c>
      <c r="B802" s="187" t="s">
        <v>4</v>
      </c>
      <c r="C802" s="187" t="s">
        <v>2935</v>
      </c>
      <c r="D802" s="187" t="s">
        <v>343</v>
      </c>
      <c r="E802" s="188" t="s">
        <v>61</v>
      </c>
      <c r="F802" s="187" t="s">
        <v>126</v>
      </c>
      <c r="G802" s="189">
        <v>0</v>
      </c>
      <c r="H802" s="189">
        <v>32000</v>
      </c>
      <c r="I802" s="190">
        <f t="shared" si="12"/>
        <v>32000</v>
      </c>
      <c r="J802" s="191" t="s">
        <v>79</v>
      </c>
      <c r="K802" s="191"/>
      <c r="L802" s="191" t="s">
        <v>626</v>
      </c>
      <c r="M802" s="191">
        <v>1432</v>
      </c>
      <c r="N802" s="191" t="s">
        <v>126</v>
      </c>
      <c r="O802" s="193" t="s">
        <v>616</v>
      </c>
      <c r="P802" s="194" t="s">
        <v>645</v>
      </c>
      <c r="Q802" s="194"/>
    </row>
    <row r="803" spans="1:17" s="195" customFormat="1" x14ac:dyDescent="0.25">
      <c r="A803" s="187" t="s">
        <v>2202</v>
      </c>
      <c r="B803" s="187" t="s">
        <v>4</v>
      </c>
      <c r="C803" s="187" t="s">
        <v>2218</v>
      </c>
      <c r="D803" s="187" t="s">
        <v>342</v>
      </c>
      <c r="E803" s="188" t="s">
        <v>61</v>
      </c>
      <c r="F803" s="187" t="s">
        <v>62</v>
      </c>
      <c r="G803" s="189">
        <v>1208</v>
      </c>
      <c r="H803" s="189">
        <v>0</v>
      </c>
      <c r="I803" s="190">
        <f t="shared" si="12"/>
        <v>1208</v>
      </c>
      <c r="J803" s="191" t="s">
        <v>63</v>
      </c>
      <c r="K803" s="192">
        <v>42308</v>
      </c>
      <c r="L803" s="191" t="s">
        <v>615</v>
      </c>
      <c r="M803" s="191">
        <v>493</v>
      </c>
      <c r="N803" s="191" t="s">
        <v>624</v>
      </c>
      <c r="O803" s="193" t="s">
        <v>616</v>
      </c>
      <c r="P803" s="194" t="s">
        <v>645</v>
      </c>
      <c r="Q803" s="194" t="s">
        <v>2223</v>
      </c>
    </row>
    <row r="804" spans="1:17" s="195" customFormat="1" x14ac:dyDescent="0.25">
      <c r="A804" s="187" t="s">
        <v>4136</v>
      </c>
      <c r="B804" s="187" t="s">
        <v>4</v>
      </c>
      <c r="C804" s="187" t="s">
        <v>4137</v>
      </c>
      <c r="D804" s="187" t="s">
        <v>27</v>
      </c>
      <c r="E804" s="188" t="s">
        <v>61</v>
      </c>
      <c r="F804" s="187" t="s">
        <v>60</v>
      </c>
      <c r="G804" s="189">
        <v>0</v>
      </c>
      <c r="H804" s="189">
        <v>17312</v>
      </c>
      <c r="I804" s="190">
        <f t="shared" si="12"/>
        <v>17312</v>
      </c>
      <c r="J804" s="191" t="s">
        <v>63</v>
      </c>
      <c r="K804" s="192">
        <v>42369</v>
      </c>
      <c r="L804" s="191" t="s">
        <v>615</v>
      </c>
      <c r="M804" s="191">
        <v>843</v>
      </c>
      <c r="N804" s="191" t="s">
        <v>624</v>
      </c>
      <c r="O804" s="193" t="s">
        <v>616</v>
      </c>
      <c r="P804" s="194" t="s">
        <v>36</v>
      </c>
      <c r="Q804" s="194" t="s">
        <v>2885</v>
      </c>
    </row>
    <row r="805" spans="1:17" s="195" customFormat="1" x14ac:dyDescent="0.25">
      <c r="A805" s="187" t="s">
        <v>3267</v>
      </c>
      <c r="B805" s="187" t="s">
        <v>4</v>
      </c>
      <c r="C805" s="187" t="s">
        <v>3285</v>
      </c>
      <c r="D805" s="187" t="s">
        <v>341</v>
      </c>
      <c r="E805" s="188" t="s">
        <v>61</v>
      </c>
      <c r="F805" s="187" t="s">
        <v>76</v>
      </c>
      <c r="G805" s="189">
        <v>297</v>
      </c>
      <c r="H805" s="189">
        <v>22</v>
      </c>
      <c r="I805" s="190">
        <f t="shared" si="12"/>
        <v>319</v>
      </c>
      <c r="J805" s="191" t="s">
        <v>63</v>
      </c>
      <c r="K805" s="192">
        <v>42369</v>
      </c>
      <c r="L805" s="191" t="s">
        <v>615</v>
      </c>
      <c r="M805" s="191">
        <v>495</v>
      </c>
      <c r="N805" s="191" t="s">
        <v>624</v>
      </c>
      <c r="O805" s="193" t="s">
        <v>616</v>
      </c>
      <c r="P805" s="194" t="s">
        <v>645</v>
      </c>
      <c r="Q805" s="194"/>
    </row>
    <row r="806" spans="1:17" s="195" customFormat="1" x14ac:dyDescent="0.25">
      <c r="A806" s="187" t="s">
        <v>2408</v>
      </c>
      <c r="B806" s="187" t="s">
        <v>4</v>
      </c>
      <c r="C806" s="187" t="s">
        <v>2410</v>
      </c>
      <c r="D806" s="187" t="s">
        <v>340</v>
      </c>
      <c r="E806" s="188" t="s">
        <v>61</v>
      </c>
      <c r="F806" s="187" t="s">
        <v>62</v>
      </c>
      <c r="G806" s="189">
        <v>594</v>
      </c>
      <c r="H806" s="189">
        <v>0</v>
      </c>
      <c r="I806" s="190">
        <f t="shared" si="12"/>
        <v>594</v>
      </c>
      <c r="J806" s="191" t="s">
        <v>63</v>
      </c>
      <c r="K806" s="192">
        <v>42429</v>
      </c>
      <c r="L806" s="191" t="s">
        <v>615</v>
      </c>
      <c r="M806" s="191">
        <v>497</v>
      </c>
      <c r="N806" s="191" t="s">
        <v>624</v>
      </c>
      <c r="O806" s="193" t="s">
        <v>616</v>
      </c>
      <c r="P806" s="194" t="s">
        <v>645</v>
      </c>
      <c r="Q806" s="194"/>
    </row>
    <row r="807" spans="1:17" s="195" customFormat="1" x14ac:dyDescent="0.25">
      <c r="A807" s="187" t="s">
        <v>3408</v>
      </c>
      <c r="B807" s="187" t="s">
        <v>4</v>
      </c>
      <c r="C807" s="187" t="s">
        <v>3409</v>
      </c>
      <c r="D807" s="187" t="s">
        <v>339</v>
      </c>
      <c r="E807" s="188" t="s">
        <v>61</v>
      </c>
      <c r="F807" s="187" t="s">
        <v>62</v>
      </c>
      <c r="G807" s="189">
        <v>1742</v>
      </c>
      <c r="H807" s="189">
        <v>154</v>
      </c>
      <c r="I807" s="190">
        <f t="shared" si="12"/>
        <v>1896</v>
      </c>
      <c r="J807" s="191" t="s">
        <v>63</v>
      </c>
      <c r="K807" s="192">
        <v>42247</v>
      </c>
      <c r="L807" s="191" t="s">
        <v>615</v>
      </c>
      <c r="M807" s="191">
        <v>496</v>
      </c>
      <c r="N807" s="191" t="s">
        <v>624</v>
      </c>
      <c r="O807" s="193" t="s">
        <v>616</v>
      </c>
      <c r="P807" s="194" t="s">
        <v>645</v>
      </c>
      <c r="Q807" s="194"/>
    </row>
    <row r="808" spans="1:17" s="195" customFormat="1" x14ac:dyDescent="0.25">
      <c r="A808" s="187" t="s">
        <v>4734</v>
      </c>
      <c r="B808" s="187" t="s">
        <v>4</v>
      </c>
      <c r="C808" s="187" t="s">
        <v>5906</v>
      </c>
      <c r="D808" s="187" t="s">
        <v>19</v>
      </c>
      <c r="E808" s="188" t="s">
        <v>65</v>
      </c>
      <c r="F808" s="187" t="s">
        <v>66</v>
      </c>
      <c r="G808" s="189">
        <v>0</v>
      </c>
      <c r="H808" s="189">
        <v>32726</v>
      </c>
      <c r="I808" s="190">
        <f t="shared" si="12"/>
        <v>32726</v>
      </c>
      <c r="J808" s="191" t="s">
        <v>63</v>
      </c>
      <c r="K808" s="192">
        <v>42369</v>
      </c>
      <c r="L808" s="191" t="s">
        <v>615</v>
      </c>
      <c r="M808" s="191">
        <v>467</v>
      </c>
      <c r="N808" s="191" t="s">
        <v>624</v>
      </c>
      <c r="O808" s="193" t="s">
        <v>616</v>
      </c>
      <c r="P808" s="194" t="s">
        <v>36</v>
      </c>
      <c r="Q808" s="194" t="s">
        <v>1904</v>
      </c>
    </row>
    <row r="809" spans="1:17" s="195" customFormat="1" x14ac:dyDescent="0.25">
      <c r="A809" s="187" t="s">
        <v>4734</v>
      </c>
      <c r="B809" s="187" t="s">
        <v>4</v>
      </c>
      <c r="C809" s="187" t="s">
        <v>5906</v>
      </c>
      <c r="D809" s="187" t="s">
        <v>19</v>
      </c>
      <c r="E809" s="188" t="s">
        <v>61</v>
      </c>
      <c r="F809" s="187" t="s">
        <v>83</v>
      </c>
      <c r="G809" s="189">
        <v>0</v>
      </c>
      <c r="H809" s="189">
        <v>50991</v>
      </c>
      <c r="I809" s="190">
        <f t="shared" si="12"/>
        <v>50991</v>
      </c>
      <c r="J809" s="191" t="s">
        <v>59</v>
      </c>
      <c r="K809" s="192">
        <v>41729</v>
      </c>
      <c r="L809" s="191" t="s">
        <v>615</v>
      </c>
      <c r="M809" s="191">
        <v>467</v>
      </c>
      <c r="N809" s="191" t="s">
        <v>624</v>
      </c>
      <c r="O809" s="193" t="s">
        <v>616</v>
      </c>
      <c r="P809" s="194" t="s">
        <v>36</v>
      </c>
      <c r="Q809" s="194" t="s">
        <v>1904</v>
      </c>
    </row>
    <row r="810" spans="1:17" s="195" customFormat="1" x14ac:dyDescent="0.25">
      <c r="A810" s="187" t="s">
        <v>5907</v>
      </c>
      <c r="B810" s="187" t="s">
        <v>4</v>
      </c>
      <c r="C810" s="187" t="s">
        <v>3344</v>
      </c>
      <c r="D810" s="187" t="s">
        <v>18</v>
      </c>
      <c r="E810" s="188" t="s">
        <v>61</v>
      </c>
      <c r="F810" s="187" t="s">
        <v>66</v>
      </c>
      <c r="G810" s="189">
        <v>0</v>
      </c>
      <c r="H810" s="189">
        <v>7131</v>
      </c>
      <c r="I810" s="190">
        <f t="shared" si="12"/>
        <v>7131</v>
      </c>
      <c r="J810" s="191" t="s">
        <v>63</v>
      </c>
      <c r="K810" s="192">
        <v>42338</v>
      </c>
      <c r="L810" s="191" t="s">
        <v>615</v>
      </c>
      <c r="M810" s="191">
        <v>2901</v>
      </c>
      <c r="N810" s="191" t="s">
        <v>624</v>
      </c>
      <c r="O810" s="193" t="s">
        <v>616</v>
      </c>
      <c r="P810" s="194" t="s">
        <v>36</v>
      </c>
      <c r="Q810" s="194" t="s">
        <v>5908</v>
      </c>
    </row>
    <row r="811" spans="1:17" s="195" customFormat="1" x14ac:dyDescent="0.25">
      <c r="A811" s="187" t="s">
        <v>5140</v>
      </c>
      <c r="B811" s="187" t="s">
        <v>4</v>
      </c>
      <c r="C811" s="187" t="s">
        <v>5141</v>
      </c>
      <c r="D811" s="187" t="s">
        <v>5142</v>
      </c>
      <c r="E811" s="188" t="s">
        <v>61</v>
      </c>
      <c r="F811" s="187" t="s">
        <v>66</v>
      </c>
      <c r="G811" s="189">
        <v>0</v>
      </c>
      <c r="H811" s="189">
        <v>43740</v>
      </c>
      <c r="I811" s="190">
        <f t="shared" si="12"/>
        <v>43740</v>
      </c>
      <c r="J811" s="191" t="s">
        <v>63</v>
      </c>
      <c r="K811" s="192">
        <v>42369</v>
      </c>
      <c r="L811" s="191" t="s">
        <v>615</v>
      </c>
      <c r="M811" s="191">
        <v>499</v>
      </c>
      <c r="N811" s="191" t="s">
        <v>624</v>
      </c>
      <c r="O811" s="193" t="s">
        <v>616</v>
      </c>
      <c r="P811" s="194" t="s">
        <v>645</v>
      </c>
      <c r="Q811" s="194" t="s">
        <v>5146</v>
      </c>
    </row>
    <row r="812" spans="1:17" s="195" customFormat="1" x14ac:dyDescent="0.25">
      <c r="A812" s="187" t="s">
        <v>5147</v>
      </c>
      <c r="B812" s="187" t="s">
        <v>4</v>
      </c>
      <c r="C812" s="187" t="s">
        <v>5148</v>
      </c>
      <c r="D812" s="187" t="s">
        <v>27</v>
      </c>
      <c r="E812" s="188" t="s">
        <v>61</v>
      </c>
      <c r="F812" s="187" t="s">
        <v>76</v>
      </c>
      <c r="G812" s="189">
        <v>863</v>
      </c>
      <c r="H812" s="189">
        <v>50</v>
      </c>
      <c r="I812" s="190">
        <f t="shared" si="12"/>
        <v>913</v>
      </c>
      <c r="J812" s="191" t="s">
        <v>63</v>
      </c>
      <c r="K812" s="192">
        <v>42369</v>
      </c>
      <c r="L812" s="191" t="s">
        <v>615</v>
      </c>
      <c r="M812" s="191">
        <v>500</v>
      </c>
      <c r="N812" s="191" t="s">
        <v>624</v>
      </c>
      <c r="O812" s="193" t="s">
        <v>616</v>
      </c>
      <c r="P812" s="194" t="s">
        <v>36</v>
      </c>
      <c r="Q812" s="194" t="s">
        <v>5149</v>
      </c>
    </row>
    <row r="813" spans="1:17" s="195" customFormat="1" x14ac:dyDescent="0.25">
      <c r="A813" s="187" t="s">
        <v>2519</v>
      </c>
      <c r="B813" s="187" t="s">
        <v>4</v>
      </c>
      <c r="C813" s="187" t="s">
        <v>2520</v>
      </c>
      <c r="D813" s="187" t="s">
        <v>18</v>
      </c>
      <c r="E813" s="188" t="s">
        <v>61</v>
      </c>
      <c r="F813" s="187" t="s">
        <v>62</v>
      </c>
      <c r="G813" s="189">
        <v>716</v>
      </c>
      <c r="H813" s="189">
        <v>8878</v>
      </c>
      <c r="I813" s="190">
        <f t="shared" si="12"/>
        <v>9594</v>
      </c>
      <c r="J813" s="191" t="s">
        <v>63</v>
      </c>
      <c r="K813" s="192">
        <v>42004</v>
      </c>
      <c r="L813" s="191" t="s">
        <v>626</v>
      </c>
      <c r="M813" s="191">
        <v>395</v>
      </c>
      <c r="N813" s="191" t="s">
        <v>624</v>
      </c>
      <c r="O813" s="193" t="s">
        <v>616</v>
      </c>
      <c r="P813" s="194" t="s">
        <v>36</v>
      </c>
      <c r="Q813" s="194" t="s">
        <v>5592</v>
      </c>
    </row>
    <row r="814" spans="1:17" s="195" customFormat="1" x14ac:dyDescent="0.25">
      <c r="A814" s="187" t="s">
        <v>3267</v>
      </c>
      <c r="B814" s="187" t="s">
        <v>4</v>
      </c>
      <c r="C814" s="187" t="s">
        <v>2520</v>
      </c>
      <c r="D814" s="187" t="s">
        <v>18</v>
      </c>
      <c r="E814" s="188" t="s">
        <v>65</v>
      </c>
      <c r="F814" s="187" t="s">
        <v>60</v>
      </c>
      <c r="G814" s="189">
        <v>1539</v>
      </c>
      <c r="H814" s="189">
        <v>20</v>
      </c>
      <c r="I814" s="190">
        <f t="shared" si="12"/>
        <v>1559</v>
      </c>
      <c r="J814" s="191" t="s">
        <v>63</v>
      </c>
      <c r="K814" s="192">
        <v>42004</v>
      </c>
      <c r="L814" s="191" t="s">
        <v>615</v>
      </c>
      <c r="M814" s="191">
        <v>501</v>
      </c>
      <c r="N814" s="191" t="s">
        <v>624</v>
      </c>
      <c r="O814" s="193" t="s">
        <v>616</v>
      </c>
      <c r="P814" s="194" t="s">
        <v>36</v>
      </c>
      <c r="Q814" s="194" t="s">
        <v>2524</v>
      </c>
    </row>
    <row r="815" spans="1:17" s="195" customFormat="1" x14ac:dyDescent="0.25">
      <c r="A815" s="187" t="s">
        <v>3267</v>
      </c>
      <c r="B815" s="187" t="s">
        <v>4</v>
      </c>
      <c r="C815" s="187" t="s">
        <v>2520</v>
      </c>
      <c r="D815" s="187" t="s">
        <v>18</v>
      </c>
      <c r="E815" s="188" t="s">
        <v>65</v>
      </c>
      <c r="F815" s="187" t="s">
        <v>67</v>
      </c>
      <c r="G815" s="189">
        <v>2186</v>
      </c>
      <c r="H815" s="189">
        <v>48</v>
      </c>
      <c r="I815" s="190">
        <f t="shared" si="12"/>
        <v>2234</v>
      </c>
      <c r="J815" s="191" t="s">
        <v>63</v>
      </c>
      <c r="K815" s="192">
        <v>41455</v>
      </c>
      <c r="L815" s="191" t="s">
        <v>615</v>
      </c>
      <c r="M815" s="191">
        <v>501</v>
      </c>
      <c r="N815" s="191" t="s">
        <v>624</v>
      </c>
      <c r="O815" s="193" t="s">
        <v>616</v>
      </c>
      <c r="P815" s="194" t="s">
        <v>36</v>
      </c>
      <c r="Q815" s="194" t="s">
        <v>2524</v>
      </c>
    </row>
    <row r="816" spans="1:17" s="195" customFormat="1" x14ac:dyDescent="0.25">
      <c r="A816" s="187" t="s">
        <v>3267</v>
      </c>
      <c r="B816" s="187" t="s">
        <v>4</v>
      </c>
      <c r="C816" s="187" t="s">
        <v>2520</v>
      </c>
      <c r="D816" s="187" t="s">
        <v>18</v>
      </c>
      <c r="E816" s="188" t="s">
        <v>61</v>
      </c>
      <c r="F816" s="187" t="s">
        <v>62</v>
      </c>
      <c r="G816" s="189">
        <v>716</v>
      </c>
      <c r="H816" s="189">
        <v>8878</v>
      </c>
      <c r="I816" s="190">
        <f t="shared" si="12"/>
        <v>9594</v>
      </c>
      <c r="J816" s="191" t="s">
        <v>63</v>
      </c>
      <c r="K816" s="192"/>
      <c r="L816" s="191" t="s">
        <v>615</v>
      </c>
      <c r="M816" s="191">
        <v>501</v>
      </c>
      <c r="N816" s="191" t="s">
        <v>624</v>
      </c>
      <c r="O816" s="193" t="s">
        <v>616</v>
      </c>
      <c r="P816" s="194" t="s">
        <v>36</v>
      </c>
      <c r="Q816" s="194" t="s">
        <v>2524</v>
      </c>
    </row>
    <row r="817" spans="1:17" s="195" customFormat="1" x14ac:dyDescent="0.25">
      <c r="A817" s="187" t="s">
        <v>5757</v>
      </c>
      <c r="B817" s="187" t="s">
        <v>4</v>
      </c>
      <c r="C817" s="187" t="s">
        <v>2520</v>
      </c>
      <c r="D817" s="187" t="s">
        <v>5618</v>
      </c>
      <c r="E817" s="188" t="s">
        <v>61</v>
      </c>
      <c r="F817" s="187" t="s">
        <v>126</v>
      </c>
      <c r="G817" s="189">
        <v>0</v>
      </c>
      <c r="H817" s="189">
        <v>10000</v>
      </c>
      <c r="I817" s="190">
        <f t="shared" si="12"/>
        <v>10000</v>
      </c>
      <c r="J817" s="191" t="s">
        <v>79</v>
      </c>
      <c r="K817" s="191"/>
      <c r="L817" s="191" t="s">
        <v>626</v>
      </c>
      <c r="M817" s="191">
        <v>4002</v>
      </c>
      <c r="N817" s="191" t="s">
        <v>126</v>
      </c>
      <c r="O817" s="193" t="s">
        <v>616</v>
      </c>
      <c r="P817" s="194" t="s">
        <v>36</v>
      </c>
      <c r="Q817" s="194" t="s">
        <v>5758</v>
      </c>
    </row>
    <row r="818" spans="1:17" s="195" customFormat="1" x14ac:dyDescent="0.25">
      <c r="A818" s="187" t="s">
        <v>338</v>
      </c>
      <c r="B818" s="187" t="s">
        <v>4</v>
      </c>
      <c r="C818" s="187" t="s">
        <v>3500</v>
      </c>
      <c r="D818" s="187" t="s">
        <v>18</v>
      </c>
      <c r="E818" s="188" t="s">
        <v>61</v>
      </c>
      <c r="F818" s="187" t="s">
        <v>62</v>
      </c>
      <c r="G818" s="189">
        <v>7240</v>
      </c>
      <c r="H818" s="189">
        <v>0</v>
      </c>
      <c r="I818" s="190">
        <f t="shared" si="12"/>
        <v>7240</v>
      </c>
      <c r="J818" s="191" t="s">
        <v>79</v>
      </c>
      <c r="K818" s="192">
        <v>40422</v>
      </c>
      <c r="L818" s="191" t="s">
        <v>626</v>
      </c>
      <c r="M818" s="191">
        <v>1669</v>
      </c>
      <c r="N818" s="191" t="s">
        <v>624</v>
      </c>
      <c r="O818" s="193" t="s">
        <v>627</v>
      </c>
      <c r="P818" s="194" t="s">
        <v>36</v>
      </c>
      <c r="Q818" s="194" t="s">
        <v>3504</v>
      </c>
    </row>
    <row r="819" spans="1:17" s="195" customFormat="1" x14ac:dyDescent="0.25">
      <c r="A819" s="187" t="s">
        <v>5179</v>
      </c>
      <c r="B819" s="187" t="s">
        <v>4</v>
      </c>
      <c r="C819" s="187" t="s">
        <v>3500</v>
      </c>
      <c r="D819" s="187" t="s">
        <v>18</v>
      </c>
      <c r="E819" s="188" t="s">
        <v>61</v>
      </c>
      <c r="F819" s="187" t="s">
        <v>66</v>
      </c>
      <c r="G819" s="189">
        <v>0</v>
      </c>
      <c r="H819" s="189">
        <v>17900</v>
      </c>
      <c r="I819" s="190">
        <f t="shared" si="12"/>
        <v>17900</v>
      </c>
      <c r="J819" s="191" t="s">
        <v>63</v>
      </c>
      <c r="K819" s="192">
        <v>42369</v>
      </c>
      <c r="L819" s="191" t="s">
        <v>615</v>
      </c>
      <c r="M819" s="191">
        <v>811</v>
      </c>
      <c r="N819" s="191" t="s">
        <v>624</v>
      </c>
      <c r="O819" s="193" t="s">
        <v>616</v>
      </c>
      <c r="P819" s="194" t="s">
        <v>36</v>
      </c>
      <c r="Q819" s="194" t="s">
        <v>5182</v>
      </c>
    </row>
    <row r="820" spans="1:17" s="195" customFormat="1" x14ac:dyDescent="0.25">
      <c r="A820" s="187" t="s">
        <v>1127</v>
      </c>
      <c r="B820" s="187" t="s">
        <v>4</v>
      </c>
      <c r="C820" s="187" t="s">
        <v>1128</v>
      </c>
      <c r="D820" s="187" t="s">
        <v>337</v>
      </c>
      <c r="E820" s="188" t="s">
        <v>61</v>
      </c>
      <c r="F820" s="187" t="s">
        <v>76</v>
      </c>
      <c r="G820" s="189">
        <v>672</v>
      </c>
      <c r="H820" s="189">
        <v>2189</v>
      </c>
      <c r="I820" s="190">
        <f t="shared" si="12"/>
        <v>2861</v>
      </c>
      <c r="J820" s="191" t="s">
        <v>63</v>
      </c>
      <c r="K820" s="192">
        <v>42185</v>
      </c>
      <c r="L820" s="191" t="s">
        <v>615</v>
      </c>
      <c r="M820" s="191">
        <v>3329</v>
      </c>
      <c r="N820" s="191" t="s">
        <v>865</v>
      </c>
      <c r="O820" s="193" t="s">
        <v>616</v>
      </c>
      <c r="P820" s="194" t="s">
        <v>645</v>
      </c>
      <c r="Q820" s="194" t="s">
        <v>1132</v>
      </c>
    </row>
    <row r="821" spans="1:17" s="195" customFormat="1" x14ac:dyDescent="0.25">
      <c r="A821" s="187" t="s">
        <v>795</v>
      </c>
      <c r="B821" s="187" t="s">
        <v>4</v>
      </c>
      <c r="C821" s="187" t="s">
        <v>796</v>
      </c>
      <c r="D821" s="187" t="s">
        <v>336</v>
      </c>
      <c r="E821" s="188" t="s">
        <v>61</v>
      </c>
      <c r="F821" s="187" t="s">
        <v>66</v>
      </c>
      <c r="G821" s="189">
        <v>0</v>
      </c>
      <c r="H821" s="189">
        <v>25000</v>
      </c>
      <c r="I821" s="190">
        <f t="shared" si="12"/>
        <v>25000</v>
      </c>
      <c r="J821" s="191" t="s">
        <v>79</v>
      </c>
      <c r="K821" s="192">
        <v>41123</v>
      </c>
      <c r="L821" s="191" t="s">
        <v>626</v>
      </c>
      <c r="M821" s="191">
        <v>1036</v>
      </c>
      <c r="N821" s="191" t="s">
        <v>126</v>
      </c>
      <c r="O821" s="193" t="s">
        <v>616</v>
      </c>
      <c r="P821" s="194" t="s">
        <v>645</v>
      </c>
      <c r="Q821" s="194" t="s">
        <v>799</v>
      </c>
    </row>
    <row r="822" spans="1:17" s="195" customFormat="1" x14ac:dyDescent="0.25">
      <c r="A822" s="187" t="s">
        <v>971</v>
      </c>
      <c r="B822" s="187" t="s">
        <v>4</v>
      </c>
      <c r="C822" s="187" t="s">
        <v>796</v>
      </c>
      <c r="D822" s="187" t="s">
        <v>326</v>
      </c>
      <c r="E822" s="188" t="s">
        <v>61</v>
      </c>
      <c r="F822" s="187" t="s">
        <v>126</v>
      </c>
      <c r="G822" s="189">
        <v>0</v>
      </c>
      <c r="H822" s="189">
        <v>24499</v>
      </c>
      <c r="I822" s="190">
        <f t="shared" si="12"/>
        <v>24499</v>
      </c>
      <c r="J822" s="191" t="s">
        <v>325</v>
      </c>
      <c r="K822" s="192">
        <v>41729</v>
      </c>
      <c r="L822" s="191" t="s">
        <v>615</v>
      </c>
      <c r="M822" s="191">
        <v>1437</v>
      </c>
      <c r="N822" s="191" t="s">
        <v>126</v>
      </c>
      <c r="O822" s="193" t="s">
        <v>616</v>
      </c>
      <c r="P822" s="194" t="s">
        <v>645</v>
      </c>
      <c r="Q822" s="194" t="s">
        <v>976</v>
      </c>
    </row>
    <row r="823" spans="1:17" s="195" customFormat="1" x14ac:dyDescent="0.25">
      <c r="A823" s="187" t="s">
        <v>977</v>
      </c>
      <c r="B823" s="187" t="s">
        <v>4</v>
      </c>
      <c r="C823" s="187" t="s">
        <v>796</v>
      </c>
      <c r="D823" s="187" t="s">
        <v>335</v>
      </c>
      <c r="E823" s="188" t="s">
        <v>61</v>
      </c>
      <c r="F823" s="187" t="s">
        <v>76</v>
      </c>
      <c r="G823" s="189">
        <v>20</v>
      </c>
      <c r="H823" s="189">
        <v>29480</v>
      </c>
      <c r="I823" s="190">
        <f t="shared" si="12"/>
        <v>29500</v>
      </c>
      <c r="J823" s="191" t="s">
        <v>79</v>
      </c>
      <c r="K823" s="192">
        <v>41968</v>
      </c>
      <c r="L823" s="191" t="s">
        <v>626</v>
      </c>
      <c r="M823" s="191">
        <v>1398</v>
      </c>
      <c r="N823" s="191" t="s">
        <v>885</v>
      </c>
      <c r="O823" s="193" t="s">
        <v>616</v>
      </c>
      <c r="P823" s="194" t="s">
        <v>645</v>
      </c>
      <c r="Q823" s="194" t="s">
        <v>982</v>
      </c>
    </row>
    <row r="824" spans="1:17" s="195" customFormat="1" x14ac:dyDescent="0.25">
      <c r="A824" s="187" t="s">
        <v>983</v>
      </c>
      <c r="B824" s="187" t="s">
        <v>4</v>
      </c>
      <c r="C824" s="187" t="s">
        <v>796</v>
      </c>
      <c r="D824" s="187" t="s">
        <v>19</v>
      </c>
      <c r="E824" s="188" t="s">
        <v>61</v>
      </c>
      <c r="F824" s="187" t="s">
        <v>66</v>
      </c>
      <c r="G824" s="189">
        <v>0</v>
      </c>
      <c r="H824" s="189">
        <v>22249</v>
      </c>
      <c r="I824" s="190">
        <f t="shared" si="12"/>
        <v>22249</v>
      </c>
      <c r="J824" s="191" t="s">
        <v>59</v>
      </c>
      <c r="K824" s="192">
        <v>42460</v>
      </c>
      <c r="L824" s="191" t="s">
        <v>615</v>
      </c>
      <c r="M824" s="191">
        <v>2412</v>
      </c>
      <c r="N824" s="191" t="s">
        <v>624</v>
      </c>
      <c r="O824" s="193" t="s">
        <v>616</v>
      </c>
      <c r="P824" s="194" t="s">
        <v>36</v>
      </c>
      <c r="Q824" s="194" t="s">
        <v>985</v>
      </c>
    </row>
    <row r="825" spans="1:17" s="195" customFormat="1" x14ac:dyDescent="0.25">
      <c r="A825" s="187" t="s">
        <v>1032</v>
      </c>
      <c r="B825" s="187" t="s">
        <v>4</v>
      </c>
      <c r="C825" s="187" t="s">
        <v>796</v>
      </c>
      <c r="D825" s="187" t="s">
        <v>19</v>
      </c>
      <c r="E825" s="188" t="s">
        <v>61</v>
      </c>
      <c r="F825" s="187" t="s">
        <v>66</v>
      </c>
      <c r="G825" s="189">
        <v>0</v>
      </c>
      <c r="H825" s="189">
        <v>34154</v>
      </c>
      <c r="I825" s="190">
        <f t="shared" si="12"/>
        <v>34154</v>
      </c>
      <c r="J825" s="191" t="s">
        <v>59</v>
      </c>
      <c r="K825" s="192">
        <v>42460</v>
      </c>
      <c r="L825" s="191" t="s">
        <v>615</v>
      </c>
      <c r="M825" s="191">
        <v>503</v>
      </c>
      <c r="N825" s="191" t="s">
        <v>624</v>
      </c>
      <c r="O825" s="193" t="s">
        <v>616</v>
      </c>
      <c r="P825" s="194" t="s">
        <v>36</v>
      </c>
      <c r="Q825" s="194" t="s">
        <v>985</v>
      </c>
    </row>
    <row r="826" spans="1:17" s="195" customFormat="1" x14ac:dyDescent="0.25">
      <c r="A826" s="187" t="s">
        <v>221</v>
      </c>
      <c r="B826" s="187" t="s">
        <v>4</v>
      </c>
      <c r="C826" s="187" t="s">
        <v>796</v>
      </c>
      <c r="D826" s="187" t="s">
        <v>221</v>
      </c>
      <c r="E826" s="188" t="s">
        <v>61</v>
      </c>
      <c r="F826" s="187" t="s">
        <v>66</v>
      </c>
      <c r="G826" s="189">
        <v>23529</v>
      </c>
      <c r="H826" s="189">
        <v>7775</v>
      </c>
      <c r="I826" s="190">
        <f t="shared" si="12"/>
        <v>31304</v>
      </c>
      <c r="J826" s="191" t="s">
        <v>63</v>
      </c>
      <c r="K826" s="192">
        <v>42369</v>
      </c>
      <c r="L826" s="191" t="s">
        <v>615</v>
      </c>
      <c r="M826" s="191">
        <v>2759</v>
      </c>
      <c r="N826" s="191" t="s">
        <v>624</v>
      </c>
      <c r="O826" s="193" t="s">
        <v>616</v>
      </c>
      <c r="P826" s="194" t="s">
        <v>645</v>
      </c>
      <c r="Q826" s="194" t="s">
        <v>1228</v>
      </c>
    </row>
    <row r="827" spans="1:17" s="195" customFormat="1" x14ac:dyDescent="0.25">
      <c r="A827" s="187" t="s">
        <v>1394</v>
      </c>
      <c r="B827" s="187" t="s">
        <v>4</v>
      </c>
      <c r="C827" s="187" t="s">
        <v>796</v>
      </c>
      <c r="D827" s="187" t="s">
        <v>19</v>
      </c>
      <c r="E827" s="188" t="s">
        <v>61</v>
      </c>
      <c r="F827" s="187" t="s">
        <v>66</v>
      </c>
      <c r="G827" s="189">
        <v>0</v>
      </c>
      <c r="H827" s="189">
        <v>48144</v>
      </c>
      <c r="I827" s="190">
        <f t="shared" si="12"/>
        <v>48144</v>
      </c>
      <c r="J827" s="191" t="s">
        <v>59</v>
      </c>
      <c r="K827" s="192">
        <v>42460</v>
      </c>
      <c r="L827" s="191" t="s">
        <v>615</v>
      </c>
      <c r="M827" s="191">
        <v>2999</v>
      </c>
      <c r="N827" s="191" t="s">
        <v>624</v>
      </c>
      <c r="O827" s="193" t="s">
        <v>616</v>
      </c>
      <c r="P827" s="194" t="s">
        <v>36</v>
      </c>
      <c r="Q827" s="194" t="s">
        <v>985</v>
      </c>
    </row>
    <row r="828" spans="1:17" s="195" customFormat="1" x14ac:dyDescent="0.25">
      <c r="A828" s="187" t="s">
        <v>5579</v>
      </c>
      <c r="B828" s="187" t="s">
        <v>4</v>
      </c>
      <c r="C828" s="187" t="s">
        <v>796</v>
      </c>
      <c r="D828" s="187" t="s">
        <v>5580</v>
      </c>
      <c r="E828" s="188" t="s">
        <v>65</v>
      </c>
      <c r="F828" s="187" t="s">
        <v>66</v>
      </c>
      <c r="G828" s="189">
        <v>0</v>
      </c>
      <c r="H828" s="189">
        <v>20000</v>
      </c>
      <c r="I828" s="190">
        <f t="shared" si="12"/>
        <v>20000</v>
      </c>
      <c r="J828" s="191" t="s">
        <v>79</v>
      </c>
      <c r="K828" s="192">
        <v>41775</v>
      </c>
      <c r="L828" s="191" t="s">
        <v>626</v>
      </c>
      <c r="M828" s="191">
        <v>3927</v>
      </c>
      <c r="N828" s="191" t="s">
        <v>624</v>
      </c>
      <c r="O828" s="193" t="s">
        <v>616</v>
      </c>
      <c r="P828" s="194" t="s">
        <v>645</v>
      </c>
      <c r="Q828" s="194" t="s">
        <v>5581</v>
      </c>
    </row>
    <row r="829" spans="1:17" s="195" customFormat="1" x14ac:dyDescent="0.25">
      <c r="A829" s="187" t="s">
        <v>5582</v>
      </c>
      <c r="B829" s="187" t="s">
        <v>4</v>
      </c>
      <c r="C829" s="187" t="s">
        <v>796</v>
      </c>
      <c r="D829" s="187" t="s">
        <v>5583</v>
      </c>
      <c r="E829" s="188" t="s">
        <v>61</v>
      </c>
      <c r="F829" s="187" t="s">
        <v>126</v>
      </c>
      <c r="G829" s="189">
        <v>0</v>
      </c>
      <c r="H829" s="189">
        <v>19000</v>
      </c>
      <c r="I829" s="190">
        <f t="shared" si="12"/>
        <v>19000</v>
      </c>
      <c r="J829" s="191" t="s">
        <v>79</v>
      </c>
      <c r="K829" s="192">
        <v>41741</v>
      </c>
      <c r="L829" s="191" t="s">
        <v>626</v>
      </c>
      <c r="M829" s="191">
        <v>1393</v>
      </c>
      <c r="N829" s="191" t="s">
        <v>126</v>
      </c>
      <c r="O829" s="193" t="s">
        <v>616</v>
      </c>
      <c r="P829" s="194" t="s">
        <v>645</v>
      </c>
      <c r="Q829" s="194" t="s">
        <v>5584</v>
      </c>
    </row>
    <row r="830" spans="1:17" s="195" customFormat="1" x14ac:dyDescent="0.25">
      <c r="A830" s="187" t="s">
        <v>5594</v>
      </c>
      <c r="B830" s="187" t="s">
        <v>4</v>
      </c>
      <c r="C830" s="187" t="s">
        <v>796</v>
      </c>
      <c r="D830" s="187" t="s">
        <v>5583</v>
      </c>
      <c r="E830" s="188" t="s">
        <v>61</v>
      </c>
      <c r="F830" s="187" t="s">
        <v>126</v>
      </c>
      <c r="G830" s="189">
        <v>0</v>
      </c>
      <c r="H830" s="189">
        <v>20000</v>
      </c>
      <c r="I830" s="190">
        <f t="shared" si="12"/>
        <v>20000</v>
      </c>
      <c r="J830" s="191" t="s">
        <v>79</v>
      </c>
      <c r="K830" s="192">
        <v>41741</v>
      </c>
      <c r="L830" s="191" t="s">
        <v>626</v>
      </c>
      <c r="M830" s="191">
        <v>1391</v>
      </c>
      <c r="N830" s="191" t="s">
        <v>126</v>
      </c>
      <c r="O830" s="193" t="s">
        <v>616</v>
      </c>
      <c r="P830" s="194" t="s">
        <v>645</v>
      </c>
      <c r="Q830" s="194" t="s">
        <v>5584</v>
      </c>
    </row>
    <row r="831" spans="1:17" s="195" customFormat="1" x14ac:dyDescent="0.25">
      <c r="A831" s="187" t="s">
        <v>334</v>
      </c>
      <c r="B831" s="187" t="s">
        <v>4</v>
      </c>
      <c r="C831" s="187" t="s">
        <v>796</v>
      </c>
      <c r="D831" s="187" t="s">
        <v>334</v>
      </c>
      <c r="E831" s="188" t="s">
        <v>61</v>
      </c>
      <c r="F831" s="187" t="s">
        <v>76</v>
      </c>
      <c r="G831" s="189">
        <v>6000</v>
      </c>
      <c r="H831" s="189">
        <v>16000</v>
      </c>
      <c r="I831" s="190">
        <f t="shared" si="12"/>
        <v>22000</v>
      </c>
      <c r="J831" s="191" t="s">
        <v>314</v>
      </c>
      <c r="K831" s="192">
        <v>39568</v>
      </c>
      <c r="L831" s="191" t="s">
        <v>615</v>
      </c>
      <c r="M831" s="191">
        <v>1671</v>
      </c>
      <c r="N831" s="191" t="s">
        <v>624</v>
      </c>
      <c r="O831" s="193" t="s">
        <v>627</v>
      </c>
      <c r="P831" s="194" t="s">
        <v>645</v>
      </c>
      <c r="Q831" s="194" t="s">
        <v>2969</v>
      </c>
    </row>
    <row r="832" spans="1:17" s="195" customFormat="1" x14ac:dyDescent="0.25">
      <c r="A832" s="187" t="s">
        <v>333</v>
      </c>
      <c r="B832" s="187" t="s">
        <v>4</v>
      </c>
      <c r="C832" s="187" t="s">
        <v>796</v>
      </c>
      <c r="D832" s="187" t="s">
        <v>332</v>
      </c>
      <c r="E832" s="188" t="s">
        <v>61</v>
      </c>
      <c r="F832" s="187" t="s">
        <v>76</v>
      </c>
      <c r="G832" s="189">
        <v>0</v>
      </c>
      <c r="H832" s="189">
        <v>2000</v>
      </c>
      <c r="I832" s="190">
        <f t="shared" si="12"/>
        <v>2000</v>
      </c>
      <c r="J832" s="191" t="s">
        <v>79</v>
      </c>
      <c r="K832" s="192"/>
      <c r="L832" s="191" t="s">
        <v>626</v>
      </c>
      <c r="M832" s="191">
        <v>1673</v>
      </c>
      <c r="N832" s="191" t="s">
        <v>624</v>
      </c>
      <c r="O832" s="193" t="s">
        <v>627</v>
      </c>
      <c r="P832" s="194" t="s">
        <v>645</v>
      </c>
      <c r="Q832" s="194"/>
    </row>
    <row r="833" spans="1:17" s="195" customFormat="1" x14ac:dyDescent="0.25">
      <c r="A833" s="187" t="s">
        <v>331</v>
      </c>
      <c r="B833" s="187" t="s">
        <v>4</v>
      </c>
      <c r="C833" s="187" t="s">
        <v>796</v>
      </c>
      <c r="D833" s="187" t="s">
        <v>330</v>
      </c>
      <c r="E833" s="188" t="s">
        <v>61</v>
      </c>
      <c r="F833" s="187" t="s">
        <v>62</v>
      </c>
      <c r="G833" s="189">
        <v>329</v>
      </c>
      <c r="H833" s="189">
        <v>8028</v>
      </c>
      <c r="I833" s="190">
        <f t="shared" si="12"/>
        <v>8357</v>
      </c>
      <c r="J833" s="191" t="s">
        <v>63</v>
      </c>
      <c r="K833" s="192">
        <v>41394</v>
      </c>
      <c r="L833" s="191" t="s">
        <v>615</v>
      </c>
      <c r="M833" s="191">
        <v>1587</v>
      </c>
      <c r="N833" s="191" t="s">
        <v>624</v>
      </c>
      <c r="O833" s="193" t="s">
        <v>627</v>
      </c>
      <c r="P833" s="194" t="s">
        <v>645</v>
      </c>
      <c r="Q833" s="194" t="s">
        <v>3127</v>
      </c>
    </row>
    <row r="834" spans="1:17" s="195" customFormat="1" x14ac:dyDescent="0.25">
      <c r="A834" s="187" t="s">
        <v>3141</v>
      </c>
      <c r="B834" s="187" t="s">
        <v>4</v>
      </c>
      <c r="C834" s="187" t="s">
        <v>796</v>
      </c>
      <c r="D834" s="187" t="s">
        <v>326</v>
      </c>
      <c r="E834" s="188" t="s">
        <v>61</v>
      </c>
      <c r="F834" s="187" t="s">
        <v>126</v>
      </c>
      <c r="G834" s="189">
        <v>0</v>
      </c>
      <c r="H834" s="189">
        <v>17688</v>
      </c>
      <c r="I834" s="190">
        <f t="shared" ref="I834:I897" si="13">SUM(G834:H834)</f>
        <v>17688</v>
      </c>
      <c r="J834" s="191" t="s">
        <v>79</v>
      </c>
      <c r="K834" s="192">
        <v>41556</v>
      </c>
      <c r="L834" s="191" t="s">
        <v>615</v>
      </c>
      <c r="M834" s="191">
        <v>3797</v>
      </c>
      <c r="N834" s="191" t="s">
        <v>126</v>
      </c>
      <c r="O834" s="193" t="s">
        <v>616</v>
      </c>
      <c r="P834" s="194" t="s">
        <v>645</v>
      </c>
      <c r="Q834" s="194" t="s">
        <v>976</v>
      </c>
    </row>
    <row r="835" spans="1:17" s="195" customFormat="1" x14ac:dyDescent="0.25">
      <c r="A835" s="187" t="s">
        <v>3426</v>
      </c>
      <c r="B835" s="187" t="s">
        <v>4</v>
      </c>
      <c r="C835" s="187" t="s">
        <v>796</v>
      </c>
      <c r="D835" s="187" t="s">
        <v>326</v>
      </c>
      <c r="E835" s="188" t="s">
        <v>61</v>
      </c>
      <c r="F835" s="187" t="s">
        <v>126</v>
      </c>
      <c r="G835" s="189">
        <v>0</v>
      </c>
      <c r="H835" s="189">
        <v>29566</v>
      </c>
      <c r="I835" s="190">
        <f t="shared" si="13"/>
        <v>29566</v>
      </c>
      <c r="J835" s="191" t="s">
        <v>325</v>
      </c>
      <c r="K835" s="192">
        <v>41729</v>
      </c>
      <c r="L835" s="191" t="s">
        <v>615</v>
      </c>
      <c r="M835" s="191">
        <v>1436</v>
      </c>
      <c r="N835" s="191" t="s">
        <v>126</v>
      </c>
      <c r="O835" s="193" t="s">
        <v>616</v>
      </c>
      <c r="P835" s="194" t="s">
        <v>645</v>
      </c>
      <c r="Q835" s="194" t="s">
        <v>976</v>
      </c>
    </row>
    <row r="836" spans="1:17" s="195" customFormat="1" x14ac:dyDescent="0.25">
      <c r="A836" s="187" t="s">
        <v>5600</v>
      </c>
      <c r="B836" s="187" t="s">
        <v>4</v>
      </c>
      <c r="C836" s="187" t="s">
        <v>796</v>
      </c>
      <c r="D836" s="187" t="s">
        <v>5583</v>
      </c>
      <c r="E836" s="188" t="s">
        <v>61</v>
      </c>
      <c r="F836" s="187" t="s">
        <v>126</v>
      </c>
      <c r="G836" s="189">
        <v>0</v>
      </c>
      <c r="H836" s="189">
        <v>21000</v>
      </c>
      <c r="I836" s="190">
        <f t="shared" si="13"/>
        <v>21000</v>
      </c>
      <c r="J836" s="191" t="s">
        <v>79</v>
      </c>
      <c r="K836" s="192">
        <v>41730</v>
      </c>
      <c r="L836" s="191" t="s">
        <v>626</v>
      </c>
      <c r="M836" s="191">
        <v>1396</v>
      </c>
      <c r="N836" s="191" t="s">
        <v>126</v>
      </c>
      <c r="O836" s="193" t="s">
        <v>616</v>
      </c>
      <c r="P836" s="194" t="s">
        <v>645</v>
      </c>
      <c r="Q836" s="194" t="s">
        <v>5584</v>
      </c>
    </row>
    <row r="837" spans="1:17" s="195" customFormat="1" x14ac:dyDescent="0.25">
      <c r="A837" s="187" t="s">
        <v>3429</v>
      </c>
      <c r="B837" s="187" t="s">
        <v>4</v>
      </c>
      <c r="C837" s="187" t="s">
        <v>796</v>
      </c>
      <c r="D837" s="187" t="s">
        <v>326</v>
      </c>
      <c r="E837" s="188" t="s">
        <v>61</v>
      </c>
      <c r="F837" s="187" t="s">
        <v>126</v>
      </c>
      <c r="G837" s="189">
        <v>0</v>
      </c>
      <c r="H837" s="189">
        <v>24483</v>
      </c>
      <c r="I837" s="190">
        <f t="shared" si="13"/>
        <v>24483</v>
      </c>
      <c r="J837" s="191" t="s">
        <v>325</v>
      </c>
      <c r="K837" s="192">
        <v>41729</v>
      </c>
      <c r="L837" s="191" t="s">
        <v>615</v>
      </c>
      <c r="M837" s="191">
        <v>3793</v>
      </c>
      <c r="N837" s="191" t="s">
        <v>126</v>
      </c>
      <c r="O837" s="193" t="s">
        <v>616</v>
      </c>
      <c r="P837" s="194" t="s">
        <v>645</v>
      </c>
      <c r="Q837" s="194" t="s">
        <v>976</v>
      </c>
    </row>
    <row r="838" spans="1:17" s="195" customFormat="1" x14ac:dyDescent="0.25">
      <c r="A838" s="187" t="s">
        <v>3637</v>
      </c>
      <c r="B838" s="187" t="s">
        <v>4</v>
      </c>
      <c r="C838" s="187" t="s">
        <v>796</v>
      </c>
      <c r="D838" s="187" t="s">
        <v>19</v>
      </c>
      <c r="E838" s="188" t="s">
        <v>61</v>
      </c>
      <c r="F838" s="187" t="s">
        <v>66</v>
      </c>
      <c r="G838" s="189">
        <v>0</v>
      </c>
      <c r="H838" s="189">
        <v>23718</v>
      </c>
      <c r="I838" s="190">
        <f t="shared" si="13"/>
        <v>23718</v>
      </c>
      <c r="J838" s="191" t="s">
        <v>59</v>
      </c>
      <c r="K838" s="192">
        <v>42460</v>
      </c>
      <c r="L838" s="191" t="s">
        <v>615</v>
      </c>
      <c r="M838" s="191">
        <v>3286</v>
      </c>
      <c r="N838" s="191" t="s">
        <v>624</v>
      </c>
      <c r="O838" s="193" t="s">
        <v>616</v>
      </c>
      <c r="P838" s="194" t="s">
        <v>36</v>
      </c>
      <c r="Q838" s="194" t="s">
        <v>985</v>
      </c>
    </row>
    <row r="839" spans="1:17" s="195" customFormat="1" x14ac:dyDescent="0.25">
      <c r="A839" s="187" t="s">
        <v>4001</v>
      </c>
      <c r="B839" s="187" t="s">
        <v>4</v>
      </c>
      <c r="C839" s="187" t="s">
        <v>796</v>
      </c>
      <c r="D839" s="187" t="s">
        <v>326</v>
      </c>
      <c r="E839" s="188" t="s">
        <v>61</v>
      </c>
      <c r="F839" s="187" t="s">
        <v>126</v>
      </c>
      <c r="G839" s="189">
        <v>0</v>
      </c>
      <c r="H839" s="189">
        <v>24483</v>
      </c>
      <c r="I839" s="190">
        <f t="shared" si="13"/>
        <v>24483</v>
      </c>
      <c r="J839" s="191" t="s">
        <v>325</v>
      </c>
      <c r="K839" s="192">
        <v>41729</v>
      </c>
      <c r="L839" s="191" t="s">
        <v>615</v>
      </c>
      <c r="M839" s="191">
        <v>1381</v>
      </c>
      <c r="N839" s="191" t="s">
        <v>126</v>
      </c>
      <c r="O839" s="193" t="s">
        <v>616</v>
      </c>
      <c r="P839" s="194" t="s">
        <v>645</v>
      </c>
      <c r="Q839" s="194" t="s">
        <v>976</v>
      </c>
    </row>
    <row r="840" spans="1:17" s="195" customFormat="1" x14ac:dyDescent="0.25">
      <c r="A840" s="187" t="s">
        <v>4059</v>
      </c>
      <c r="B840" s="187" t="s">
        <v>4</v>
      </c>
      <c r="C840" s="187" t="s">
        <v>796</v>
      </c>
      <c r="D840" s="187" t="s">
        <v>329</v>
      </c>
      <c r="E840" s="188" t="s">
        <v>61</v>
      </c>
      <c r="F840" s="187" t="s">
        <v>66</v>
      </c>
      <c r="G840" s="189">
        <v>0</v>
      </c>
      <c r="H840" s="189">
        <v>7400</v>
      </c>
      <c r="I840" s="190">
        <f t="shared" si="13"/>
        <v>7400</v>
      </c>
      <c r="J840" s="191" t="s">
        <v>63</v>
      </c>
      <c r="K840" s="192">
        <v>42004</v>
      </c>
      <c r="L840" s="191" t="s">
        <v>615</v>
      </c>
      <c r="M840" s="191">
        <v>2661</v>
      </c>
      <c r="N840" s="191" t="s">
        <v>624</v>
      </c>
      <c r="O840" s="193" t="s">
        <v>4060</v>
      </c>
      <c r="P840" s="194" t="s">
        <v>645</v>
      </c>
      <c r="Q840" s="194" t="s">
        <v>4065</v>
      </c>
    </row>
    <row r="841" spans="1:17" s="195" customFormat="1" x14ac:dyDescent="0.25">
      <c r="A841" s="187" t="s">
        <v>5623</v>
      </c>
      <c r="B841" s="187" t="s">
        <v>4</v>
      </c>
      <c r="C841" s="187" t="s">
        <v>796</v>
      </c>
      <c r="D841" s="187" t="s">
        <v>5618</v>
      </c>
      <c r="E841" s="188" t="s">
        <v>61</v>
      </c>
      <c r="F841" s="187" t="s">
        <v>126</v>
      </c>
      <c r="G841" s="189">
        <v>0</v>
      </c>
      <c r="H841" s="189">
        <v>10000</v>
      </c>
      <c r="I841" s="190">
        <f t="shared" si="13"/>
        <v>10000</v>
      </c>
      <c r="J841" s="191" t="s">
        <v>79</v>
      </c>
      <c r="K841" s="192"/>
      <c r="L841" s="191" t="s">
        <v>626</v>
      </c>
      <c r="M841" s="191">
        <v>3992</v>
      </c>
      <c r="N841" s="191" t="s">
        <v>126</v>
      </c>
      <c r="O841" s="193" t="s">
        <v>616</v>
      </c>
      <c r="P841" s="194" t="s">
        <v>36</v>
      </c>
      <c r="Q841" s="194" t="s">
        <v>5624</v>
      </c>
    </row>
    <row r="842" spans="1:17" s="195" customFormat="1" x14ac:dyDescent="0.25">
      <c r="A842" s="187" t="s">
        <v>5629</v>
      </c>
      <c r="B842" s="187" t="s">
        <v>4</v>
      </c>
      <c r="C842" s="187" t="s">
        <v>796</v>
      </c>
      <c r="D842" s="187" t="s">
        <v>5618</v>
      </c>
      <c r="E842" s="188" t="s">
        <v>61</v>
      </c>
      <c r="F842" s="187" t="s">
        <v>126</v>
      </c>
      <c r="G842" s="189">
        <v>0</v>
      </c>
      <c r="H842" s="189">
        <v>12000</v>
      </c>
      <c r="I842" s="190">
        <f t="shared" si="13"/>
        <v>12000</v>
      </c>
      <c r="J842" s="191" t="s">
        <v>79</v>
      </c>
      <c r="K842" s="192"/>
      <c r="L842" s="191" t="s">
        <v>626</v>
      </c>
      <c r="M842" s="191">
        <v>3977</v>
      </c>
      <c r="N842" s="191" t="s">
        <v>126</v>
      </c>
      <c r="O842" s="193" t="s">
        <v>616</v>
      </c>
      <c r="P842" s="194" t="s">
        <v>36</v>
      </c>
      <c r="Q842" s="194" t="s">
        <v>5630</v>
      </c>
    </row>
    <row r="843" spans="1:17" s="195" customFormat="1" x14ac:dyDescent="0.25">
      <c r="A843" s="187" t="s">
        <v>5631</v>
      </c>
      <c r="B843" s="187" t="s">
        <v>4</v>
      </c>
      <c r="C843" s="187" t="s">
        <v>796</v>
      </c>
      <c r="D843" s="187" t="s">
        <v>5618</v>
      </c>
      <c r="E843" s="188" t="s">
        <v>61</v>
      </c>
      <c r="F843" s="187" t="s">
        <v>126</v>
      </c>
      <c r="G843" s="189">
        <v>0</v>
      </c>
      <c r="H843" s="189">
        <v>12000</v>
      </c>
      <c r="I843" s="190">
        <f t="shared" si="13"/>
        <v>12000</v>
      </c>
      <c r="J843" s="191" t="s">
        <v>79</v>
      </c>
      <c r="K843" s="192"/>
      <c r="L843" s="191" t="s">
        <v>626</v>
      </c>
      <c r="M843" s="191">
        <v>3978</v>
      </c>
      <c r="N843" s="191" t="s">
        <v>126</v>
      </c>
      <c r="O843" s="193" t="s">
        <v>616</v>
      </c>
      <c r="P843" s="194" t="s">
        <v>36</v>
      </c>
      <c r="Q843" s="194" t="s">
        <v>5632</v>
      </c>
    </row>
    <row r="844" spans="1:17" s="195" customFormat="1" x14ac:dyDescent="0.25">
      <c r="A844" s="187" t="s">
        <v>5637</v>
      </c>
      <c r="B844" s="187" t="s">
        <v>4</v>
      </c>
      <c r="C844" s="187" t="s">
        <v>796</v>
      </c>
      <c r="D844" s="187" t="s">
        <v>5618</v>
      </c>
      <c r="E844" s="188" t="s">
        <v>61</v>
      </c>
      <c r="F844" s="187" t="s">
        <v>126</v>
      </c>
      <c r="G844" s="189">
        <v>0</v>
      </c>
      <c r="H844" s="189">
        <v>10000</v>
      </c>
      <c r="I844" s="190">
        <f t="shared" si="13"/>
        <v>10000</v>
      </c>
      <c r="J844" s="191" t="s">
        <v>79</v>
      </c>
      <c r="K844" s="192"/>
      <c r="L844" s="191" t="s">
        <v>626</v>
      </c>
      <c r="M844" s="191">
        <v>3993</v>
      </c>
      <c r="N844" s="191" t="s">
        <v>126</v>
      </c>
      <c r="O844" s="193" t="s">
        <v>616</v>
      </c>
      <c r="P844" s="194" t="s">
        <v>36</v>
      </c>
      <c r="Q844" s="194" t="s">
        <v>5638</v>
      </c>
    </row>
    <row r="845" spans="1:17" s="195" customFormat="1" x14ac:dyDescent="0.25">
      <c r="A845" s="187" t="s">
        <v>5645</v>
      </c>
      <c r="B845" s="187" t="s">
        <v>4</v>
      </c>
      <c r="C845" s="187" t="s">
        <v>796</v>
      </c>
      <c r="D845" s="187" t="s">
        <v>5618</v>
      </c>
      <c r="E845" s="188" t="s">
        <v>61</v>
      </c>
      <c r="F845" s="187" t="s">
        <v>126</v>
      </c>
      <c r="G845" s="189">
        <v>0</v>
      </c>
      <c r="H845" s="189">
        <v>10000</v>
      </c>
      <c r="I845" s="190">
        <f t="shared" si="13"/>
        <v>10000</v>
      </c>
      <c r="J845" s="191" t="s">
        <v>79</v>
      </c>
      <c r="K845" s="192"/>
      <c r="L845" s="191" t="s">
        <v>626</v>
      </c>
      <c r="M845" s="191">
        <v>3994</v>
      </c>
      <c r="N845" s="191" t="s">
        <v>126</v>
      </c>
      <c r="O845" s="193" t="s">
        <v>616</v>
      </c>
      <c r="P845" s="194" t="s">
        <v>36</v>
      </c>
      <c r="Q845" s="194" t="s">
        <v>5646</v>
      </c>
    </row>
    <row r="846" spans="1:17" s="195" customFormat="1" x14ac:dyDescent="0.25">
      <c r="A846" s="187" t="s">
        <v>5652</v>
      </c>
      <c r="B846" s="187" t="s">
        <v>4</v>
      </c>
      <c r="C846" s="187" t="s">
        <v>796</v>
      </c>
      <c r="D846" s="187" t="s">
        <v>5618</v>
      </c>
      <c r="E846" s="188" t="s">
        <v>61</v>
      </c>
      <c r="F846" s="187" t="s">
        <v>126</v>
      </c>
      <c r="G846" s="189">
        <v>0</v>
      </c>
      <c r="H846" s="189">
        <v>12000</v>
      </c>
      <c r="I846" s="190">
        <f t="shared" si="13"/>
        <v>12000</v>
      </c>
      <c r="J846" s="191" t="s">
        <v>79</v>
      </c>
      <c r="K846" s="191"/>
      <c r="L846" s="191" t="s">
        <v>626</v>
      </c>
      <c r="M846" s="191">
        <v>3979</v>
      </c>
      <c r="N846" s="191" t="s">
        <v>126</v>
      </c>
      <c r="O846" s="193" t="s">
        <v>616</v>
      </c>
      <c r="P846" s="194" t="s">
        <v>36</v>
      </c>
      <c r="Q846" s="194" t="s">
        <v>5653</v>
      </c>
    </row>
    <row r="847" spans="1:17" s="195" customFormat="1" x14ac:dyDescent="0.25">
      <c r="A847" s="187" t="s">
        <v>5705</v>
      </c>
      <c r="B847" s="187" t="s">
        <v>4</v>
      </c>
      <c r="C847" s="187" t="s">
        <v>796</v>
      </c>
      <c r="D847" s="187" t="s">
        <v>5618</v>
      </c>
      <c r="E847" s="188" t="s">
        <v>61</v>
      </c>
      <c r="F847" s="187" t="s">
        <v>126</v>
      </c>
      <c r="G847" s="189">
        <v>0</v>
      </c>
      <c r="H847" s="189">
        <v>12000</v>
      </c>
      <c r="I847" s="190">
        <f t="shared" si="13"/>
        <v>12000</v>
      </c>
      <c r="J847" s="191" t="s">
        <v>79</v>
      </c>
      <c r="K847" s="191"/>
      <c r="L847" s="191" t="s">
        <v>626</v>
      </c>
      <c r="M847" s="191">
        <v>3980</v>
      </c>
      <c r="N847" s="191" t="s">
        <v>126</v>
      </c>
      <c r="O847" s="193" t="s">
        <v>616</v>
      </c>
      <c r="P847" s="194" t="s">
        <v>36</v>
      </c>
      <c r="Q847" s="194" t="s">
        <v>5706</v>
      </c>
    </row>
    <row r="848" spans="1:17" s="195" customFormat="1" x14ac:dyDescent="0.25">
      <c r="A848" s="187" t="s">
        <v>5707</v>
      </c>
      <c r="B848" s="187" t="s">
        <v>4</v>
      </c>
      <c r="C848" s="187" t="s">
        <v>796</v>
      </c>
      <c r="D848" s="187" t="s">
        <v>5618</v>
      </c>
      <c r="E848" s="188" t="s">
        <v>61</v>
      </c>
      <c r="F848" s="187" t="s">
        <v>126</v>
      </c>
      <c r="G848" s="189">
        <v>0</v>
      </c>
      <c r="H848" s="189">
        <v>12000</v>
      </c>
      <c r="I848" s="190">
        <f t="shared" si="13"/>
        <v>12000</v>
      </c>
      <c r="J848" s="191" t="s">
        <v>79</v>
      </c>
      <c r="K848" s="191"/>
      <c r="L848" s="191" t="s">
        <v>626</v>
      </c>
      <c r="M848" s="191">
        <v>3959</v>
      </c>
      <c r="N848" s="191" t="s">
        <v>126</v>
      </c>
      <c r="O848" s="193" t="s">
        <v>616</v>
      </c>
      <c r="P848" s="194" t="s">
        <v>36</v>
      </c>
      <c r="Q848" s="194" t="s">
        <v>5708</v>
      </c>
    </row>
    <row r="849" spans="1:17" s="195" customFormat="1" x14ac:dyDescent="0.25">
      <c r="A849" s="187" t="s">
        <v>5727</v>
      </c>
      <c r="B849" s="187" t="s">
        <v>4</v>
      </c>
      <c r="C849" s="187" t="s">
        <v>796</v>
      </c>
      <c r="D849" s="187" t="s">
        <v>5618</v>
      </c>
      <c r="E849" s="188" t="s">
        <v>61</v>
      </c>
      <c r="F849" s="187" t="s">
        <v>126</v>
      </c>
      <c r="G849" s="189">
        <v>0</v>
      </c>
      <c r="H849" s="189">
        <v>10000</v>
      </c>
      <c r="I849" s="190">
        <f t="shared" si="13"/>
        <v>10000</v>
      </c>
      <c r="J849" s="191" t="s">
        <v>79</v>
      </c>
      <c r="K849" s="191"/>
      <c r="L849" s="191" t="s">
        <v>626</v>
      </c>
      <c r="M849" s="191">
        <v>3999</v>
      </c>
      <c r="N849" s="191" t="s">
        <v>126</v>
      </c>
      <c r="O849" s="193" t="s">
        <v>616</v>
      </c>
      <c r="P849" s="194" t="s">
        <v>36</v>
      </c>
      <c r="Q849" s="194" t="s">
        <v>5728</v>
      </c>
    </row>
    <row r="850" spans="1:17" s="195" customFormat="1" x14ac:dyDescent="0.25">
      <c r="A850" s="187" t="s">
        <v>5759</v>
      </c>
      <c r="B850" s="187" t="s">
        <v>4</v>
      </c>
      <c r="C850" s="187" t="s">
        <v>796</v>
      </c>
      <c r="D850" s="187" t="s">
        <v>5618</v>
      </c>
      <c r="E850" s="188" t="s">
        <v>61</v>
      </c>
      <c r="F850" s="187" t="s">
        <v>126</v>
      </c>
      <c r="G850" s="189">
        <v>0</v>
      </c>
      <c r="H850" s="189">
        <v>12000</v>
      </c>
      <c r="I850" s="190">
        <f t="shared" si="13"/>
        <v>12000</v>
      </c>
      <c r="J850" s="191" t="s">
        <v>79</v>
      </c>
      <c r="K850" s="191"/>
      <c r="L850" s="191" t="s">
        <v>626</v>
      </c>
      <c r="M850" s="191">
        <v>4003</v>
      </c>
      <c r="N850" s="191" t="s">
        <v>126</v>
      </c>
      <c r="O850" s="193" t="s">
        <v>616</v>
      </c>
      <c r="P850" s="194" t="s">
        <v>36</v>
      </c>
      <c r="Q850" s="194" t="s">
        <v>5760</v>
      </c>
    </row>
    <row r="851" spans="1:17" s="195" customFormat="1" x14ac:dyDescent="0.25">
      <c r="A851" s="187" t="s">
        <v>5765</v>
      </c>
      <c r="B851" s="187" t="s">
        <v>4</v>
      </c>
      <c r="C851" s="187" t="s">
        <v>796</v>
      </c>
      <c r="D851" s="187" t="s">
        <v>5618</v>
      </c>
      <c r="E851" s="188" t="s">
        <v>61</v>
      </c>
      <c r="F851" s="187" t="s">
        <v>126</v>
      </c>
      <c r="G851" s="189">
        <v>0</v>
      </c>
      <c r="H851" s="189">
        <v>10000</v>
      </c>
      <c r="I851" s="190">
        <f t="shared" si="13"/>
        <v>10000</v>
      </c>
      <c r="J851" s="191" t="s">
        <v>79</v>
      </c>
      <c r="K851" s="191"/>
      <c r="L851" s="191" t="s">
        <v>626</v>
      </c>
      <c r="M851" s="191">
        <v>4004</v>
      </c>
      <c r="N851" s="191" t="s">
        <v>126</v>
      </c>
      <c r="O851" s="193" t="s">
        <v>616</v>
      </c>
      <c r="P851" s="194" t="s">
        <v>36</v>
      </c>
      <c r="Q851" s="194" t="s">
        <v>5766</v>
      </c>
    </row>
    <row r="852" spans="1:17" s="195" customFormat="1" x14ac:dyDescent="0.25">
      <c r="A852" s="187" t="s">
        <v>4547</v>
      </c>
      <c r="B852" s="187" t="s">
        <v>4</v>
      </c>
      <c r="C852" s="187" t="s">
        <v>796</v>
      </c>
      <c r="D852" s="206" t="s">
        <v>5926</v>
      </c>
      <c r="E852" s="188" t="s">
        <v>61</v>
      </c>
      <c r="F852" s="187" t="s">
        <v>67</v>
      </c>
      <c r="G852" s="189">
        <v>0</v>
      </c>
      <c r="H852" s="189">
        <v>51383</v>
      </c>
      <c r="I852" s="190">
        <f t="shared" si="13"/>
        <v>51383</v>
      </c>
      <c r="J852" s="191" t="s">
        <v>63</v>
      </c>
      <c r="K852" s="192">
        <v>41639</v>
      </c>
      <c r="L852" s="191" t="s">
        <v>626</v>
      </c>
      <c r="M852" s="191">
        <v>2387</v>
      </c>
      <c r="N852" s="191" t="s">
        <v>126</v>
      </c>
      <c r="O852" s="193" t="s">
        <v>616</v>
      </c>
      <c r="P852" s="194" t="s">
        <v>645</v>
      </c>
      <c r="Q852" s="194" t="s">
        <v>4552</v>
      </c>
    </row>
    <row r="853" spans="1:17" s="195" customFormat="1" x14ac:dyDescent="0.25">
      <c r="A853" s="187" t="s">
        <v>5134</v>
      </c>
      <c r="B853" s="187" t="s">
        <v>4</v>
      </c>
      <c r="C853" s="187" t="s">
        <v>796</v>
      </c>
      <c r="D853" s="187" t="s">
        <v>327</v>
      </c>
      <c r="E853" s="188" t="s">
        <v>61</v>
      </c>
      <c r="F853" s="187" t="s">
        <v>66</v>
      </c>
      <c r="G853" s="189">
        <v>0</v>
      </c>
      <c r="H853" s="189">
        <v>10872</v>
      </c>
      <c r="I853" s="190">
        <f t="shared" si="13"/>
        <v>10872</v>
      </c>
      <c r="J853" s="191" t="s">
        <v>63</v>
      </c>
      <c r="K853" s="192">
        <v>42369</v>
      </c>
      <c r="L853" s="191" t="s">
        <v>615</v>
      </c>
      <c r="M853" s="191">
        <v>2699</v>
      </c>
      <c r="N853" s="191" t="s">
        <v>624</v>
      </c>
      <c r="O853" s="193" t="s">
        <v>4060</v>
      </c>
      <c r="P853" s="194" t="s">
        <v>645</v>
      </c>
      <c r="Q853" s="194" t="s">
        <v>5138</v>
      </c>
    </row>
    <row r="854" spans="1:17" s="195" customFormat="1" x14ac:dyDescent="0.25">
      <c r="A854" s="187" t="s">
        <v>5139</v>
      </c>
      <c r="B854" s="187" t="s">
        <v>4</v>
      </c>
      <c r="C854" s="187" t="s">
        <v>796</v>
      </c>
      <c r="D854" s="187" t="s">
        <v>326</v>
      </c>
      <c r="E854" s="188" t="s">
        <v>61</v>
      </c>
      <c r="F854" s="187" t="s">
        <v>126</v>
      </c>
      <c r="G854" s="189">
        <v>0</v>
      </c>
      <c r="H854" s="189">
        <v>24500</v>
      </c>
      <c r="I854" s="190">
        <f t="shared" si="13"/>
        <v>24500</v>
      </c>
      <c r="J854" s="191" t="s">
        <v>325</v>
      </c>
      <c r="K854" s="192">
        <v>41729</v>
      </c>
      <c r="L854" s="191" t="s">
        <v>615</v>
      </c>
      <c r="M854" s="191">
        <v>1556</v>
      </c>
      <c r="N854" s="191" t="s">
        <v>126</v>
      </c>
      <c r="O854" s="193" t="s">
        <v>616</v>
      </c>
      <c r="P854" s="194" t="s">
        <v>645</v>
      </c>
      <c r="Q854" s="194" t="s">
        <v>976</v>
      </c>
    </row>
    <row r="855" spans="1:17" s="195" customFormat="1" x14ac:dyDescent="0.25">
      <c r="A855" s="187" t="s">
        <v>5320</v>
      </c>
      <c r="B855" s="187" t="s">
        <v>4</v>
      </c>
      <c r="C855" s="187" t="s">
        <v>796</v>
      </c>
      <c r="D855" s="187" t="s">
        <v>326</v>
      </c>
      <c r="E855" s="188" t="s">
        <v>61</v>
      </c>
      <c r="F855" s="187" t="s">
        <v>126</v>
      </c>
      <c r="G855" s="189">
        <v>0</v>
      </c>
      <c r="H855" s="189">
        <v>24583</v>
      </c>
      <c r="I855" s="190">
        <f t="shared" si="13"/>
        <v>24583</v>
      </c>
      <c r="J855" s="191" t="s">
        <v>325</v>
      </c>
      <c r="K855" s="192">
        <v>41729</v>
      </c>
      <c r="L855" s="191" t="s">
        <v>615</v>
      </c>
      <c r="M855" s="191">
        <v>1435</v>
      </c>
      <c r="N855" s="191" t="s">
        <v>126</v>
      </c>
      <c r="O855" s="193" t="s">
        <v>616</v>
      </c>
      <c r="P855" s="194" t="s">
        <v>645</v>
      </c>
      <c r="Q855" s="194" t="s">
        <v>976</v>
      </c>
    </row>
    <row r="856" spans="1:17" s="195" customFormat="1" x14ac:dyDescent="0.25">
      <c r="A856" s="187" t="s">
        <v>5221</v>
      </c>
      <c r="B856" s="187" t="s">
        <v>4</v>
      </c>
      <c r="C856" s="187" t="s">
        <v>5222</v>
      </c>
      <c r="D856" s="187" t="s">
        <v>18</v>
      </c>
      <c r="E856" s="188" t="s">
        <v>61</v>
      </c>
      <c r="F856" s="187" t="s">
        <v>66</v>
      </c>
      <c r="G856" s="189">
        <v>0</v>
      </c>
      <c r="H856" s="189">
        <v>15114</v>
      </c>
      <c r="I856" s="190">
        <f t="shared" si="13"/>
        <v>15114</v>
      </c>
      <c r="J856" s="191" t="s">
        <v>63</v>
      </c>
      <c r="K856" s="192">
        <v>42369</v>
      </c>
      <c r="L856" s="191" t="s">
        <v>615</v>
      </c>
      <c r="M856" s="191">
        <v>1289</v>
      </c>
      <c r="N856" s="191" t="s">
        <v>624</v>
      </c>
      <c r="O856" s="193" t="s">
        <v>616</v>
      </c>
      <c r="P856" s="194" t="s">
        <v>36</v>
      </c>
      <c r="Q856" s="194" t="s">
        <v>5223</v>
      </c>
    </row>
    <row r="857" spans="1:17" s="195" customFormat="1" x14ac:dyDescent="0.25">
      <c r="A857" s="187" t="s">
        <v>5042</v>
      </c>
      <c r="B857" s="187" t="s">
        <v>4</v>
      </c>
      <c r="C857" s="187" t="s">
        <v>5043</v>
      </c>
      <c r="D857" s="187" t="s">
        <v>324</v>
      </c>
      <c r="E857" s="188" t="s">
        <v>65</v>
      </c>
      <c r="F857" s="187" t="s">
        <v>62</v>
      </c>
      <c r="G857" s="189">
        <v>796</v>
      </c>
      <c r="H857" s="189">
        <v>42</v>
      </c>
      <c r="I857" s="190">
        <f t="shared" si="13"/>
        <v>838</v>
      </c>
      <c r="J857" s="191" t="s">
        <v>63</v>
      </c>
      <c r="K857" s="192">
        <v>42490</v>
      </c>
      <c r="L857" s="191" t="s">
        <v>615</v>
      </c>
      <c r="M857" s="191">
        <v>505</v>
      </c>
      <c r="N857" s="191" t="s">
        <v>624</v>
      </c>
      <c r="O857" s="193" t="s">
        <v>616</v>
      </c>
      <c r="P857" s="194" t="s">
        <v>645</v>
      </c>
      <c r="Q857" s="194" t="s">
        <v>5047</v>
      </c>
    </row>
    <row r="858" spans="1:17" s="195" customFormat="1" x14ac:dyDescent="0.25">
      <c r="A858" s="187" t="s">
        <v>5048</v>
      </c>
      <c r="B858" s="187" t="s">
        <v>4</v>
      </c>
      <c r="C858" s="187" t="s">
        <v>5049</v>
      </c>
      <c r="D858" s="187" t="s">
        <v>5050</v>
      </c>
      <c r="E858" s="188" t="s">
        <v>61</v>
      </c>
      <c r="F858" s="187" t="s">
        <v>66</v>
      </c>
      <c r="G858" s="189">
        <v>0</v>
      </c>
      <c r="H858" s="189">
        <v>8850</v>
      </c>
      <c r="I858" s="190">
        <f t="shared" si="13"/>
        <v>8850</v>
      </c>
      <c r="J858" s="191" t="s">
        <v>314</v>
      </c>
      <c r="K858" s="192"/>
      <c r="L858" s="191" t="s">
        <v>615</v>
      </c>
      <c r="M858" s="191">
        <v>3796</v>
      </c>
      <c r="N858" s="191" t="s">
        <v>624</v>
      </c>
      <c r="O858" s="193" t="s">
        <v>616</v>
      </c>
      <c r="P858" s="194" t="s">
        <v>645</v>
      </c>
      <c r="Q858" s="194" t="s">
        <v>5055</v>
      </c>
    </row>
    <row r="859" spans="1:17" s="195" customFormat="1" x14ac:dyDescent="0.25">
      <c r="A859" s="187" t="s">
        <v>5272</v>
      </c>
      <c r="B859" s="187" t="s">
        <v>4</v>
      </c>
      <c r="C859" s="187" t="s">
        <v>5049</v>
      </c>
      <c r="D859" s="187" t="s">
        <v>19</v>
      </c>
      <c r="E859" s="188" t="s">
        <v>61</v>
      </c>
      <c r="F859" s="187" t="s">
        <v>66</v>
      </c>
      <c r="G859" s="189">
        <v>0</v>
      </c>
      <c r="H859" s="189">
        <v>8958</v>
      </c>
      <c r="I859" s="190">
        <f t="shared" si="13"/>
        <v>8958</v>
      </c>
      <c r="J859" s="191" t="s">
        <v>59</v>
      </c>
      <c r="K859" s="192">
        <v>42460</v>
      </c>
      <c r="L859" s="191" t="s">
        <v>615</v>
      </c>
      <c r="M859" s="191">
        <v>506</v>
      </c>
      <c r="N859" s="191" t="s">
        <v>624</v>
      </c>
      <c r="O859" s="193" t="s">
        <v>616</v>
      </c>
      <c r="P859" s="194" t="s">
        <v>36</v>
      </c>
      <c r="Q859" s="194" t="s">
        <v>1404</v>
      </c>
    </row>
    <row r="860" spans="1:17" s="195" customFormat="1" x14ac:dyDescent="0.25">
      <c r="A860" s="187" t="s">
        <v>520</v>
      </c>
      <c r="B860" s="187" t="s">
        <v>4</v>
      </c>
      <c r="C860" s="187" t="s">
        <v>4923</v>
      </c>
      <c r="D860" s="187" t="s">
        <v>323</v>
      </c>
      <c r="E860" s="188" t="s">
        <v>65</v>
      </c>
      <c r="F860" s="187" t="s">
        <v>62</v>
      </c>
      <c r="G860" s="189">
        <v>2815</v>
      </c>
      <c r="H860" s="189">
        <v>584</v>
      </c>
      <c r="I860" s="190">
        <f t="shared" si="13"/>
        <v>3399</v>
      </c>
      <c r="J860" s="191" t="s">
        <v>63</v>
      </c>
      <c r="K860" s="192">
        <v>42369</v>
      </c>
      <c r="L860" s="191" t="s">
        <v>615</v>
      </c>
      <c r="M860" s="191">
        <v>507</v>
      </c>
      <c r="N860" s="191" t="s">
        <v>624</v>
      </c>
      <c r="O860" s="193" t="s">
        <v>616</v>
      </c>
      <c r="P860" s="194" t="s">
        <v>645</v>
      </c>
      <c r="Q860" s="194" t="s">
        <v>4928</v>
      </c>
    </row>
    <row r="861" spans="1:17" s="195" customFormat="1" x14ac:dyDescent="0.25">
      <c r="A861" s="187" t="s">
        <v>5761</v>
      </c>
      <c r="B861" s="187" t="s">
        <v>4</v>
      </c>
      <c r="C861" s="187" t="s">
        <v>4353</v>
      </c>
      <c r="D861" s="187" t="s">
        <v>5618</v>
      </c>
      <c r="E861" s="188" t="s">
        <v>61</v>
      </c>
      <c r="F861" s="187" t="s">
        <v>126</v>
      </c>
      <c r="G861" s="189">
        <v>0</v>
      </c>
      <c r="H861" s="189">
        <v>10000</v>
      </c>
      <c r="I861" s="190">
        <f t="shared" si="13"/>
        <v>10000</v>
      </c>
      <c r="J861" s="191" t="s">
        <v>79</v>
      </c>
      <c r="K861" s="191"/>
      <c r="L861" s="191" t="s">
        <v>626</v>
      </c>
      <c r="M861" s="191">
        <v>3981</v>
      </c>
      <c r="N861" s="191" t="s">
        <v>126</v>
      </c>
      <c r="O861" s="193" t="s">
        <v>616</v>
      </c>
      <c r="P861" s="194" t="s">
        <v>36</v>
      </c>
      <c r="Q861" s="194" t="s">
        <v>5762</v>
      </c>
    </row>
    <row r="862" spans="1:17" s="195" customFormat="1" x14ac:dyDescent="0.25">
      <c r="A862" s="187" t="s">
        <v>4352</v>
      </c>
      <c r="B862" s="187" t="s">
        <v>4</v>
      </c>
      <c r="C862" s="187" t="s">
        <v>4353</v>
      </c>
      <c r="D862" s="187" t="s">
        <v>4354</v>
      </c>
      <c r="E862" s="188" t="s">
        <v>61</v>
      </c>
      <c r="F862" s="187" t="s">
        <v>78</v>
      </c>
      <c r="G862" s="189">
        <v>0</v>
      </c>
      <c r="H862" s="189">
        <v>44065</v>
      </c>
      <c r="I862" s="190">
        <f t="shared" si="13"/>
        <v>44065</v>
      </c>
      <c r="J862" s="191" t="s">
        <v>59</v>
      </c>
      <c r="K862" s="192">
        <v>39903</v>
      </c>
      <c r="L862" s="191" t="s">
        <v>626</v>
      </c>
      <c r="M862" s="191">
        <v>3027</v>
      </c>
      <c r="N862" s="191" t="s">
        <v>624</v>
      </c>
      <c r="O862" s="193" t="s">
        <v>616</v>
      </c>
      <c r="P862" s="194" t="s">
        <v>645</v>
      </c>
      <c r="Q862" s="194" t="s">
        <v>4359</v>
      </c>
    </row>
    <row r="863" spans="1:17" s="195" customFormat="1" x14ac:dyDescent="0.25">
      <c r="A863" s="187" t="s">
        <v>5292</v>
      </c>
      <c r="B863" s="187" t="s">
        <v>4</v>
      </c>
      <c r="C863" s="187" t="s">
        <v>4353</v>
      </c>
      <c r="D863" s="187" t="s">
        <v>19</v>
      </c>
      <c r="E863" s="188" t="s">
        <v>61</v>
      </c>
      <c r="F863" s="187" t="s">
        <v>66</v>
      </c>
      <c r="G863" s="189">
        <v>0</v>
      </c>
      <c r="H863" s="189">
        <v>57814</v>
      </c>
      <c r="I863" s="190">
        <f t="shared" si="13"/>
        <v>57814</v>
      </c>
      <c r="J863" s="191" t="s">
        <v>63</v>
      </c>
      <c r="K863" s="192">
        <v>42369</v>
      </c>
      <c r="L863" s="191" t="s">
        <v>615</v>
      </c>
      <c r="M863" s="191">
        <v>2410</v>
      </c>
      <c r="N863" s="191" t="s">
        <v>624</v>
      </c>
      <c r="O863" s="193" t="s">
        <v>616</v>
      </c>
      <c r="P863" s="194" t="s">
        <v>36</v>
      </c>
      <c r="Q863" s="194" t="s">
        <v>1904</v>
      </c>
    </row>
    <row r="864" spans="1:17" s="195" customFormat="1" x14ac:dyDescent="0.25">
      <c r="A864" s="187" t="s">
        <v>5083</v>
      </c>
      <c r="B864" s="187" t="s">
        <v>4</v>
      </c>
      <c r="C864" s="187" t="s">
        <v>5084</v>
      </c>
      <c r="D864" s="187" t="s">
        <v>19</v>
      </c>
      <c r="E864" s="188" t="s">
        <v>61</v>
      </c>
      <c r="F864" s="187" t="s">
        <v>66</v>
      </c>
      <c r="G864" s="189">
        <v>1352</v>
      </c>
      <c r="H864" s="189">
        <v>3</v>
      </c>
      <c r="I864" s="190">
        <f t="shared" si="13"/>
        <v>1355</v>
      </c>
      <c r="J864" s="191" t="s">
        <v>63</v>
      </c>
      <c r="K864" s="192">
        <v>42369</v>
      </c>
      <c r="L864" s="191" t="s">
        <v>615</v>
      </c>
      <c r="M864" s="191">
        <v>508</v>
      </c>
      <c r="N864" s="191" t="s">
        <v>624</v>
      </c>
      <c r="O864" s="193" t="s">
        <v>616</v>
      </c>
      <c r="P864" s="194" t="s">
        <v>36</v>
      </c>
      <c r="Q864" s="194" t="s">
        <v>5086</v>
      </c>
    </row>
    <row r="865" spans="1:17" s="195" customFormat="1" x14ac:dyDescent="0.25">
      <c r="A865" s="187" t="s">
        <v>1581</v>
      </c>
      <c r="B865" s="187" t="s">
        <v>4</v>
      </c>
      <c r="C865" s="187" t="s">
        <v>1582</v>
      </c>
      <c r="D865" s="187" t="s">
        <v>18</v>
      </c>
      <c r="E865" s="188" t="s">
        <v>61</v>
      </c>
      <c r="F865" s="187" t="s">
        <v>66</v>
      </c>
      <c r="G865" s="189">
        <v>0</v>
      </c>
      <c r="H865" s="189">
        <v>8914</v>
      </c>
      <c r="I865" s="190">
        <f t="shared" si="13"/>
        <v>8914</v>
      </c>
      <c r="J865" s="191" t="s">
        <v>63</v>
      </c>
      <c r="K865" s="192">
        <v>42185</v>
      </c>
      <c r="L865" s="191" t="s">
        <v>615</v>
      </c>
      <c r="M865" s="191">
        <v>509</v>
      </c>
      <c r="N865" s="191" t="s">
        <v>624</v>
      </c>
      <c r="O865" s="193" t="s">
        <v>616</v>
      </c>
      <c r="P865" s="194" t="s">
        <v>36</v>
      </c>
      <c r="Q865" s="194" t="s">
        <v>1587</v>
      </c>
    </row>
    <row r="866" spans="1:17" s="195" customFormat="1" x14ac:dyDescent="0.25">
      <c r="A866" s="187" t="s">
        <v>5790</v>
      </c>
      <c r="B866" s="187" t="s">
        <v>4</v>
      </c>
      <c r="C866" s="187" t="s">
        <v>5791</v>
      </c>
      <c r="D866" s="187" t="s">
        <v>19</v>
      </c>
      <c r="E866" s="188" t="s">
        <v>61</v>
      </c>
      <c r="F866" s="187" t="s">
        <v>66</v>
      </c>
      <c r="G866" s="189">
        <v>0</v>
      </c>
      <c r="H866" s="189">
        <v>12507</v>
      </c>
      <c r="I866" s="190">
        <f t="shared" si="13"/>
        <v>12507</v>
      </c>
      <c r="J866" s="191" t="s">
        <v>63</v>
      </c>
      <c r="K866" s="192">
        <v>42185</v>
      </c>
      <c r="L866" s="191" t="s">
        <v>615</v>
      </c>
      <c r="M866" s="191">
        <v>3892</v>
      </c>
      <c r="N866" s="191" t="s">
        <v>624</v>
      </c>
      <c r="O866" s="193" t="s">
        <v>616</v>
      </c>
      <c r="P866" s="194" t="s">
        <v>36</v>
      </c>
      <c r="Q866" s="194" t="s">
        <v>5792</v>
      </c>
    </row>
    <row r="867" spans="1:17" s="195" customFormat="1" x14ac:dyDescent="0.25">
      <c r="A867" s="187" t="s">
        <v>2116</v>
      </c>
      <c r="B867" s="187" t="s">
        <v>4</v>
      </c>
      <c r="C867" s="187" t="s">
        <v>2117</v>
      </c>
      <c r="D867" s="187" t="s">
        <v>19</v>
      </c>
      <c r="E867" s="188" t="s">
        <v>61</v>
      </c>
      <c r="F867" s="187" t="s">
        <v>66</v>
      </c>
      <c r="G867" s="189">
        <v>25</v>
      </c>
      <c r="H867" s="189">
        <v>13766</v>
      </c>
      <c r="I867" s="190">
        <f t="shared" si="13"/>
        <v>13791</v>
      </c>
      <c r="J867" s="191" t="s">
        <v>59</v>
      </c>
      <c r="K867" s="192">
        <v>42460</v>
      </c>
      <c r="L867" s="191" t="s">
        <v>615</v>
      </c>
      <c r="M867" s="191">
        <v>667</v>
      </c>
      <c r="N867" s="191" t="s">
        <v>624</v>
      </c>
      <c r="O867" s="193" t="s">
        <v>616</v>
      </c>
      <c r="P867" s="194" t="s">
        <v>36</v>
      </c>
      <c r="Q867" s="194" t="s">
        <v>1010</v>
      </c>
    </row>
    <row r="868" spans="1:17" s="195" customFormat="1" x14ac:dyDescent="0.25">
      <c r="A868" s="187" t="s">
        <v>5385</v>
      </c>
      <c r="B868" s="187" t="s">
        <v>4</v>
      </c>
      <c r="C868" s="187" t="s">
        <v>5386</v>
      </c>
      <c r="D868" s="187" t="s">
        <v>19</v>
      </c>
      <c r="E868" s="188" t="s">
        <v>61</v>
      </c>
      <c r="F868" s="187" t="s">
        <v>66</v>
      </c>
      <c r="G868" s="189">
        <v>0</v>
      </c>
      <c r="H868" s="189">
        <v>29538</v>
      </c>
      <c r="I868" s="190">
        <f t="shared" si="13"/>
        <v>29538</v>
      </c>
      <c r="J868" s="191" t="s">
        <v>63</v>
      </c>
      <c r="K868" s="192">
        <v>42460</v>
      </c>
      <c r="L868" s="191" t="s">
        <v>615</v>
      </c>
      <c r="M868" s="191">
        <v>513</v>
      </c>
      <c r="N868" s="191" t="s">
        <v>624</v>
      </c>
      <c r="O868" s="193" t="s">
        <v>616</v>
      </c>
      <c r="P868" s="194" t="s">
        <v>36</v>
      </c>
      <c r="Q868" s="194" t="s">
        <v>5388</v>
      </c>
    </row>
    <row r="869" spans="1:17" s="195" customFormat="1" x14ac:dyDescent="0.25">
      <c r="A869" s="187" t="s">
        <v>4407</v>
      </c>
      <c r="B869" s="187" t="s">
        <v>4</v>
      </c>
      <c r="C869" s="187" t="s">
        <v>4408</v>
      </c>
      <c r="D869" s="187" t="s">
        <v>321</v>
      </c>
      <c r="E869" s="188" t="s">
        <v>61</v>
      </c>
      <c r="F869" s="187" t="s">
        <v>62</v>
      </c>
      <c r="G869" s="189">
        <v>598</v>
      </c>
      <c r="H869" s="189">
        <v>33</v>
      </c>
      <c r="I869" s="190">
        <f t="shared" si="13"/>
        <v>631</v>
      </c>
      <c r="J869" s="191" t="s">
        <v>63</v>
      </c>
      <c r="K869" s="192">
        <v>42460</v>
      </c>
      <c r="L869" s="191" t="s">
        <v>615</v>
      </c>
      <c r="M869" s="191">
        <v>515</v>
      </c>
      <c r="N869" s="191" t="s">
        <v>624</v>
      </c>
      <c r="O869" s="193" t="s">
        <v>616</v>
      </c>
      <c r="P869" s="194" t="s">
        <v>645</v>
      </c>
      <c r="Q869" s="194" t="s">
        <v>4412</v>
      </c>
    </row>
    <row r="870" spans="1:17" s="195" customFormat="1" x14ac:dyDescent="0.25">
      <c r="A870" s="187" t="s">
        <v>5438</v>
      </c>
      <c r="B870" s="187" t="s">
        <v>4</v>
      </c>
      <c r="C870" s="187" t="s">
        <v>5439</v>
      </c>
      <c r="D870" s="187" t="s">
        <v>19</v>
      </c>
      <c r="E870" s="188" t="s">
        <v>61</v>
      </c>
      <c r="F870" s="187" t="s">
        <v>66</v>
      </c>
      <c r="G870" s="189">
        <v>0</v>
      </c>
      <c r="H870" s="189">
        <v>6956</v>
      </c>
      <c r="I870" s="190">
        <f t="shared" si="13"/>
        <v>6956</v>
      </c>
      <c r="J870" s="191" t="s">
        <v>63</v>
      </c>
      <c r="K870" s="192">
        <v>42369</v>
      </c>
      <c r="L870" s="191" t="s">
        <v>615</v>
      </c>
      <c r="M870" s="191">
        <v>2760</v>
      </c>
      <c r="N870" s="191" t="s">
        <v>624</v>
      </c>
      <c r="O870" s="193" t="s">
        <v>616</v>
      </c>
      <c r="P870" s="194" t="s">
        <v>36</v>
      </c>
      <c r="Q870" s="194" t="s">
        <v>829</v>
      </c>
    </row>
    <row r="871" spans="1:17" s="195" customFormat="1" x14ac:dyDescent="0.25">
      <c r="A871" s="187" t="s">
        <v>1332</v>
      </c>
      <c r="B871" s="187" t="s">
        <v>4</v>
      </c>
      <c r="C871" s="187" t="s">
        <v>1338</v>
      </c>
      <c r="D871" s="187" t="s">
        <v>18</v>
      </c>
      <c r="E871" s="188" t="s">
        <v>61</v>
      </c>
      <c r="F871" s="187" t="s">
        <v>66</v>
      </c>
      <c r="G871" s="189">
        <v>80</v>
      </c>
      <c r="H871" s="189">
        <v>5567</v>
      </c>
      <c r="I871" s="190">
        <f t="shared" si="13"/>
        <v>5647</v>
      </c>
      <c r="J871" s="191" t="s">
        <v>63</v>
      </c>
      <c r="K871" s="192">
        <v>42004</v>
      </c>
      <c r="L871" s="191" t="s">
        <v>615</v>
      </c>
      <c r="M871" s="191">
        <v>1035</v>
      </c>
      <c r="N871" s="191" t="s">
        <v>624</v>
      </c>
      <c r="O871" s="193" t="s">
        <v>616</v>
      </c>
      <c r="P871" s="194" t="s">
        <v>36</v>
      </c>
      <c r="Q871" s="194" t="s">
        <v>1343</v>
      </c>
    </row>
    <row r="872" spans="1:17" s="195" customFormat="1" x14ac:dyDescent="0.25">
      <c r="A872" s="187" t="s">
        <v>5227</v>
      </c>
      <c r="B872" s="187" t="s">
        <v>4</v>
      </c>
      <c r="C872" s="187" t="s">
        <v>5234</v>
      </c>
      <c r="D872" s="187" t="s">
        <v>320</v>
      </c>
      <c r="E872" s="188" t="s">
        <v>61</v>
      </c>
      <c r="F872" s="187" t="s">
        <v>62</v>
      </c>
      <c r="G872" s="189">
        <v>1764</v>
      </c>
      <c r="H872" s="189">
        <v>0</v>
      </c>
      <c r="I872" s="190">
        <f t="shared" si="13"/>
        <v>1764</v>
      </c>
      <c r="J872" s="191" t="s">
        <v>63</v>
      </c>
      <c r="K872" s="192">
        <v>42185</v>
      </c>
      <c r="L872" s="191" t="s">
        <v>615</v>
      </c>
      <c r="M872" s="191">
        <v>489</v>
      </c>
      <c r="N872" s="191" t="s">
        <v>624</v>
      </c>
      <c r="O872" s="193" t="s">
        <v>616</v>
      </c>
      <c r="P872" s="194" t="s">
        <v>645</v>
      </c>
      <c r="Q872" s="194" t="s">
        <v>5238</v>
      </c>
    </row>
    <row r="873" spans="1:17" s="195" customFormat="1" x14ac:dyDescent="0.25">
      <c r="A873" s="187" t="s">
        <v>3982</v>
      </c>
      <c r="B873" s="187" t="s">
        <v>4</v>
      </c>
      <c r="C873" s="187" t="s">
        <v>3983</v>
      </c>
      <c r="D873" s="187" t="s">
        <v>319</v>
      </c>
      <c r="E873" s="188" t="s">
        <v>61</v>
      </c>
      <c r="F873" s="187" t="s">
        <v>66</v>
      </c>
      <c r="G873" s="189">
        <v>1637</v>
      </c>
      <c r="H873" s="189">
        <v>64</v>
      </c>
      <c r="I873" s="190">
        <f t="shared" si="13"/>
        <v>1701</v>
      </c>
      <c r="J873" s="191" t="s">
        <v>63</v>
      </c>
      <c r="K873" s="192">
        <v>42429</v>
      </c>
      <c r="L873" s="191" t="s">
        <v>615</v>
      </c>
      <c r="M873" s="191">
        <v>866</v>
      </c>
      <c r="N873" s="191" t="s">
        <v>624</v>
      </c>
      <c r="O873" s="193" t="s">
        <v>616</v>
      </c>
      <c r="P873" s="194" t="s">
        <v>645</v>
      </c>
      <c r="Q873" s="194" t="s">
        <v>3988</v>
      </c>
    </row>
    <row r="874" spans="1:17" s="195" customFormat="1" x14ac:dyDescent="0.25">
      <c r="A874" s="187" t="s">
        <v>2601</v>
      </c>
      <c r="B874" s="187" t="s">
        <v>4</v>
      </c>
      <c r="C874" s="187" t="s">
        <v>2602</v>
      </c>
      <c r="D874" s="187" t="s">
        <v>318</v>
      </c>
      <c r="E874" s="188" t="s">
        <v>61</v>
      </c>
      <c r="F874" s="187" t="s">
        <v>62</v>
      </c>
      <c r="G874" s="189">
        <v>624</v>
      </c>
      <c r="H874" s="189">
        <v>8</v>
      </c>
      <c r="I874" s="190">
        <f t="shared" si="13"/>
        <v>632</v>
      </c>
      <c r="J874" s="191" t="s">
        <v>63</v>
      </c>
      <c r="K874" s="192">
        <v>42308</v>
      </c>
      <c r="L874" s="191" t="s">
        <v>615</v>
      </c>
      <c r="M874" s="191">
        <v>520</v>
      </c>
      <c r="N874" s="191" t="s">
        <v>624</v>
      </c>
      <c r="O874" s="193" t="s">
        <v>616</v>
      </c>
      <c r="P874" s="194" t="s">
        <v>645</v>
      </c>
      <c r="Q874" s="194"/>
    </row>
    <row r="875" spans="1:17" s="195" customFormat="1" x14ac:dyDescent="0.25">
      <c r="A875" s="187" t="s">
        <v>5769</v>
      </c>
      <c r="B875" s="187" t="s">
        <v>4</v>
      </c>
      <c r="C875" s="187" t="s">
        <v>5497</v>
      </c>
      <c r="D875" s="187" t="s">
        <v>5618</v>
      </c>
      <c r="E875" s="188" t="s">
        <v>61</v>
      </c>
      <c r="F875" s="187" t="s">
        <v>126</v>
      </c>
      <c r="G875" s="189">
        <v>0</v>
      </c>
      <c r="H875" s="189">
        <v>10000</v>
      </c>
      <c r="I875" s="190">
        <f t="shared" si="13"/>
        <v>10000</v>
      </c>
      <c r="J875" s="191" t="s">
        <v>79</v>
      </c>
      <c r="K875" s="191"/>
      <c r="L875" s="191" t="s">
        <v>626</v>
      </c>
      <c r="M875" s="191">
        <v>3983</v>
      </c>
      <c r="N875" s="191" t="s">
        <v>126</v>
      </c>
      <c r="O875" s="193" t="s">
        <v>616</v>
      </c>
      <c r="P875" s="194" t="s">
        <v>36</v>
      </c>
      <c r="Q875" s="194" t="s">
        <v>5770</v>
      </c>
    </row>
    <row r="876" spans="1:17" s="195" customFormat="1" x14ac:dyDescent="0.25">
      <c r="A876" s="187" t="s">
        <v>5496</v>
      </c>
      <c r="B876" s="187" t="s">
        <v>4</v>
      </c>
      <c r="C876" s="187" t="s">
        <v>5497</v>
      </c>
      <c r="D876" s="187" t="s">
        <v>19</v>
      </c>
      <c r="E876" s="188" t="s">
        <v>61</v>
      </c>
      <c r="F876" s="187" t="s">
        <v>66</v>
      </c>
      <c r="G876" s="189">
        <v>0</v>
      </c>
      <c r="H876" s="189">
        <v>40629</v>
      </c>
      <c r="I876" s="190">
        <f t="shared" si="13"/>
        <v>40629</v>
      </c>
      <c r="J876" s="191" t="s">
        <v>59</v>
      </c>
      <c r="K876" s="192">
        <v>41364</v>
      </c>
      <c r="L876" s="191" t="s">
        <v>615</v>
      </c>
      <c r="M876" s="191">
        <v>2844</v>
      </c>
      <c r="N876" s="191" t="s">
        <v>624</v>
      </c>
      <c r="O876" s="193" t="s">
        <v>616</v>
      </c>
      <c r="P876" s="194" t="s">
        <v>36</v>
      </c>
      <c r="Q876" s="194" t="s">
        <v>1404</v>
      </c>
    </row>
    <row r="877" spans="1:17" s="195" customFormat="1" x14ac:dyDescent="0.25">
      <c r="A877" s="187" t="s">
        <v>5496</v>
      </c>
      <c r="B877" s="187" t="s">
        <v>4</v>
      </c>
      <c r="C877" s="187" t="s">
        <v>5497</v>
      </c>
      <c r="D877" s="187" t="s">
        <v>19</v>
      </c>
      <c r="E877" s="188" t="s">
        <v>61</v>
      </c>
      <c r="F877" s="187" t="s">
        <v>62</v>
      </c>
      <c r="G877" s="189">
        <v>0</v>
      </c>
      <c r="H877" s="189">
        <v>40617</v>
      </c>
      <c r="I877" s="190">
        <f t="shared" si="13"/>
        <v>40617</v>
      </c>
      <c r="J877" s="191" t="s">
        <v>59</v>
      </c>
      <c r="K877" s="192">
        <v>41364</v>
      </c>
      <c r="L877" s="191" t="s">
        <v>615</v>
      </c>
      <c r="M877" s="191">
        <v>2844</v>
      </c>
      <c r="N877" s="191" t="s">
        <v>624</v>
      </c>
      <c r="O877" s="193" t="s">
        <v>616</v>
      </c>
      <c r="P877" s="194" t="s">
        <v>36</v>
      </c>
      <c r="Q877" s="194" t="s">
        <v>1404</v>
      </c>
    </row>
    <row r="878" spans="1:17" s="195" customFormat="1" x14ac:dyDescent="0.25">
      <c r="A878" s="187" t="s">
        <v>5496</v>
      </c>
      <c r="B878" s="187" t="s">
        <v>4</v>
      </c>
      <c r="C878" s="187" t="s">
        <v>5497</v>
      </c>
      <c r="D878" s="187" t="s">
        <v>19</v>
      </c>
      <c r="E878" s="188" t="s">
        <v>61</v>
      </c>
      <c r="F878" s="187" t="s">
        <v>60</v>
      </c>
      <c r="G878" s="189">
        <v>0</v>
      </c>
      <c r="H878" s="189">
        <v>39750</v>
      </c>
      <c r="I878" s="190">
        <f t="shared" si="13"/>
        <v>39750</v>
      </c>
      <c r="J878" s="191" t="s">
        <v>59</v>
      </c>
      <c r="K878" s="192">
        <v>41364</v>
      </c>
      <c r="L878" s="191" t="s">
        <v>615</v>
      </c>
      <c r="M878" s="191">
        <v>2844</v>
      </c>
      <c r="N878" s="191" t="s">
        <v>624</v>
      </c>
      <c r="O878" s="193" t="s">
        <v>616</v>
      </c>
      <c r="P878" s="194" t="s">
        <v>36</v>
      </c>
      <c r="Q878" s="194" t="s">
        <v>1404</v>
      </c>
    </row>
    <row r="879" spans="1:17" s="195" customFormat="1" x14ac:dyDescent="0.25">
      <c r="A879" s="187" t="s">
        <v>5517</v>
      </c>
      <c r="B879" s="187" t="s">
        <v>4</v>
      </c>
      <c r="C879" s="187" t="s">
        <v>5518</v>
      </c>
      <c r="D879" s="187" t="s">
        <v>18</v>
      </c>
      <c r="E879" s="188" t="s">
        <v>61</v>
      </c>
      <c r="F879" s="187" t="s">
        <v>76</v>
      </c>
      <c r="G879" s="189">
        <v>1538</v>
      </c>
      <c r="H879" s="189">
        <v>0</v>
      </c>
      <c r="I879" s="190">
        <f t="shared" si="13"/>
        <v>1538</v>
      </c>
      <c r="J879" s="191" t="s">
        <v>63</v>
      </c>
      <c r="K879" s="192">
        <v>42369</v>
      </c>
      <c r="L879" s="191" t="s">
        <v>615</v>
      </c>
      <c r="M879" s="191">
        <v>521</v>
      </c>
      <c r="N879" s="191" t="s">
        <v>624</v>
      </c>
      <c r="O879" s="193" t="s">
        <v>616</v>
      </c>
      <c r="P879" s="194" t="s">
        <v>36</v>
      </c>
      <c r="Q879" s="194" t="s">
        <v>5520</v>
      </c>
    </row>
    <row r="880" spans="1:17" s="195" customFormat="1" x14ac:dyDescent="0.25">
      <c r="A880" s="187" t="s">
        <v>5523</v>
      </c>
      <c r="B880" s="187" t="s">
        <v>4</v>
      </c>
      <c r="C880" s="187" t="s">
        <v>5524</v>
      </c>
      <c r="D880" s="187" t="s">
        <v>317</v>
      </c>
      <c r="E880" s="188" t="s">
        <v>65</v>
      </c>
      <c r="F880" s="187" t="s">
        <v>62</v>
      </c>
      <c r="G880" s="189">
        <v>2742</v>
      </c>
      <c r="H880" s="189">
        <v>374</v>
      </c>
      <c r="I880" s="190">
        <f t="shared" si="13"/>
        <v>3116</v>
      </c>
      <c r="J880" s="191" t="s">
        <v>63</v>
      </c>
      <c r="K880" s="192">
        <v>42185</v>
      </c>
      <c r="L880" s="191" t="s">
        <v>615</v>
      </c>
      <c r="M880" s="191">
        <v>522</v>
      </c>
      <c r="N880" s="191" t="s">
        <v>624</v>
      </c>
      <c r="O880" s="193" t="s">
        <v>616</v>
      </c>
      <c r="P880" s="194" t="s">
        <v>645</v>
      </c>
      <c r="Q880" s="194" t="s">
        <v>5527</v>
      </c>
    </row>
    <row r="881" spans="1:17" s="195" customFormat="1" x14ac:dyDescent="0.25">
      <c r="A881" s="187" t="s">
        <v>316</v>
      </c>
      <c r="B881" s="187" t="s">
        <v>4</v>
      </c>
      <c r="C881" s="187" t="s">
        <v>2361</v>
      </c>
      <c r="D881" s="187" t="s">
        <v>315</v>
      </c>
      <c r="E881" s="188" t="s">
        <v>61</v>
      </c>
      <c r="F881" s="187" t="s">
        <v>62</v>
      </c>
      <c r="G881" s="189">
        <v>5735</v>
      </c>
      <c r="H881" s="189">
        <v>802</v>
      </c>
      <c r="I881" s="190">
        <f t="shared" si="13"/>
        <v>6537</v>
      </c>
      <c r="J881" s="191" t="s">
        <v>63</v>
      </c>
      <c r="K881" s="192">
        <v>41394</v>
      </c>
      <c r="L881" s="191" t="s">
        <v>615</v>
      </c>
      <c r="M881" s="191">
        <v>1665</v>
      </c>
      <c r="N881" s="191" t="s">
        <v>624</v>
      </c>
      <c r="O881" s="193" t="s">
        <v>627</v>
      </c>
      <c r="P881" s="194" t="s">
        <v>645</v>
      </c>
      <c r="Q881" s="194" t="s">
        <v>3951</v>
      </c>
    </row>
    <row r="882" spans="1:17" s="195" customFormat="1" x14ac:dyDescent="0.25">
      <c r="A882" s="187" t="s">
        <v>5771</v>
      </c>
      <c r="B882" s="187" t="s">
        <v>4</v>
      </c>
      <c r="C882" s="187" t="s">
        <v>2361</v>
      </c>
      <c r="D882" s="187" t="s">
        <v>5618</v>
      </c>
      <c r="E882" s="188" t="s">
        <v>61</v>
      </c>
      <c r="F882" s="187" t="s">
        <v>126</v>
      </c>
      <c r="G882" s="189">
        <v>0</v>
      </c>
      <c r="H882" s="189">
        <v>10000</v>
      </c>
      <c r="I882" s="190">
        <f t="shared" si="13"/>
        <v>10000</v>
      </c>
      <c r="J882" s="191" t="s">
        <v>79</v>
      </c>
      <c r="K882" s="191"/>
      <c r="L882" s="191" t="s">
        <v>626</v>
      </c>
      <c r="M882" s="191">
        <v>4005</v>
      </c>
      <c r="N882" s="191" t="s">
        <v>126</v>
      </c>
      <c r="O882" s="193" t="s">
        <v>616</v>
      </c>
      <c r="P882" s="194" t="s">
        <v>36</v>
      </c>
      <c r="Q882" s="194" t="s">
        <v>5772</v>
      </c>
    </row>
    <row r="883" spans="1:17" s="195" customFormat="1" x14ac:dyDescent="0.25">
      <c r="A883" s="187" t="s">
        <v>5528</v>
      </c>
      <c r="B883" s="187" t="s">
        <v>4</v>
      </c>
      <c r="C883" s="187" t="s">
        <v>5529</v>
      </c>
      <c r="D883" s="187" t="s">
        <v>19</v>
      </c>
      <c r="E883" s="188" t="s">
        <v>61</v>
      </c>
      <c r="F883" s="187" t="s">
        <v>62</v>
      </c>
      <c r="G883" s="189">
        <v>998</v>
      </c>
      <c r="H883" s="189">
        <v>27</v>
      </c>
      <c r="I883" s="190">
        <f t="shared" si="13"/>
        <v>1025</v>
      </c>
      <c r="J883" s="191" t="s">
        <v>63</v>
      </c>
      <c r="K883" s="192">
        <v>42369</v>
      </c>
      <c r="L883" s="191" t="s">
        <v>615</v>
      </c>
      <c r="M883" s="191">
        <v>523</v>
      </c>
      <c r="N883" s="191" t="s">
        <v>624</v>
      </c>
      <c r="O883" s="193" t="s">
        <v>616</v>
      </c>
      <c r="P883" s="194" t="s">
        <v>36</v>
      </c>
      <c r="Q883" s="194" t="s">
        <v>5532</v>
      </c>
    </row>
    <row r="884" spans="1:17" s="195" customFormat="1" x14ac:dyDescent="0.25">
      <c r="A884" s="187" t="s">
        <v>5775</v>
      </c>
      <c r="B884" s="187" t="s">
        <v>4</v>
      </c>
      <c r="C884" s="187" t="s">
        <v>714</v>
      </c>
      <c r="D884" s="187" t="s">
        <v>5618</v>
      </c>
      <c r="E884" s="188" t="s">
        <v>61</v>
      </c>
      <c r="F884" s="187" t="s">
        <v>126</v>
      </c>
      <c r="G884" s="189">
        <v>0</v>
      </c>
      <c r="H884" s="189">
        <v>10000</v>
      </c>
      <c r="I884" s="190">
        <f t="shared" si="13"/>
        <v>10000</v>
      </c>
      <c r="J884" s="191" t="s">
        <v>79</v>
      </c>
      <c r="K884" s="191"/>
      <c r="L884" s="191" t="s">
        <v>626</v>
      </c>
      <c r="M884" s="191">
        <v>3984</v>
      </c>
      <c r="N884" s="191" t="s">
        <v>126</v>
      </c>
      <c r="O884" s="193" t="s">
        <v>616</v>
      </c>
      <c r="P884" s="194" t="s">
        <v>36</v>
      </c>
      <c r="Q884" s="194" t="s">
        <v>5776</v>
      </c>
    </row>
    <row r="885" spans="1:17" s="195" customFormat="1" x14ac:dyDescent="0.25">
      <c r="A885" s="187" t="s">
        <v>5777</v>
      </c>
      <c r="B885" s="187" t="s">
        <v>4</v>
      </c>
      <c r="C885" s="187" t="s">
        <v>1134</v>
      </c>
      <c r="D885" s="187" t="s">
        <v>5618</v>
      </c>
      <c r="E885" s="188" t="s">
        <v>61</v>
      </c>
      <c r="F885" s="187" t="s">
        <v>126</v>
      </c>
      <c r="G885" s="189">
        <v>0</v>
      </c>
      <c r="H885" s="189">
        <v>10000</v>
      </c>
      <c r="I885" s="190">
        <f t="shared" si="13"/>
        <v>10000</v>
      </c>
      <c r="J885" s="191" t="s">
        <v>79</v>
      </c>
      <c r="K885" s="191"/>
      <c r="L885" s="191" t="s">
        <v>626</v>
      </c>
      <c r="M885" s="191">
        <v>4006</v>
      </c>
      <c r="N885" s="191" t="s">
        <v>126</v>
      </c>
      <c r="O885" s="193" t="s">
        <v>616</v>
      </c>
      <c r="P885" s="194" t="s">
        <v>36</v>
      </c>
      <c r="Q885" s="194" t="s">
        <v>5778</v>
      </c>
    </row>
    <row r="886" spans="1:17" s="195" customFormat="1" x14ac:dyDescent="0.25">
      <c r="A886" s="187" t="s">
        <v>5546</v>
      </c>
      <c r="B886" s="187" t="s">
        <v>4</v>
      </c>
      <c r="C886" s="187" t="s">
        <v>5547</v>
      </c>
      <c r="D886" s="187" t="s">
        <v>19</v>
      </c>
      <c r="E886" s="188" t="s">
        <v>61</v>
      </c>
      <c r="F886" s="187" t="s">
        <v>66</v>
      </c>
      <c r="G886" s="189">
        <v>0</v>
      </c>
      <c r="H886" s="189">
        <v>29078</v>
      </c>
      <c r="I886" s="190">
        <f t="shared" si="13"/>
        <v>29078</v>
      </c>
      <c r="J886" s="191" t="s">
        <v>59</v>
      </c>
      <c r="K886" s="192">
        <v>42460</v>
      </c>
      <c r="L886" s="191" t="s">
        <v>615</v>
      </c>
      <c r="M886" s="191">
        <v>1235</v>
      </c>
      <c r="N886" s="191" t="s">
        <v>624</v>
      </c>
      <c r="O886" s="193" t="s">
        <v>616</v>
      </c>
      <c r="P886" s="194" t="s">
        <v>36</v>
      </c>
      <c r="Q886" s="194" t="s">
        <v>5548</v>
      </c>
    </row>
    <row r="887" spans="1:17" s="195" customFormat="1" x14ac:dyDescent="0.25">
      <c r="A887" s="187" t="s">
        <v>5449</v>
      </c>
      <c r="B887" s="187" t="s">
        <v>9</v>
      </c>
      <c r="C887" s="187" t="s">
        <v>5450</v>
      </c>
      <c r="D887" s="187" t="s">
        <v>312</v>
      </c>
      <c r="E887" s="188" t="s">
        <v>65</v>
      </c>
      <c r="F887" s="187" t="s">
        <v>62</v>
      </c>
      <c r="G887" s="189">
        <v>118</v>
      </c>
      <c r="H887" s="189">
        <v>5723</v>
      </c>
      <c r="I887" s="190">
        <f t="shared" si="13"/>
        <v>5841</v>
      </c>
      <c r="J887" s="191" t="s">
        <v>63</v>
      </c>
      <c r="K887" s="192">
        <v>41729</v>
      </c>
      <c r="L887" s="191" t="s">
        <v>615</v>
      </c>
      <c r="M887" s="191">
        <v>582</v>
      </c>
      <c r="N887" s="191" t="s">
        <v>624</v>
      </c>
      <c r="O887" s="193" t="s">
        <v>616</v>
      </c>
      <c r="P887" s="194" t="s">
        <v>645</v>
      </c>
      <c r="Q887" s="194" t="s">
        <v>864</v>
      </c>
    </row>
    <row r="888" spans="1:17" s="195" customFormat="1" x14ac:dyDescent="0.25">
      <c r="A888" s="187" t="s">
        <v>858</v>
      </c>
      <c r="B888" s="187" t="s">
        <v>9</v>
      </c>
      <c r="C888" s="187" t="s">
        <v>859</v>
      </c>
      <c r="D888" s="187" t="s">
        <v>312</v>
      </c>
      <c r="E888" s="188" t="s">
        <v>61</v>
      </c>
      <c r="F888" s="187" t="s">
        <v>60</v>
      </c>
      <c r="G888" s="189">
        <v>786</v>
      </c>
      <c r="H888" s="189">
        <v>619</v>
      </c>
      <c r="I888" s="190">
        <f t="shared" si="13"/>
        <v>1405</v>
      </c>
      <c r="J888" s="191" t="s">
        <v>63</v>
      </c>
      <c r="K888" s="192">
        <v>42063</v>
      </c>
      <c r="L888" s="191" t="s">
        <v>615</v>
      </c>
      <c r="M888" s="191">
        <v>3503</v>
      </c>
      <c r="N888" s="191" t="s">
        <v>865</v>
      </c>
      <c r="O888" s="193" t="s">
        <v>616</v>
      </c>
      <c r="P888" s="194" t="s">
        <v>645</v>
      </c>
      <c r="Q888" s="194" t="s">
        <v>864</v>
      </c>
    </row>
    <row r="889" spans="1:17" s="195" customFormat="1" x14ac:dyDescent="0.25">
      <c r="A889" s="187" t="s">
        <v>4560</v>
      </c>
      <c r="B889" s="187" t="s">
        <v>9</v>
      </c>
      <c r="C889" s="187" t="s">
        <v>859</v>
      </c>
      <c r="D889" s="187" t="s">
        <v>312</v>
      </c>
      <c r="E889" s="188" t="s">
        <v>65</v>
      </c>
      <c r="F889" s="187" t="s">
        <v>62</v>
      </c>
      <c r="G889" s="189">
        <v>4743</v>
      </c>
      <c r="H889" s="189">
        <v>229</v>
      </c>
      <c r="I889" s="190">
        <f t="shared" si="13"/>
        <v>4972</v>
      </c>
      <c r="J889" s="191" t="s">
        <v>63</v>
      </c>
      <c r="K889" s="192">
        <v>42185</v>
      </c>
      <c r="L889" s="191" t="s">
        <v>615</v>
      </c>
      <c r="M889" s="191">
        <v>583</v>
      </c>
      <c r="N889" s="191" t="s">
        <v>624</v>
      </c>
      <c r="O889" s="193" t="s">
        <v>616</v>
      </c>
      <c r="P889" s="194" t="s">
        <v>645</v>
      </c>
      <c r="Q889" s="194" t="s">
        <v>864</v>
      </c>
    </row>
    <row r="890" spans="1:17" s="195" customFormat="1" x14ac:dyDescent="0.25">
      <c r="A890" s="187" t="s">
        <v>311</v>
      </c>
      <c r="B890" s="187" t="s">
        <v>9</v>
      </c>
      <c r="C890" s="187" t="s">
        <v>5339</v>
      </c>
      <c r="D890" s="187" t="s">
        <v>310</v>
      </c>
      <c r="E890" s="188" t="s">
        <v>61</v>
      </c>
      <c r="F890" s="187" t="s">
        <v>62</v>
      </c>
      <c r="G890" s="189">
        <v>0</v>
      </c>
      <c r="H890" s="189">
        <v>2200</v>
      </c>
      <c r="I890" s="190">
        <f t="shared" si="13"/>
        <v>2200</v>
      </c>
      <c r="J890" s="191" t="s">
        <v>79</v>
      </c>
      <c r="K890" s="192">
        <v>41641</v>
      </c>
      <c r="L890" s="191" t="s">
        <v>615</v>
      </c>
      <c r="M890" s="191">
        <v>1664</v>
      </c>
      <c r="N890" s="191" t="s">
        <v>624</v>
      </c>
      <c r="O890" s="193" t="s">
        <v>627</v>
      </c>
      <c r="P890" s="194" t="s">
        <v>645</v>
      </c>
      <c r="Q890" s="194" t="s">
        <v>5344</v>
      </c>
    </row>
    <row r="891" spans="1:17" s="195" customFormat="1" x14ac:dyDescent="0.25">
      <c r="A891" s="187" t="s">
        <v>309</v>
      </c>
      <c r="B891" s="187" t="s">
        <v>5</v>
      </c>
      <c r="C891" s="187" t="s">
        <v>3665</v>
      </c>
      <c r="D891" s="187" t="s">
        <v>159</v>
      </c>
      <c r="E891" s="188" t="s">
        <v>61</v>
      </c>
      <c r="F891" s="187" t="s">
        <v>62</v>
      </c>
      <c r="G891" s="189">
        <v>0</v>
      </c>
      <c r="H891" s="189">
        <v>14937</v>
      </c>
      <c r="I891" s="190">
        <f t="shared" si="13"/>
        <v>14937</v>
      </c>
      <c r="J891" s="191" t="s">
        <v>59</v>
      </c>
      <c r="K891" s="192">
        <v>42094</v>
      </c>
      <c r="L891" s="191" t="s">
        <v>626</v>
      </c>
      <c r="M891" s="191">
        <v>1351</v>
      </c>
      <c r="N891" s="191" t="s">
        <v>624</v>
      </c>
      <c r="O891" s="193" t="s">
        <v>627</v>
      </c>
      <c r="P891" s="194" t="s">
        <v>645</v>
      </c>
      <c r="Q891" s="194" t="s">
        <v>3667</v>
      </c>
    </row>
    <row r="892" spans="1:17" s="195" customFormat="1" x14ac:dyDescent="0.25">
      <c r="A892" s="187" t="s">
        <v>308</v>
      </c>
      <c r="B892" s="187" t="s">
        <v>5</v>
      </c>
      <c r="C892" s="187" t="s">
        <v>2827</v>
      </c>
      <c r="D892" s="187" t="s">
        <v>20</v>
      </c>
      <c r="E892" s="188" t="s">
        <v>61</v>
      </c>
      <c r="F892" s="187" t="s">
        <v>62</v>
      </c>
      <c r="G892" s="189">
        <v>85</v>
      </c>
      <c r="H892" s="189">
        <v>23377</v>
      </c>
      <c r="I892" s="190">
        <f t="shared" si="13"/>
        <v>23462</v>
      </c>
      <c r="J892" s="191" t="s">
        <v>79</v>
      </c>
      <c r="K892" s="192">
        <v>42310</v>
      </c>
      <c r="L892" s="191" t="s">
        <v>626</v>
      </c>
      <c r="M892" s="191">
        <v>1352</v>
      </c>
      <c r="N892" s="191" t="s">
        <v>624</v>
      </c>
      <c r="O892" s="193" t="s">
        <v>627</v>
      </c>
      <c r="P892" s="194" t="s">
        <v>36</v>
      </c>
      <c r="Q892" s="194" t="s">
        <v>2831</v>
      </c>
    </row>
    <row r="893" spans="1:17" s="195" customFormat="1" x14ac:dyDescent="0.25">
      <c r="A893" s="187" t="s">
        <v>307</v>
      </c>
      <c r="B893" s="187" t="s">
        <v>5</v>
      </c>
      <c r="C893" s="187" t="s">
        <v>1375</v>
      </c>
      <c r="D893" s="187" t="s">
        <v>20</v>
      </c>
      <c r="E893" s="188" t="s">
        <v>61</v>
      </c>
      <c r="F893" s="187" t="s">
        <v>62</v>
      </c>
      <c r="G893" s="189">
        <v>36</v>
      </c>
      <c r="H893" s="189">
        <v>19979</v>
      </c>
      <c r="I893" s="190">
        <f t="shared" si="13"/>
        <v>20015</v>
      </c>
      <c r="J893" s="191" t="s">
        <v>59</v>
      </c>
      <c r="K893" s="192">
        <v>41547</v>
      </c>
      <c r="L893" s="191" t="s">
        <v>626</v>
      </c>
      <c r="M893" s="191">
        <v>1677</v>
      </c>
      <c r="N893" s="191" t="s">
        <v>624</v>
      </c>
      <c r="O893" s="193" t="s">
        <v>627</v>
      </c>
      <c r="P893" s="194" t="s">
        <v>36</v>
      </c>
      <c r="Q893" s="194" t="s">
        <v>1386</v>
      </c>
    </row>
    <row r="894" spans="1:17" s="195" customFormat="1" x14ac:dyDescent="0.25">
      <c r="A894" s="187" t="s">
        <v>908</v>
      </c>
      <c r="B894" s="187" t="s">
        <v>5</v>
      </c>
      <c r="C894" s="187" t="s">
        <v>909</v>
      </c>
      <c r="D894" s="187" t="s">
        <v>20</v>
      </c>
      <c r="E894" s="188" t="s">
        <v>61</v>
      </c>
      <c r="F894" s="187" t="s">
        <v>62</v>
      </c>
      <c r="G894" s="189">
        <v>14</v>
      </c>
      <c r="H894" s="189">
        <v>8241</v>
      </c>
      <c r="I894" s="190">
        <f t="shared" si="13"/>
        <v>8255</v>
      </c>
      <c r="J894" s="191" t="s">
        <v>59</v>
      </c>
      <c r="K894" s="192">
        <v>41547</v>
      </c>
      <c r="L894" s="191" t="s">
        <v>626</v>
      </c>
      <c r="M894" s="191">
        <v>1353</v>
      </c>
      <c r="N894" s="191" t="s">
        <v>624</v>
      </c>
      <c r="O894" s="193" t="s">
        <v>627</v>
      </c>
      <c r="P894" s="194" t="s">
        <v>36</v>
      </c>
      <c r="Q894" s="194" t="s">
        <v>914</v>
      </c>
    </row>
    <row r="895" spans="1:17" s="195" customFormat="1" x14ac:dyDescent="0.25">
      <c r="A895" s="187" t="s">
        <v>306</v>
      </c>
      <c r="B895" s="187" t="s">
        <v>5</v>
      </c>
      <c r="C895" s="187" t="s">
        <v>675</v>
      </c>
      <c r="D895" s="187" t="s">
        <v>20</v>
      </c>
      <c r="E895" s="188" t="s">
        <v>61</v>
      </c>
      <c r="F895" s="187" t="s">
        <v>62</v>
      </c>
      <c r="G895" s="189">
        <v>4</v>
      </c>
      <c r="H895" s="189">
        <v>14385</v>
      </c>
      <c r="I895" s="190">
        <f t="shared" si="13"/>
        <v>14389</v>
      </c>
      <c r="J895" s="191" t="s">
        <v>59</v>
      </c>
      <c r="K895" s="192">
        <v>41547</v>
      </c>
      <c r="L895" s="191" t="s">
        <v>626</v>
      </c>
      <c r="M895" s="191">
        <v>1354</v>
      </c>
      <c r="N895" s="191" t="s">
        <v>624</v>
      </c>
      <c r="O895" s="193" t="s">
        <v>627</v>
      </c>
      <c r="P895" s="194" t="s">
        <v>36</v>
      </c>
      <c r="Q895" s="194" t="s">
        <v>678</v>
      </c>
    </row>
    <row r="896" spans="1:17" s="195" customFormat="1" x14ac:dyDescent="0.25">
      <c r="A896" s="187" t="s">
        <v>305</v>
      </c>
      <c r="B896" s="187" t="s">
        <v>5</v>
      </c>
      <c r="C896" s="187" t="s">
        <v>1156</v>
      </c>
      <c r="D896" s="187" t="s">
        <v>201</v>
      </c>
      <c r="E896" s="188" t="s">
        <v>61</v>
      </c>
      <c r="F896" s="187" t="s">
        <v>62</v>
      </c>
      <c r="G896" s="189">
        <v>181</v>
      </c>
      <c r="H896" s="189">
        <v>22065</v>
      </c>
      <c r="I896" s="190">
        <f t="shared" si="13"/>
        <v>22246</v>
      </c>
      <c r="J896" s="191" t="s">
        <v>63</v>
      </c>
      <c r="K896" s="192">
        <v>42429</v>
      </c>
      <c r="L896" s="191" t="s">
        <v>615</v>
      </c>
      <c r="M896" s="191">
        <v>307</v>
      </c>
      <c r="N896" s="191" t="s">
        <v>624</v>
      </c>
      <c r="O896" s="193" t="s">
        <v>616</v>
      </c>
      <c r="P896" s="194" t="s">
        <v>645</v>
      </c>
      <c r="Q896" s="194" t="s">
        <v>1161</v>
      </c>
    </row>
    <row r="897" spans="1:17" s="195" customFormat="1" x14ac:dyDescent="0.25">
      <c r="A897" s="187" t="s">
        <v>5866</v>
      </c>
      <c r="B897" s="187" t="s">
        <v>5</v>
      </c>
      <c r="C897" s="187" t="s">
        <v>5867</v>
      </c>
      <c r="D897" s="187" t="s">
        <v>2702</v>
      </c>
      <c r="E897" s="188" t="s">
        <v>61</v>
      </c>
      <c r="F897" s="187" t="s">
        <v>62</v>
      </c>
      <c r="G897" s="189">
        <v>8</v>
      </c>
      <c r="H897" s="189">
        <v>16288</v>
      </c>
      <c r="I897" s="190">
        <f t="shared" si="13"/>
        <v>16296</v>
      </c>
      <c r="J897" s="191" t="s">
        <v>59</v>
      </c>
      <c r="K897" s="192">
        <v>41547</v>
      </c>
      <c r="L897" s="191" t="s">
        <v>626</v>
      </c>
      <c r="M897" s="191">
        <v>3848</v>
      </c>
      <c r="N897" s="191" t="s">
        <v>624</v>
      </c>
      <c r="O897" s="193" t="s">
        <v>627</v>
      </c>
      <c r="P897" s="194" t="s">
        <v>645</v>
      </c>
      <c r="Q897" s="194" t="s">
        <v>5868</v>
      </c>
    </row>
    <row r="898" spans="1:17" s="195" customFormat="1" x14ac:dyDescent="0.25">
      <c r="A898" s="187" t="s">
        <v>303</v>
      </c>
      <c r="B898" s="187" t="s">
        <v>5</v>
      </c>
      <c r="C898" s="187" t="s">
        <v>5572</v>
      </c>
      <c r="D898" s="187" t="s">
        <v>302</v>
      </c>
      <c r="E898" s="188" t="s">
        <v>61</v>
      </c>
      <c r="F898" s="187" t="s">
        <v>5573</v>
      </c>
      <c r="G898" s="189">
        <v>0</v>
      </c>
      <c r="H898" s="189">
        <v>475</v>
      </c>
      <c r="I898" s="190">
        <f t="shared" ref="I898:I961" si="14">SUM(G898:H898)</f>
        <v>475</v>
      </c>
      <c r="J898" s="191" t="s">
        <v>79</v>
      </c>
      <c r="K898" s="192">
        <v>42063</v>
      </c>
      <c r="L898" s="191" t="s">
        <v>626</v>
      </c>
      <c r="M898" s="191">
        <v>1356</v>
      </c>
      <c r="N898" s="191" t="s">
        <v>1753</v>
      </c>
      <c r="O898" s="193" t="s">
        <v>627</v>
      </c>
      <c r="P898" s="194" t="s">
        <v>645</v>
      </c>
      <c r="Q898" s="194" t="s">
        <v>1556</v>
      </c>
    </row>
    <row r="899" spans="1:17" s="195" customFormat="1" x14ac:dyDescent="0.25">
      <c r="A899" s="187" t="s">
        <v>301</v>
      </c>
      <c r="B899" s="187" t="s">
        <v>5</v>
      </c>
      <c r="C899" s="187" t="s">
        <v>1002</v>
      </c>
      <c r="D899" s="187" t="s">
        <v>20</v>
      </c>
      <c r="E899" s="188" t="s">
        <v>61</v>
      </c>
      <c r="F899" s="187" t="s">
        <v>60</v>
      </c>
      <c r="G899" s="189">
        <v>0</v>
      </c>
      <c r="H899" s="189">
        <v>28730</v>
      </c>
      <c r="I899" s="190">
        <f t="shared" si="14"/>
        <v>28730</v>
      </c>
      <c r="J899" s="191" t="s">
        <v>79</v>
      </c>
      <c r="K899" s="192">
        <v>42046</v>
      </c>
      <c r="L899" s="191" t="s">
        <v>626</v>
      </c>
      <c r="M899" s="191">
        <v>1357</v>
      </c>
      <c r="N899" s="191" t="s">
        <v>624</v>
      </c>
      <c r="O899" s="193" t="s">
        <v>627</v>
      </c>
      <c r="P899" s="194" t="s">
        <v>36</v>
      </c>
      <c r="Q899" s="194" t="s">
        <v>1006</v>
      </c>
    </row>
    <row r="900" spans="1:17" s="195" customFormat="1" x14ac:dyDescent="0.25">
      <c r="A900" s="187" t="s">
        <v>300</v>
      </c>
      <c r="B900" s="187" t="s">
        <v>5</v>
      </c>
      <c r="C900" s="187" t="s">
        <v>3543</v>
      </c>
      <c r="D900" s="187" t="s">
        <v>20</v>
      </c>
      <c r="E900" s="188" t="s">
        <v>61</v>
      </c>
      <c r="F900" s="187" t="s">
        <v>83</v>
      </c>
      <c r="G900" s="189">
        <v>0</v>
      </c>
      <c r="H900" s="189">
        <v>35334</v>
      </c>
      <c r="I900" s="190">
        <f t="shared" si="14"/>
        <v>35334</v>
      </c>
      <c r="J900" s="191" t="s">
        <v>79</v>
      </c>
      <c r="K900" s="192">
        <v>42048</v>
      </c>
      <c r="L900" s="191" t="s">
        <v>626</v>
      </c>
      <c r="M900" s="191">
        <v>1359</v>
      </c>
      <c r="N900" s="191" t="s">
        <v>624</v>
      </c>
      <c r="O900" s="193" t="s">
        <v>627</v>
      </c>
      <c r="P900" s="194" t="s">
        <v>36</v>
      </c>
      <c r="Q900" s="194" t="s">
        <v>3547</v>
      </c>
    </row>
    <row r="901" spans="1:17" s="195" customFormat="1" x14ac:dyDescent="0.25">
      <c r="A901" s="187" t="s">
        <v>5349</v>
      </c>
      <c r="B901" s="187" t="s">
        <v>5</v>
      </c>
      <c r="C901" s="187" t="s">
        <v>5350</v>
      </c>
      <c r="D901" s="187" t="s">
        <v>20</v>
      </c>
      <c r="E901" s="188" t="s">
        <v>61</v>
      </c>
      <c r="F901" s="187" t="s">
        <v>62</v>
      </c>
      <c r="G901" s="189">
        <v>0</v>
      </c>
      <c r="H901" s="189">
        <v>65536</v>
      </c>
      <c r="I901" s="190">
        <f t="shared" si="14"/>
        <v>65536</v>
      </c>
      <c r="J901" s="191" t="s">
        <v>79</v>
      </c>
      <c r="K901" s="192">
        <v>42144</v>
      </c>
      <c r="L901" s="191" t="s">
        <v>626</v>
      </c>
      <c r="M901" s="191">
        <v>1661</v>
      </c>
      <c r="N901" s="191" t="s">
        <v>624</v>
      </c>
      <c r="O901" s="193" t="s">
        <v>627</v>
      </c>
      <c r="P901" s="194" t="s">
        <v>36</v>
      </c>
      <c r="Q901" s="194" t="s">
        <v>3365</v>
      </c>
    </row>
    <row r="902" spans="1:17" s="195" customFormat="1" x14ac:dyDescent="0.25">
      <c r="A902" s="187" t="s">
        <v>299</v>
      </c>
      <c r="B902" s="187" t="s">
        <v>5</v>
      </c>
      <c r="C902" s="187" t="s">
        <v>4083</v>
      </c>
      <c r="D902" s="187" t="s">
        <v>20</v>
      </c>
      <c r="E902" s="188" t="s">
        <v>61</v>
      </c>
      <c r="F902" s="187" t="s">
        <v>62</v>
      </c>
      <c r="G902" s="189">
        <v>0</v>
      </c>
      <c r="H902" s="189">
        <v>33852</v>
      </c>
      <c r="I902" s="190">
        <f t="shared" si="14"/>
        <v>33852</v>
      </c>
      <c r="J902" s="191" t="s">
        <v>79</v>
      </c>
      <c r="K902" s="192">
        <v>42048</v>
      </c>
      <c r="L902" s="191" t="s">
        <v>626</v>
      </c>
      <c r="M902" s="191">
        <v>1361</v>
      </c>
      <c r="N902" s="191" t="s">
        <v>624</v>
      </c>
      <c r="O902" s="193" t="s">
        <v>627</v>
      </c>
      <c r="P902" s="194" t="s">
        <v>36</v>
      </c>
      <c r="Q902" s="194" t="s">
        <v>5888</v>
      </c>
    </row>
    <row r="903" spans="1:17" s="195" customFormat="1" x14ac:dyDescent="0.25">
      <c r="A903" s="187" t="s">
        <v>298</v>
      </c>
      <c r="B903" s="187" t="s">
        <v>5</v>
      </c>
      <c r="C903" s="187" t="s">
        <v>3937</v>
      </c>
      <c r="D903" s="187" t="s">
        <v>20</v>
      </c>
      <c r="E903" s="188" t="s">
        <v>61</v>
      </c>
      <c r="F903" s="187" t="s">
        <v>66</v>
      </c>
      <c r="G903" s="189">
        <v>0</v>
      </c>
      <c r="H903" s="189">
        <v>33600</v>
      </c>
      <c r="I903" s="190">
        <f t="shared" si="14"/>
        <v>33600</v>
      </c>
      <c r="J903" s="191" t="s">
        <v>79</v>
      </c>
      <c r="K903" s="192">
        <v>42145</v>
      </c>
      <c r="L903" s="191" t="s">
        <v>626</v>
      </c>
      <c r="M903" s="191">
        <v>2780</v>
      </c>
      <c r="N903" s="191" t="s">
        <v>624</v>
      </c>
      <c r="O903" s="193" t="s">
        <v>627</v>
      </c>
      <c r="P903" s="194" t="s">
        <v>36</v>
      </c>
      <c r="Q903" s="194" t="s">
        <v>3941</v>
      </c>
    </row>
    <row r="904" spans="1:17" s="195" customFormat="1" x14ac:dyDescent="0.25">
      <c r="A904" s="187" t="s">
        <v>297</v>
      </c>
      <c r="B904" s="187" t="s">
        <v>5</v>
      </c>
      <c r="C904" s="187" t="s">
        <v>1121</v>
      </c>
      <c r="D904" s="187" t="s">
        <v>20</v>
      </c>
      <c r="E904" s="188" t="s">
        <v>61</v>
      </c>
      <c r="F904" s="187" t="s">
        <v>62</v>
      </c>
      <c r="G904" s="189">
        <v>0</v>
      </c>
      <c r="H904" s="189">
        <v>32636</v>
      </c>
      <c r="I904" s="190">
        <f t="shared" si="14"/>
        <v>32636</v>
      </c>
      <c r="J904" s="191" t="s">
        <v>79</v>
      </c>
      <c r="K904" s="192">
        <v>42048</v>
      </c>
      <c r="L904" s="191" t="s">
        <v>626</v>
      </c>
      <c r="M904" s="191">
        <v>1362</v>
      </c>
      <c r="N904" s="191" t="s">
        <v>624</v>
      </c>
      <c r="O904" s="193" t="s">
        <v>1122</v>
      </c>
      <c r="P904" s="194" t="s">
        <v>36</v>
      </c>
      <c r="Q904" s="194" t="s">
        <v>5830</v>
      </c>
    </row>
    <row r="905" spans="1:17" s="195" customFormat="1" x14ac:dyDescent="0.25">
      <c r="A905" s="187" t="s">
        <v>1149</v>
      </c>
      <c r="B905" s="187" t="s">
        <v>5</v>
      </c>
      <c r="C905" s="187" t="s">
        <v>1150</v>
      </c>
      <c r="D905" s="187" t="s">
        <v>20</v>
      </c>
      <c r="E905" s="188" t="s">
        <v>61</v>
      </c>
      <c r="F905" s="187" t="s">
        <v>62</v>
      </c>
      <c r="G905" s="189">
        <v>21</v>
      </c>
      <c r="H905" s="189">
        <v>14378</v>
      </c>
      <c r="I905" s="190">
        <f t="shared" si="14"/>
        <v>14399</v>
      </c>
      <c r="J905" s="191" t="s">
        <v>79</v>
      </c>
      <c r="K905" s="192">
        <v>42310</v>
      </c>
      <c r="L905" s="191" t="s">
        <v>626</v>
      </c>
      <c r="M905" s="191">
        <v>1363</v>
      </c>
      <c r="N905" s="191" t="s">
        <v>624</v>
      </c>
      <c r="O905" s="193" t="s">
        <v>627</v>
      </c>
      <c r="P905" s="194" t="s">
        <v>36</v>
      </c>
      <c r="Q905" s="194" t="s">
        <v>1155</v>
      </c>
    </row>
    <row r="906" spans="1:17" s="195" customFormat="1" x14ac:dyDescent="0.25">
      <c r="A906" s="187" t="s">
        <v>296</v>
      </c>
      <c r="B906" s="187" t="s">
        <v>5</v>
      </c>
      <c r="C906" s="187" t="s">
        <v>2696</v>
      </c>
      <c r="D906" s="187" t="s">
        <v>296</v>
      </c>
      <c r="E906" s="188" t="s">
        <v>61</v>
      </c>
      <c r="F906" s="187" t="s">
        <v>126</v>
      </c>
      <c r="G906" s="189">
        <v>0</v>
      </c>
      <c r="H906" s="189">
        <v>1025</v>
      </c>
      <c r="I906" s="190">
        <f t="shared" si="14"/>
        <v>1025</v>
      </c>
      <c r="J906" s="191" t="s">
        <v>1551</v>
      </c>
      <c r="K906" s="192">
        <v>42063</v>
      </c>
      <c r="L906" s="191" t="s">
        <v>626</v>
      </c>
      <c r="M906" s="191">
        <v>1365</v>
      </c>
      <c r="N906" s="191" t="s">
        <v>1753</v>
      </c>
      <c r="O906" s="193" t="s">
        <v>627</v>
      </c>
      <c r="P906" s="194" t="s">
        <v>645</v>
      </c>
      <c r="Q906" s="194" t="s">
        <v>2699</v>
      </c>
    </row>
    <row r="907" spans="1:17" s="195" customFormat="1" x14ac:dyDescent="0.25">
      <c r="A907" s="187" t="s">
        <v>5358</v>
      </c>
      <c r="B907" s="187" t="s">
        <v>5</v>
      </c>
      <c r="C907" s="187" t="s">
        <v>5359</v>
      </c>
      <c r="D907" s="187" t="s">
        <v>25</v>
      </c>
      <c r="E907" s="188" t="s">
        <v>61</v>
      </c>
      <c r="F907" s="187" t="s">
        <v>67</v>
      </c>
      <c r="G907" s="189">
        <v>0</v>
      </c>
      <c r="H907" s="189">
        <v>2500</v>
      </c>
      <c r="I907" s="190">
        <f t="shared" si="14"/>
        <v>2500</v>
      </c>
      <c r="J907" s="191" t="s">
        <v>79</v>
      </c>
      <c r="K907" s="192"/>
      <c r="L907" s="191" t="s">
        <v>871</v>
      </c>
      <c r="M907" s="191">
        <v>3875</v>
      </c>
      <c r="N907" s="191" t="s">
        <v>126</v>
      </c>
      <c r="O907" s="193" t="s">
        <v>627</v>
      </c>
      <c r="P907" s="194" t="s">
        <v>36</v>
      </c>
      <c r="Q907" s="194" t="s">
        <v>5363</v>
      </c>
    </row>
    <row r="908" spans="1:17" s="195" customFormat="1" x14ac:dyDescent="0.25">
      <c r="A908" s="187" t="s">
        <v>193</v>
      </c>
      <c r="B908" s="187" t="s">
        <v>5</v>
      </c>
      <c r="C908" s="187" t="s">
        <v>4106</v>
      </c>
      <c r="D908" s="187" t="s">
        <v>25</v>
      </c>
      <c r="E908" s="188" t="s">
        <v>61</v>
      </c>
      <c r="F908" s="187" t="s">
        <v>62</v>
      </c>
      <c r="G908" s="189">
        <v>0</v>
      </c>
      <c r="H908" s="189">
        <v>3300</v>
      </c>
      <c r="I908" s="190">
        <f t="shared" si="14"/>
        <v>3300</v>
      </c>
      <c r="J908" s="191" t="s">
        <v>79</v>
      </c>
      <c r="K908" s="192">
        <v>41984</v>
      </c>
      <c r="L908" s="191" t="s">
        <v>871</v>
      </c>
      <c r="M908" s="191">
        <v>1296</v>
      </c>
      <c r="N908" s="191" t="s">
        <v>1743</v>
      </c>
      <c r="O908" s="193" t="s">
        <v>1122</v>
      </c>
      <c r="P908" s="194" t="s">
        <v>36</v>
      </c>
      <c r="Q908" s="194" t="s">
        <v>4111</v>
      </c>
    </row>
    <row r="909" spans="1:17" s="195" customFormat="1" x14ac:dyDescent="0.25">
      <c r="A909" s="187" t="s">
        <v>295</v>
      </c>
      <c r="B909" s="187" t="s">
        <v>5</v>
      </c>
      <c r="C909" s="187" t="s">
        <v>2624</v>
      </c>
      <c r="D909" s="187" t="s">
        <v>25</v>
      </c>
      <c r="E909" s="188" t="s">
        <v>61</v>
      </c>
      <c r="F909" s="187" t="s">
        <v>62</v>
      </c>
      <c r="G909" s="189">
        <v>0</v>
      </c>
      <c r="H909" s="189">
        <v>4200</v>
      </c>
      <c r="I909" s="190">
        <f t="shared" si="14"/>
        <v>4200</v>
      </c>
      <c r="J909" s="191" t="s">
        <v>79</v>
      </c>
      <c r="K909" s="192">
        <v>41912</v>
      </c>
      <c r="L909" s="191" t="s">
        <v>871</v>
      </c>
      <c r="M909" s="191">
        <v>1378</v>
      </c>
      <c r="N909" s="191" t="s">
        <v>1743</v>
      </c>
      <c r="O909" s="193" t="s">
        <v>627</v>
      </c>
      <c r="P909" s="194" t="s">
        <v>36</v>
      </c>
      <c r="Q909" s="194" t="s">
        <v>2628</v>
      </c>
    </row>
    <row r="910" spans="1:17" s="195" customFormat="1" x14ac:dyDescent="0.25">
      <c r="A910" s="187" t="s">
        <v>294</v>
      </c>
      <c r="B910" s="187" t="s">
        <v>5</v>
      </c>
      <c r="C910" s="187" t="s">
        <v>2643</v>
      </c>
      <c r="D910" s="187" t="s">
        <v>20</v>
      </c>
      <c r="E910" s="188" t="s">
        <v>61</v>
      </c>
      <c r="F910" s="187" t="s">
        <v>62</v>
      </c>
      <c r="G910" s="189">
        <v>0</v>
      </c>
      <c r="H910" s="189">
        <v>28558</v>
      </c>
      <c r="I910" s="190">
        <f t="shared" si="14"/>
        <v>28558</v>
      </c>
      <c r="J910" s="191" t="s">
        <v>79</v>
      </c>
      <c r="K910" s="192">
        <v>42048</v>
      </c>
      <c r="L910" s="191" t="s">
        <v>626</v>
      </c>
      <c r="M910" s="191">
        <v>1369</v>
      </c>
      <c r="N910" s="191" t="s">
        <v>624</v>
      </c>
      <c r="O910" s="193" t="s">
        <v>627</v>
      </c>
      <c r="P910" s="194" t="s">
        <v>36</v>
      </c>
      <c r="Q910" s="194" t="s">
        <v>5865</v>
      </c>
    </row>
    <row r="911" spans="1:17" s="195" customFormat="1" x14ac:dyDescent="0.25">
      <c r="A911" s="187" t="s">
        <v>293</v>
      </c>
      <c r="B911" s="187" t="s">
        <v>5</v>
      </c>
      <c r="C911" s="187" t="s">
        <v>2377</v>
      </c>
      <c r="D911" s="187" t="s">
        <v>20</v>
      </c>
      <c r="E911" s="188" t="s">
        <v>61</v>
      </c>
      <c r="F911" s="187" t="s">
        <v>62</v>
      </c>
      <c r="G911" s="189">
        <v>0</v>
      </c>
      <c r="H911" s="189">
        <v>8239</v>
      </c>
      <c r="I911" s="190">
        <f t="shared" si="14"/>
        <v>8239</v>
      </c>
      <c r="J911" s="191" t="s">
        <v>79</v>
      </c>
      <c r="K911" s="192">
        <v>42310</v>
      </c>
      <c r="L911" s="191" t="s">
        <v>626</v>
      </c>
      <c r="M911" s="191">
        <v>1370</v>
      </c>
      <c r="N911" s="191" t="s">
        <v>624</v>
      </c>
      <c r="O911" s="193" t="s">
        <v>627</v>
      </c>
      <c r="P911" s="194" t="s">
        <v>36</v>
      </c>
      <c r="Q911" s="194" t="s">
        <v>2381</v>
      </c>
    </row>
    <row r="912" spans="1:17" s="195" customFormat="1" x14ac:dyDescent="0.25">
      <c r="A912" s="187" t="s">
        <v>1306</v>
      </c>
      <c r="B912" s="187" t="s">
        <v>5</v>
      </c>
      <c r="C912" s="187" t="s">
        <v>1307</v>
      </c>
      <c r="D912" s="187" t="s">
        <v>20</v>
      </c>
      <c r="E912" s="188" t="s">
        <v>61</v>
      </c>
      <c r="F912" s="187" t="s">
        <v>60</v>
      </c>
      <c r="G912" s="189">
        <v>0</v>
      </c>
      <c r="H912" s="189">
        <v>27451</v>
      </c>
      <c r="I912" s="190">
        <f t="shared" si="14"/>
        <v>27451</v>
      </c>
      <c r="J912" s="191" t="s">
        <v>79</v>
      </c>
      <c r="K912" s="192">
        <v>42310</v>
      </c>
      <c r="L912" s="191" t="s">
        <v>626</v>
      </c>
      <c r="M912" s="191">
        <v>1620</v>
      </c>
      <c r="N912" s="191" t="s">
        <v>624</v>
      </c>
      <c r="O912" s="193" t="s">
        <v>627</v>
      </c>
      <c r="P912" s="194" t="s">
        <v>36</v>
      </c>
      <c r="Q912" s="194" t="s">
        <v>1308</v>
      </c>
    </row>
    <row r="913" spans="1:17" s="195" customFormat="1" x14ac:dyDescent="0.25">
      <c r="A913" s="187" t="s">
        <v>141</v>
      </c>
      <c r="B913" s="187" t="s">
        <v>5</v>
      </c>
      <c r="C913" s="187" t="s">
        <v>1310</v>
      </c>
      <c r="D913" s="187" t="s">
        <v>20</v>
      </c>
      <c r="E913" s="188" t="s">
        <v>61</v>
      </c>
      <c r="F913" s="187" t="s">
        <v>62</v>
      </c>
      <c r="G913" s="189">
        <v>0</v>
      </c>
      <c r="H913" s="189">
        <v>36828</v>
      </c>
      <c r="I913" s="190">
        <f t="shared" si="14"/>
        <v>36828</v>
      </c>
      <c r="J913" s="191" t="s">
        <v>79</v>
      </c>
      <c r="K913" s="192">
        <v>42048</v>
      </c>
      <c r="L913" s="191" t="s">
        <v>626</v>
      </c>
      <c r="M913" s="191">
        <v>1468</v>
      </c>
      <c r="N913" s="191" t="s">
        <v>624</v>
      </c>
      <c r="O913" s="193" t="s">
        <v>627</v>
      </c>
      <c r="P913" s="194" t="s">
        <v>36</v>
      </c>
      <c r="Q913" s="194" t="s">
        <v>4179</v>
      </c>
    </row>
    <row r="914" spans="1:17" s="195" customFormat="1" x14ac:dyDescent="0.25">
      <c r="A914" s="187" t="s">
        <v>290</v>
      </c>
      <c r="B914" s="187" t="s">
        <v>5</v>
      </c>
      <c r="C914" s="187" t="s">
        <v>4102</v>
      </c>
      <c r="D914" s="187" t="s">
        <v>20</v>
      </c>
      <c r="E914" s="188" t="s">
        <v>61</v>
      </c>
      <c r="F914" s="187" t="s">
        <v>62</v>
      </c>
      <c r="G914" s="189">
        <v>1752</v>
      </c>
      <c r="H914" s="189">
        <v>20</v>
      </c>
      <c r="I914" s="190">
        <f t="shared" si="14"/>
        <v>1772</v>
      </c>
      <c r="J914" s="191" t="s">
        <v>940</v>
      </c>
      <c r="K914" s="192">
        <v>42094</v>
      </c>
      <c r="L914" s="191" t="s">
        <v>626</v>
      </c>
      <c r="M914" s="191">
        <v>1373</v>
      </c>
      <c r="N914" s="191" t="s">
        <v>624</v>
      </c>
      <c r="O914" s="193" t="s">
        <v>627</v>
      </c>
      <c r="P914" s="194" t="s">
        <v>36</v>
      </c>
      <c r="Q914" s="194" t="s">
        <v>4105</v>
      </c>
    </row>
    <row r="915" spans="1:17" s="195" customFormat="1" x14ac:dyDescent="0.25">
      <c r="A915" s="187" t="s">
        <v>5862</v>
      </c>
      <c r="B915" s="187" t="s">
        <v>5</v>
      </c>
      <c r="C915" s="187" t="s">
        <v>5863</v>
      </c>
      <c r="D915" s="187" t="s">
        <v>20</v>
      </c>
      <c r="E915" s="188" t="s">
        <v>61</v>
      </c>
      <c r="F915" s="187" t="s">
        <v>126</v>
      </c>
      <c r="G915" s="189">
        <v>0</v>
      </c>
      <c r="H915" s="189">
        <v>9500</v>
      </c>
      <c r="I915" s="190">
        <f t="shared" si="14"/>
        <v>9500</v>
      </c>
      <c r="J915" s="191" t="s">
        <v>79</v>
      </c>
      <c r="K915" s="192">
        <v>41621</v>
      </c>
      <c r="L915" s="191" t="s">
        <v>626</v>
      </c>
      <c r="M915" s="191">
        <v>3854</v>
      </c>
      <c r="N915" s="191" t="s">
        <v>126</v>
      </c>
      <c r="O915" s="193" t="s">
        <v>627</v>
      </c>
      <c r="P915" s="194" t="s">
        <v>36</v>
      </c>
      <c r="Q915" s="194" t="s">
        <v>5864</v>
      </c>
    </row>
    <row r="916" spans="1:17" s="195" customFormat="1" x14ac:dyDescent="0.25">
      <c r="A916" s="187" t="s">
        <v>289</v>
      </c>
      <c r="B916" s="187" t="s">
        <v>5</v>
      </c>
      <c r="C916" s="187" t="s">
        <v>3814</v>
      </c>
      <c r="D916" s="187" t="s">
        <v>5824</v>
      </c>
      <c r="E916" s="188" t="s">
        <v>61</v>
      </c>
      <c r="F916" s="187" t="s">
        <v>78</v>
      </c>
      <c r="G916" s="189">
        <v>26591</v>
      </c>
      <c r="H916" s="189">
        <v>2726</v>
      </c>
      <c r="I916" s="190">
        <f t="shared" si="14"/>
        <v>29317</v>
      </c>
      <c r="J916" s="191" t="s">
        <v>940</v>
      </c>
      <c r="K916" s="192">
        <v>42094</v>
      </c>
      <c r="L916" s="191" t="s">
        <v>626</v>
      </c>
      <c r="M916" s="191">
        <v>1374</v>
      </c>
      <c r="N916" s="191" t="s">
        <v>624</v>
      </c>
      <c r="O916" s="193" t="s">
        <v>627</v>
      </c>
      <c r="P916" s="194" t="s">
        <v>36</v>
      </c>
      <c r="Q916" s="194" t="s">
        <v>5882</v>
      </c>
    </row>
    <row r="917" spans="1:17" s="195" customFormat="1" x14ac:dyDescent="0.25">
      <c r="A917" s="187" t="s">
        <v>287</v>
      </c>
      <c r="B917" s="187" t="s">
        <v>5</v>
      </c>
      <c r="C917" s="187" t="s">
        <v>3808</v>
      </c>
      <c r="D917" s="187" t="s">
        <v>20</v>
      </c>
      <c r="E917" s="188" t="s">
        <v>61</v>
      </c>
      <c r="F917" s="187" t="s">
        <v>62</v>
      </c>
      <c r="G917" s="189">
        <v>67</v>
      </c>
      <c r="H917" s="189">
        <v>8855</v>
      </c>
      <c r="I917" s="190">
        <f t="shared" si="14"/>
        <v>8922</v>
      </c>
      <c r="J917" s="191" t="s">
        <v>79</v>
      </c>
      <c r="K917" s="192">
        <v>41547</v>
      </c>
      <c r="L917" s="191" t="s">
        <v>626</v>
      </c>
      <c r="M917" s="191">
        <v>1375</v>
      </c>
      <c r="N917" s="191" t="s">
        <v>624</v>
      </c>
      <c r="O917" s="193" t="s">
        <v>627</v>
      </c>
      <c r="P917" s="194" t="s">
        <v>36</v>
      </c>
      <c r="Q917" s="194" t="s">
        <v>3813</v>
      </c>
    </row>
    <row r="918" spans="1:17" s="195" customFormat="1" x14ac:dyDescent="0.25">
      <c r="A918" s="187" t="s">
        <v>286</v>
      </c>
      <c r="B918" s="187" t="s">
        <v>5</v>
      </c>
      <c r="C918" s="187" t="s">
        <v>2372</v>
      </c>
      <c r="D918" s="187" t="s">
        <v>285</v>
      </c>
      <c r="E918" s="188" t="s">
        <v>61</v>
      </c>
      <c r="F918" s="187" t="s">
        <v>62</v>
      </c>
      <c r="G918" s="189">
        <v>0</v>
      </c>
      <c r="H918" s="189">
        <v>11200</v>
      </c>
      <c r="I918" s="190">
        <f t="shared" si="14"/>
        <v>11200</v>
      </c>
      <c r="J918" s="191" t="s">
        <v>79</v>
      </c>
      <c r="K918" s="192">
        <v>41353</v>
      </c>
      <c r="L918" s="191" t="s">
        <v>626</v>
      </c>
      <c r="M918" s="191">
        <v>1376</v>
      </c>
      <c r="N918" s="191" t="s">
        <v>1743</v>
      </c>
      <c r="O918" s="193" t="s">
        <v>627</v>
      </c>
      <c r="P918" s="194" t="s">
        <v>645</v>
      </c>
      <c r="Q918" s="194" t="s">
        <v>2376</v>
      </c>
    </row>
    <row r="919" spans="1:17" s="195" customFormat="1" x14ac:dyDescent="0.25">
      <c r="A919" s="187" t="s">
        <v>679</v>
      </c>
      <c r="B919" s="187" t="s">
        <v>5</v>
      </c>
      <c r="C919" s="187" t="s">
        <v>680</v>
      </c>
      <c r="D919" s="187" t="s">
        <v>681</v>
      </c>
      <c r="E919" s="188" t="s">
        <v>61</v>
      </c>
      <c r="F919" s="187" t="s">
        <v>62</v>
      </c>
      <c r="G919" s="189">
        <v>0</v>
      </c>
      <c r="H919" s="189">
        <v>35000</v>
      </c>
      <c r="I919" s="190">
        <f t="shared" si="14"/>
        <v>35000</v>
      </c>
      <c r="J919" s="191" t="s">
        <v>79</v>
      </c>
      <c r="K919" s="192">
        <v>42145</v>
      </c>
      <c r="L919" s="191" t="s">
        <v>626</v>
      </c>
      <c r="M919" s="191">
        <v>3835</v>
      </c>
      <c r="N919" s="191" t="s">
        <v>624</v>
      </c>
      <c r="O919" s="193" t="s">
        <v>627</v>
      </c>
      <c r="P919" s="194" t="s">
        <v>645</v>
      </c>
      <c r="Q919" s="194" t="s">
        <v>686</v>
      </c>
    </row>
    <row r="920" spans="1:17" s="195" customFormat="1" x14ac:dyDescent="0.25">
      <c r="A920" s="187" t="s">
        <v>2316</v>
      </c>
      <c r="B920" s="187" t="s">
        <v>5</v>
      </c>
      <c r="C920" s="187" t="s">
        <v>2317</v>
      </c>
      <c r="D920" s="187" t="s">
        <v>20</v>
      </c>
      <c r="E920" s="188" t="s">
        <v>61</v>
      </c>
      <c r="F920" s="187" t="s">
        <v>62</v>
      </c>
      <c r="G920" s="189">
        <v>0</v>
      </c>
      <c r="H920" s="189">
        <v>18586</v>
      </c>
      <c r="I920" s="190">
        <f t="shared" si="14"/>
        <v>18586</v>
      </c>
      <c r="J920" s="191" t="s">
        <v>79</v>
      </c>
      <c r="K920" s="192">
        <v>42048</v>
      </c>
      <c r="L920" s="191" t="s">
        <v>626</v>
      </c>
      <c r="M920" s="191">
        <v>1470</v>
      </c>
      <c r="N920" s="191" t="s">
        <v>624</v>
      </c>
      <c r="O920" s="193" t="s">
        <v>1122</v>
      </c>
      <c r="P920" s="194" t="s">
        <v>36</v>
      </c>
      <c r="Q920" s="194" t="s">
        <v>2322</v>
      </c>
    </row>
    <row r="921" spans="1:17" s="195" customFormat="1" x14ac:dyDescent="0.25">
      <c r="A921" s="187" t="s">
        <v>110</v>
      </c>
      <c r="B921" s="187" t="s">
        <v>5</v>
      </c>
      <c r="C921" s="187" t="s">
        <v>3909</v>
      </c>
      <c r="D921" s="187" t="s">
        <v>20</v>
      </c>
      <c r="E921" s="188" t="s">
        <v>61</v>
      </c>
      <c r="F921" s="187" t="s">
        <v>62</v>
      </c>
      <c r="G921" s="189">
        <v>0</v>
      </c>
      <c r="H921" s="189">
        <v>43744</v>
      </c>
      <c r="I921" s="190">
        <f t="shared" si="14"/>
        <v>43744</v>
      </c>
      <c r="J921" s="191" t="s">
        <v>79</v>
      </c>
      <c r="K921" s="192">
        <v>42048</v>
      </c>
      <c r="L921" s="191" t="s">
        <v>626</v>
      </c>
      <c r="M921" s="191">
        <v>1379</v>
      </c>
      <c r="N921" s="191" t="s">
        <v>624</v>
      </c>
      <c r="O921" s="193" t="s">
        <v>627</v>
      </c>
      <c r="P921" s="194" t="s">
        <v>36</v>
      </c>
      <c r="Q921" s="194" t="s">
        <v>2646</v>
      </c>
    </row>
    <row r="922" spans="1:17" s="195" customFormat="1" x14ac:dyDescent="0.25">
      <c r="A922" s="187" t="s">
        <v>284</v>
      </c>
      <c r="B922" s="187" t="s">
        <v>5</v>
      </c>
      <c r="C922" s="187" t="s">
        <v>4837</v>
      </c>
      <c r="D922" s="187" t="s">
        <v>218</v>
      </c>
      <c r="E922" s="188" t="s">
        <v>61</v>
      </c>
      <c r="F922" s="187" t="s">
        <v>83</v>
      </c>
      <c r="G922" s="189">
        <v>0</v>
      </c>
      <c r="H922" s="189">
        <v>10919</v>
      </c>
      <c r="I922" s="190">
        <f t="shared" si="14"/>
        <v>10919</v>
      </c>
      <c r="J922" s="191" t="s">
        <v>63</v>
      </c>
      <c r="K922" s="192">
        <v>41455</v>
      </c>
      <c r="L922" s="191" t="s">
        <v>626</v>
      </c>
      <c r="M922" s="191">
        <v>2877</v>
      </c>
      <c r="N922" s="191" t="s">
        <v>885</v>
      </c>
      <c r="O922" s="193" t="s">
        <v>616</v>
      </c>
      <c r="P922" s="194" t="s">
        <v>645</v>
      </c>
      <c r="Q922" s="194" t="s">
        <v>4839</v>
      </c>
    </row>
    <row r="923" spans="1:17" s="195" customFormat="1" x14ac:dyDescent="0.25">
      <c r="A923" s="187" t="s">
        <v>283</v>
      </c>
      <c r="B923" s="187" t="s">
        <v>5</v>
      </c>
      <c r="C923" s="187" t="s">
        <v>3505</v>
      </c>
      <c r="D923" s="187" t="s">
        <v>20</v>
      </c>
      <c r="E923" s="188" t="s">
        <v>61</v>
      </c>
      <c r="F923" s="187" t="s">
        <v>62</v>
      </c>
      <c r="G923" s="189">
        <v>0</v>
      </c>
      <c r="H923" s="189">
        <v>12838</v>
      </c>
      <c r="I923" s="190">
        <f t="shared" si="14"/>
        <v>12838</v>
      </c>
      <c r="J923" s="191" t="s">
        <v>79</v>
      </c>
      <c r="K923" s="192">
        <v>42310</v>
      </c>
      <c r="L923" s="191" t="s">
        <v>626</v>
      </c>
      <c r="M923" s="191">
        <v>1439</v>
      </c>
      <c r="N923" s="191" t="s">
        <v>624</v>
      </c>
      <c r="O923" s="193" t="s">
        <v>627</v>
      </c>
      <c r="P923" s="194" t="s">
        <v>36</v>
      </c>
      <c r="Q923" s="194" t="s">
        <v>920</v>
      </c>
    </row>
    <row r="924" spans="1:17" s="195" customFormat="1" x14ac:dyDescent="0.25">
      <c r="A924" s="187" t="s">
        <v>282</v>
      </c>
      <c r="B924" s="187" t="s">
        <v>5</v>
      </c>
      <c r="C924" s="187" t="s">
        <v>1344</v>
      </c>
      <c r="D924" s="187" t="s">
        <v>20</v>
      </c>
      <c r="E924" s="188" t="s">
        <v>61</v>
      </c>
      <c r="F924" s="187" t="s">
        <v>62</v>
      </c>
      <c r="G924" s="189">
        <v>0</v>
      </c>
      <c r="H924" s="189">
        <v>44420</v>
      </c>
      <c r="I924" s="190">
        <f t="shared" si="14"/>
        <v>44420</v>
      </c>
      <c r="J924" s="191" t="s">
        <v>79</v>
      </c>
      <c r="K924" s="192">
        <v>42310</v>
      </c>
      <c r="L924" s="191" t="s">
        <v>626</v>
      </c>
      <c r="M924" s="191">
        <v>1627</v>
      </c>
      <c r="N924" s="191" t="s">
        <v>624</v>
      </c>
      <c r="O924" s="193" t="s">
        <v>1122</v>
      </c>
      <c r="P924" s="194" t="s">
        <v>36</v>
      </c>
      <c r="Q924" s="194" t="s">
        <v>1349</v>
      </c>
    </row>
    <row r="925" spans="1:17" s="195" customFormat="1" x14ac:dyDescent="0.25">
      <c r="A925" s="187" t="s">
        <v>281</v>
      </c>
      <c r="B925" s="187" t="s">
        <v>5</v>
      </c>
      <c r="C925" s="187" t="s">
        <v>1613</v>
      </c>
      <c r="D925" s="187" t="s">
        <v>280</v>
      </c>
      <c r="E925" s="188" t="s">
        <v>61</v>
      </c>
      <c r="F925" s="187" t="s">
        <v>62</v>
      </c>
      <c r="G925" s="189">
        <v>0</v>
      </c>
      <c r="H925" s="189">
        <v>35770</v>
      </c>
      <c r="I925" s="190">
        <f t="shared" si="14"/>
        <v>35770</v>
      </c>
      <c r="J925" s="191" t="s">
        <v>79</v>
      </c>
      <c r="K925" s="192">
        <v>42145</v>
      </c>
      <c r="L925" s="191" t="s">
        <v>626</v>
      </c>
      <c r="M925" s="191">
        <v>1440</v>
      </c>
      <c r="N925" s="191" t="s">
        <v>624</v>
      </c>
      <c r="O925" s="193" t="s">
        <v>627</v>
      </c>
      <c r="P925" s="194" t="s">
        <v>645</v>
      </c>
      <c r="Q925" s="194" t="s">
        <v>1618</v>
      </c>
    </row>
    <row r="926" spans="1:17" s="195" customFormat="1" x14ac:dyDescent="0.25">
      <c r="A926" s="187" t="s">
        <v>279</v>
      </c>
      <c r="B926" s="187" t="s">
        <v>5</v>
      </c>
      <c r="C926" s="187" t="s">
        <v>2013</v>
      </c>
      <c r="D926" s="187" t="s">
        <v>20</v>
      </c>
      <c r="E926" s="188" t="s">
        <v>61</v>
      </c>
      <c r="F926" s="187" t="s">
        <v>62</v>
      </c>
      <c r="G926" s="189">
        <v>6</v>
      </c>
      <c r="H926" s="189">
        <v>61728</v>
      </c>
      <c r="I926" s="190">
        <f t="shared" si="14"/>
        <v>61734</v>
      </c>
      <c r="J926" s="191" t="s">
        <v>59</v>
      </c>
      <c r="K926" s="192">
        <v>42460</v>
      </c>
      <c r="L926" s="191" t="s">
        <v>626</v>
      </c>
      <c r="M926" s="191">
        <v>1441</v>
      </c>
      <c r="N926" s="191" t="s">
        <v>624</v>
      </c>
      <c r="O926" s="193" t="s">
        <v>627</v>
      </c>
      <c r="P926" s="194" t="s">
        <v>36</v>
      </c>
      <c r="Q926" s="194" t="s">
        <v>920</v>
      </c>
    </row>
    <row r="927" spans="1:17" s="195" customFormat="1" x14ac:dyDescent="0.25">
      <c r="A927" s="187" t="s">
        <v>270</v>
      </c>
      <c r="B927" s="187" t="s">
        <v>5</v>
      </c>
      <c r="C927" s="187" t="s">
        <v>2078</v>
      </c>
      <c r="D927" s="187" t="s">
        <v>20</v>
      </c>
      <c r="E927" s="188" t="s">
        <v>61</v>
      </c>
      <c r="F927" s="187" t="s">
        <v>62</v>
      </c>
      <c r="G927" s="189">
        <v>0</v>
      </c>
      <c r="H927" s="189">
        <v>49978</v>
      </c>
      <c r="I927" s="190">
        <f t="shared" si="14"/>
        <v>49978</v>
      </c>
      <c r="J927" s="191" t="s">
        <v>79</v>
      </c>
      <c r="K927" s="192">
        <v>42048</v>
      </c>
      <c r="L927" s="191" t="s">
        <v>626</v>
      </c>
      <c r="M927" s="191">
        <v>1442</v>
      </c>
      <c r="N927" s="191" t="s">
        <v>624</v>
      </c>
      <c r="O927" s="193" t="s">
        <v>627</v>
      </c>
      <c r="P927" s="194" t="s">
        <v>36</v>
      </c>
      <c r="Q927" s="194" t="s">
        <v>2083</v>
      </c>
    </row>
    <row r="928" spans="1:17" s="195" customFormat="1" x14ac:dyDescent="0.25">
      <c r="A928" s="187" t="s">
        <v>270</v>
      </c>
      <c r="B928" s="187" t="s">
        <v>5</v>
      </c>
      <c r="C928" s="187" t="s">
        <v>2078</v>
      </c>
      <c r="D928" s="187" t="s">
        <v>20</v>
      </c>
      <c r="E928" s="188" t="s">
        <v>61</v>
      </c>
      <c r="F928" s="187" t="s">
        <v>78</v>
      </c>
      <c r="G928" s="189">
        <v>0</v>
      </c>
      <c r="H928" s="189">
        <v>49261</v>
      </c>
      <c r="I928" s="190">
        <f t="shared" si="14"/>
        <v>49261</v>
      </c>
      <c r="J928" s="191" t="s">
        <v>79</v>
      </c>
      <c r="K928" s="192">
        <v>42048</v>
      </c>
      <c r="L928" s="191" t="s">
        <v>626</v>
      </c>
      <c r="M928" s="191">
        <v>1442</v>
      </c>
      <c r="N928" s="191" t="s">
        <v>624</v>
      </c>
      <c r="O928" s="193" t="s">
        <v>627</v>
      </c>
      <c r="P928" s="194" t="s">
        <v>36</v>
      </c>
      <c r="Q928" s="194" t="s">
        <v>2083</v>
      </c>
    </row>
    <row r="929" spans="1:17" s="195" customFormat="1" x14ac:dyDescent="0.25">
      <c r="A929" s="187" t="s">
        <v>278</v>
      </c>
      <c r="B929" s="187" t="s">
        <v>5</v>
      </c>
      <c r="C929" s="187" t="s">
        <v>927</v>
      </c>
      <c r="D929" s="187" t="s">
        <v>20</v>
      </c>
      <c r="E929" s="188" t="s">
        <v>61</v>
      </c>
      <c r="F929" s="187" t="s">
        <v>62</v>
      </c>
      <c r="G929" s="189">
        <v>0</v>
      </c>
      <c r="H929" s="189">
        <v>10885</v>
      </c>
      <c r="I929" s="190">
        <f t="shared" si="14"/>
        <v>10885</v>
      </c>
      <c r="J929" s="191" t="s">
        <v>79</v>
      </c>
      <c r="K929" s="192">
        <v>42048</v>
      </c>
      <c r="L929" s="191" t="s">
        <v>626</v>
      </c>
      <c r="M929" s="191">
        <v>1447</v>
      </c>
      <c r="N929" s="191" t="s">
        <v>624</v>
      </c>
      <c r="O929" s="193" t="s">
        <v>627</v>
      </c>
      <c r="P929" s="194" t="s">
        <v>36</v>
      </c>
      <c r="Q929" s="194" t="s">
        <v>932</v>
      </c>
    </row>
    <row r="930" spans="1:17" s="195" customFormat="1" x14ac:dyDescent="0.25">
      <c r="A930" s="187" t="s">
        <v>277</v>
      </c>
      <c r="B930" s="187" t="s">
        <v>5</v>
      </c>
      <c r="C930" s="187" t="s">
        <v>5208</v>
      </c>
      <c r="D930" s="187" t="s">
        <v>276</v>
      </c>
      <c r="E930" s="188" t="s">
        <v>61</v>
      </c>
      <c r="F930" s="187" t="s">
        <v>62</v>
      </c>
      <c r="G930" s="189">
        <v>0</v>
      </c>
      <c r="H930" s="189">
        <v>1800</v>
      </c>
      <c r="I930" s="190">
        <f t="shared" si="14"/>
        <v>1800</v>
      </c>
      <c r="J930" s="191" t="s">
        <v>79</v>
      </c>
      <c r="K930" s="192">
        <v>42145</v>
      </c>
      <c r="L930" s="191" t="s">
        <v>626</v>
      </c>
      <c r="M930" s="191">
        <v>1448</v>
      </c>
      <c r="N930" s="191" t="s">
        <v>885</v>
      </c>
      <c r="O930" s="193" t="s">
        <v>627</v>
      </c>
      <c r="P930" s="194" t="s">
        <v>645</v>
      </c>
      <c r="Q930" s="194" t="s">
        <v>5211</v>
      </c>
    </row>
    <row r="931" spans="1:17" s="195" customFormat="1" x14ac:dyDescent="0.25">
      <c r="A931" s="187" t="s">
        <v>2700</v>
      </c>
      <c r="B931" s="187" t="s">
        <v>5</v>
      </c>
      <c r="C931" s="187" t="s">
        <v>2701</v>
      </c>
      <c r="D931" s="187" t="s">
        <v>2702</v>
      </c>
      <c r="E931" s="188" t="s">
        <v>61</v>
      </c>
      <c r="F931" s="187" t="s">
        <v>62</v>
      </c>
      <c r="G931" s="189">
        <v>0</v>
      </c>
      <c r="H931" s="189">
        <v>5604</v>
      </c>
      <c r="I931" s="190">
        <f t="shared" si="14"/>
        <v>5604</v>
      </c>
      <c r="J931" s="191" t="s">
        <v>79</v>
      </c>
      <c r="K931" s="192">
        <v>42145</v>
      </c>
      <c r="L931" s="191" t="s">
        <v>626</v>
      </c>
      <c r="M931" s="191">
        <v>3847</v>
      </c>
      <c r="N931" s="191" t="s">
        <v>624</v>
      </c>
      <c r="O931" s="193" t="s">
        <v>627</v>
      </c>
      <c r="P931" s="194" t="s">
        <v>645</v>
      </c>
      <c r="Q931" s="194" t="s">
        <v>2706</v>
      </c>
    </row>
    <row r="932" spans="1:17" s="195" customFormat="1" x14ac:dyDescent="0.25">
      <c r="A932" s="187" t="s">
        <v>275</v>
      </c>
      <c r="B932" s="187" t="s">
        <v>5</v>
      </c>
      <c r="C932" s="187" t="s">
        <v>4601</v>
      </c>
      <c r="D932" s="187" t="s">
        <v>274</v>
      </c>
      <c r="E932" s="188" t="s">
        <v>61</v>
      </c>
      <c r="F932" s="187" t="s">
        <v>62</v>
      </c>
      <c r="G932" s="189">
        <v>2335</v>
      </c>
      <c r="H932" s="189">
        <v>0</v>
      </c>
      <c r="I932" s="190">
        <f t="shared" si="14"/>
        <v>2335</v>
      </c>
      <c r="J932" s="191" t="s">
        <v>63</v>
      </c>
      <c r="K932" s="192">
        <v>42185</v>
      </c>
      <c r="L932" s="191" t="s">
        <v>615</v>
      </c>
      <c r="M932" s="191">
        <v>389</v>
      </c>
      <c r="N932" s="191" t="s">
        <v>624</v>
      </c>
      <c r="O932" s="193" t="s">
        <v>616</v>
      </c>
      <c r="P932" s="194" t="s">
        <v>645</v>
      </c>
      <c r="Q932" s="194" t="s">
        <v>4606</v>
      </c>
    </row>
    <row r="933" spans="1:17" s="195" customFormat="1" x14ac:dyDescent="0.25">
      <c r="A933" s="187" t="s">
        <v>273</v>
      </c>
      <c r="B933" s="187" t="s">
        <v>5</v>
      </c>
      <c r="C933" s="187" t="s">
        <v>3690</v>
      </c>
      <c r="D933" s="187" t="s">
        <v>20</v>
      </c>
      <c r="E933" s="188" t="s">
        <v>61</v>
      </c>
      <c r="F933" s="187" t="s">
        <v>62</v>
      </c>
      <c r="G933" s="189">
        <v>13</v>
      </c>
      <c r="H933" s="189">
        <v>8768</v>
      </c>
      <c r="I933" s="190">
        <f t="shared" si="14"/>
        <v>8781</v>
      </c>
      <c r="J933" s="191" t="s">
        <v>79</v>
      </c>
      <c r="K933" s="192">
        <v>42310</v>
      </c>
      <c r="L933" s="191" t="s">
        <v>626</v>
      </c>
      <c r="M933" s="191">
        <v>1450</v>
      </c>
      <c r="N933" s="191" t="s">
        <v>624</v>
      </c>
      <c r="O933" s="193" t="s">
        <v>1122</v>
      </c>
      <c r="P933" s="194" t="s">
        <v>36</v>
      </c>
      <c r="Q933" s="194" t="s">
        <v>5881</v>
      </c>
    </row>
    <row r="934" spans="1:17" s="195" customFormat="1" x14ac:dyDescent="0.25">
      <c r="A934" s="187" t="s">
        <v>272</v>
      </c>
      <c r="B934" s="187" t="s">
        <v>5</v>
      </c>
      <c r="C934" s="187" t="s">
        <v>3995</v>
      </c>
      <c r="D934" s="187" t="s">
        <v>20</v>
      </c>
      <c r="E934" s="188" t="s">
        <v>61</v>
      </c>
      <c r="F934" s="187" t="s">
        <v>62</v>
      </c>
      <c r="G934" s="189">
        <v>0</v>
      </c>
      <c r="H934" s="189">
        <v>91051</v>
      </c>
      <c r="I934" s="190">
        <f t="shared" si="14"/>
        <v>91051</v>
      </c>
      <c r="J934" s="191" t="s">
        <v>79</v>
      </c>
      <c r="K934" s="192">
        <v>42310</v>
      </c>
      <c r="L934" s="191" t="s">
        <v>626</v>
      </c>
      <c r="M934" s="191">
        <v>1451</v>
      </c>
      <c r="N934" s="191" t="s">
        <v>624</v>
      </c>
      <c r="O934" s="193" t="s">
        <v>627</v>
      </c>
      <c r="P934" s="194" t="s">
        <v>36</v>
      </c>
      <c r="Q934" s="194" t="s">
        <v>3999</v>
      </c>
    </row>
    <row r="935" spans="1:17" s="195" customFormat="1" x14ac:dyDescent="0.25">
      <c r="A935" s="187" t="s">
        <v>271</v>
      </c>
      <c r="B935" s="187" t="s">
        <v>5</v>
      </c>
      <c r="C935" s="187" t="s">
        <v>5102</v>
      </c>
      <c r="D935" s="187" t="s">
        <v>201</v>
      </c>
      <c r="E935" s="188" t="s">
        <v>61</v>
      </c>
      <c r="F935" s="187" t="s">
        <v>60</v>
      </c>
      <c r="G935" s="189">
        <v>761</v>
      </c>
      <c r="H935" s="189">
        <v>5214</v>
      </c>
      <c r="I935" s="190">
        <f t="shared" si="14"/>
        <v>5975</v>
      </c>
      <c r="J935" s="191" t="s">
        <v>63</v>
      </c>
      <c r="K935" s="192">
        <v>42429</v>
      </c>
      <c r="L935" s="191" t="s">
        <v>615</v>
      </c>
      <c r="M935" s="191">
        <v>424</v>
      </c>
      <c r="N935" s="191" t="s">
        <v>624</v>
      </c>
      <c r="O935" s="193" t="s">
        <v>616</v>
      </c>
      <c r="P935" s="194" t="s">
        <v>645</v>
      </c>
      <c r="Q935" s="194" t="s">
        <v>1161</v>
      </c>
    </row>
    <row r="936" spans="1:17" s="195" customFormat="1" x14ac:dyDescent="0.25">
      <c r="A936" s="187" t="s">
        <v>2279</v>
      </c>
      <c r="B936" s="187" t="s">
        <v>5</v>
      </c>
      <c r="C936" s="187" t="s">
        <v>2280</v>
      </c>
      <c r="D936" s="187" t="s">
        <v>20</v>
      </c>
      <c r="E936" s="188" t="s">
        <v>61</v>
      </c>
      <c r="F936" s="187" t="s">
        <v>62</v>
      </c>
      <c r="G936" s="189">
        <v>0</v>
      </c>
      <c r="H936" s="189">
        <v>41855</v>
      </c>
      <c r="I936" s="190">
        <f t="shared" si="14"/>
        <v>41855</v>
      </c>
      <c r="J936" s="191" t="s">
        <v>79</v>
      </c>
      <c r="K936" s="192">
        <v>42048</v>
      </c>
      <c r="L936" s="191" t="s">
        <v>626</v>
      </c>
      <c r="M936" s="191">
        <v>1453</v>
      </c>
      <c r="N936" s="191" t="s">
        <v>624</v>
      </c>
      <c r="O936" s="193" t="s">
        <v>627</v>
      </c>
      <c r="P936" s="194" t="s">
        <v>36</v>
      </c>
      <c r="Q936" s="194" t="s">
        <v>2285</v>
      </c>
    </row>
    <row r="937" spans="1:17" s="195" customFormat="1" x14ac:dyDescent="0.25">
      <c r="A937" s="187" t="s">
        <v>269</v>
      </c>
      <c r="B937" s="187" t="s">
        <v>5</v>
      </c>
      <c r="C937" s="187" t="s">
        <v>4612</v>
      </c>
      <c r="D937" s="187" t="s">
        <v>20</v>
      </c>
      <c r="E937" s="188" t="s">
        <v>61</v>
      </c>
      <c r="F937" s="187" t="s">
        <v>62</v>
      </c>
      <c r="G937" s="189">
        <v>2181</v>
      </c>
      <c r="H937" s="189">
        <v>143</v>
      </c>
      <c r="I937" s="190">
        <f t="shared" si="14"/>
        <v>2324</v>
      </c>
      <c r="J937" s="191" t="s">
        <v>940</v>
      </c>
      <c r="K937" s="192">
        <v>41729</v>
      </c>
      <c r="L937" s="191" t="s">
        <v>626</v>
      </c>
      <c r="M937" s="191">
        <v>631</v>
      </c>
      <c r="N937" s="191" t="s">
        <v>624</v>
      </c>
      <c r="O937" s="193" t="s">
        <v>1122</v>
      </c>
      <c r="P937" s="194" t="s">
        <v>36</v>
      </c>
      <c r="Q937" s="194" t="s">
        <v>5902</v>
      </c>
    </row>
    <row r="938" spans="1:17" s="195" customFormat="1" x14ac:dyDescent="0.25">
      <c r="A938" s="187" t="s">
        <v>268</v>
      </c>
      <c r="B938" s="187" t="s">
        <v>5</v>
      </c>
      <c r="C938" s="187" t="s">
        <v>3032</v>
      </c>
      <c r="D938" s="187" t="s">
        <v>20</v>
      </c>
      <c r="E938" s="188" t="s">
        <v>61</v>
      </c>
      <c r="F938" s="187" t="s">
        <v>62</v>
      </c>
      <c r="G938" s="189">
        <v>4</v>
      </c>
      <c r="H938" s="189">
        <v>8224</v>
      </c>
      <c r="I938" s="190">
        <f t="shared" si="14"/>
        <v>8228</v>
      </c>
      <c r="J938" s="191" t="s">
        <v>59</v>
      </c>
      <c r="K938" s="192">
        <v>41547</v>
      </c>
      <c r="L938" s="191" t="s">
        <v>626</v>
      </c>
      <c r="M938" s="191">
        <v>2784</v>
      </c>
      <c r="N938" s="191" t="s">
        <v>624</v>
      </c>
      <c r="O938" s="193" t="s">
        <v>1122</v>
      </c>
      <c r="P938" s="194" t="s">
        <v>36</v>
      </c>
      <c r="Q938" s="194" t="s">
        <v>3036</v>
      </c>
    </row>
    <row r="939" spans="1:17" s="195" customFormat="1" x14ac:dyDescent="0.25">
      <c r="A939" s="187" t="s">
        <v>267</v>
      </c>
      <c r="B939" s="187" t="s">
        <v>5</v>
      </c>
      <c r="C939" s="187" t="s">
        <v>3852</v>
      </c>
      <c r="D939" s="187" t="s">
        <v>266</v>
      </c>
      <c r="E939" s="188" t="s">
        <v>61</v>
      </c>
      <c r="F939" s="187" t="s">
        <v>76</v>
      </c>
      <c r="G939" s="189">
        <v>2111</v>
      </c>
      <c r="H939" s="189">
        <v>25</v>
      </c>
      <c r="I939" s="190">
        <f t="shared" si="14"/>
        <v>2136</v>
      </c>
      <c r="J939" s="191" t="s">
        <v>940</v>
      </c>
      <c r="K939" s="192">
        <v>42094</v>
      </c>
      <c r="L939" s="191" t="s">
        <v>626</v>
      </c>
      <c r="M939" s="191">
        <v>1457</v>
      </c>
      <c r="N939" s="191" t="s">
        <v>624</v>
      </c>
      <c r="O939" s="193" t="s">
        <v>627</v>
      </c>
      <c r="P939" s="194" t="s">
        <v>645</v>
      </c>
      <c r="Q939" s="194" t="s">
        <v>5883</v>
      </c>
    </row>
    <row r="940" spans="1:17" s="195" customFormat="1" x14ac:dyDescent="0.25">
      <c r="A940" s="187" t="s">
        <v>265</v>
      </c>
      <c r="B940" s="187" t="s">
        <v>5</v>
      </c>
      <c r="C940" s="187" t="s">
        <v>4814</v>
      </c>
      <c r="D940" s="187" t="s">
        <v>264</v>
      </c>
      <c r="E940" s="188" t="s">
        <v>61</v>
      </c>
      <c r="F940" s="187" t="s">
        <v>60</v>
      </c>
      <c r="G940" s="189">
        <v>81</v>
      </c>
      <c r="H940" s="189">
        <v>6087</v>
      </c>
      <c r="I940" s="190">
        <f t="shared" si="14"/>
        <v>6168</v>
      </c>
      <c r="J940" s="191" t="s">
        <v>63</v>
      </c>
      <c r="K940" s="192">
        <v>42185</v>
      </c>
      <c r="L940" s="191" t="s">
        <v>615</v>
      </c>
      <c r="M940" s="191">
        <v>1014</v>
      </c>
      <c r="N940" s="191" t="s">
        <v>885</v>
      </c>
      <c r="O940" s="193" t="s">
        <v>616</v>
      </c>
      <c r="P940" s="194" t="s">
        <v>645</v>
      </c>
      <c r="Q940" s="194" t="s">
        <v>4819</v>
      </c>
    </row>
    <row r="941" spans="1:17" s="195" customFormat="1" x14ac:dyDescent="0.25">
      <c r="A941" s="187" t="s">
        <v>263</v>
      </c>
      <c r="B941" s="187" t="s">
        <v>5</v>
      </c>
      <c r="C941" s="187" t="s">
        <v>665</v>
      </c>
      <c r="D941" s="187" t="s">
        <v>20</v>
      </c>
      <c r="E941" s="188" t="s">
        <v>61</v>
      </c>
      <c r="F941" s="187" t="s">
        <v>62</v>
      </c>
      <c r="G941" s="189">
        <v>0</v>
      </c>
      <c r="H941" s="189">
        <v>58517</v>
      </c>
      <c r="I941" s="190">
        <f t="shared" si="14"/>
        <v>58517</v>
      </c>
      <c r="J941" s="191" t="s">
        <v>79</v>
      </c>
      <c r="K941" s="192">
        <v>42048</v>
      </c>
      <c r="L941" s="191" t="s">
        <v>626</v>
      </c>
      <c r="M941" s="191">
        <v>1438</v>
      </c>
      <c r="N941" s="191" t="s">
        <v>624</v>
      </c>
      <c r="O941" s="193" t="s">
        <v>627</v>
      </c>
      <c r="P941" s="194" t="s">
        <v>36</v>
      </c>
      <c r="Q941" s="194" t="s">
        <v>674</v>
      </c>
    </row>
    <row r="942" spans="1:17" s="195" customFormat="1" x14ac:dyDescent="0.25">
      <c r="A942" s="187" t="s">
        <v>671</v>
      </c>
      <c r="B942" s="187" t="s">
        <v>5</v>
      </c>
      <c r="C942" s="187" t="s">
        <v>672</v>
      </c>
      <c r="D942" s="187" t="s">
        <v>20</v>
      </c>
      <c r="E942" s="188" t="s">
        <v>61</v>
      </c>
      <c r="F942" s="187" t="s">
        <v>78</v>
      </c>
      <c r="G942" s="189">
        <v>0</v>
      </c>
      <c r="H942" s="189">
        <v>51915</v>
      </c>
      <c r="I942" s="190">
        <f t="shared" si="14"/>
        <v>51915</v>
      </c>
      <c r="J942" s="191" t="s">
        <v>79</v>
      </c>
      <c r="K942" s="192">
        <v>42048</v>
      </c>
      <c r="L942" s="191" t="s">
        <v>626</v>
      </c>
      <c r="M942" s="191">
        <v>1558</v>
      </c>
      <c r="N942" s="191" t="s">
        <v>624</v>
      </c>
      <c r="O942" s="193" t="s">
        <v>627</v>
      </c>
      <c r="P942" s="194" t="s">
        <v>36</v>
      </c>
      <c r="Q942" s="194" t="s">
        <v>674</v>
      </c>
    </row>
    <row r="943" spans="1:17" s="195" customFormat="1" x14ac:dyDescent="0.25">
      <c r="A943" s="187" t="s">
        <v>261</v>
      </c>
      <c r="B943" s="187" t="s">
        <v>5</v>
      </c>
      <c r="C943" s="187" t="s">
        <v>4555</v>
      </c>
      <c r="D943" s="187" t="s">
        <v>260</v>
      </c>
      <c r="E943" s="188" t="s">
        <v>61</v>
      </c>
      <c r="F943" s="187" t="s">
        <v>60</v>
      </c>
      <c r="G943" s="189">
        <v>1109</v>
      </c>
      <c r="H943" s="189">
        <v>0</v>
      </c>
      <c r="I943" s="190">
        <f t="shared" si="14"/>
        <v>1109</v>
      </c>
      <c r="J943" s="191" t="s">
        <v>63</v>
      </c>
      <c r="K943" s="192">
        <v>42369</v>
      </c>
      <c r="L943" s="191" t="s">
        <v>615</v>
      </c>
      <c r="M943" s="191">
        <v>893</v>
      </c>
      <c r="N943" s="191" t="s">
        <v>624</v>
      </c>
      <c r="O943" s="193" t="s">
        <v>616</v>
      </c>
      <c r="P943" s="194" t="s">
        <v>645</v>
      </c>
      <c r="Q943" s="194" t="s">
        <v>4559</v>
      </c>
    </row>
    <row r="944" spans="1:17" s="195" customFormat="1" x14ac:dyDescent="0.25">
      <c r="A944" s="187" t="s">
        <v>259</v>
      </c>
      <c r="B944" s="187" t="s">
        <v>5</v>
      </c>
      <c r="C944" s="187" t="s">
        <v>1100</v>
      </c>
      <c r="D944" s="187" t="s">
        <v>846</v>
      </c>
      <c r="E944" s="188" t="s">
        <v>61</v>
      </c>
      <c r="F944" s="187" t="s">
        <v>62</v>
      </c>
      <c r="G944" s="189">
        <v>0</v>
      </c>
      <c r="H944" s="189">
        <v>12120</v>
      </c>
      <c r="I944" s="190">
        <f t="shared" si="14"/>
        <v>12120</v>
      </c>
      <c r="J944" s="191" t="s">
        <v>79</v>
      </c>
      <c r="K944" s="192">
        <v>41927</v>
      </c>
      <c r="L944" s="191" t="s">
        <v>626</v>
      </c>
      <c r="M944" s="191">
        <v>1017</v>
      </c>
      <c r="N944" s="191" t="s">
        <v>624</v>
      </c>
      <c r="O944" s="193" t="s">
        <v>616</v>
      </c>
      <c r="P944" s="194" t="s">
        <v>36</v>
      </c>
      <c r="Q944" s="194" t="s">
        <v>1105</v>
      </c>
    </row>
    <row r="945" spans="1:17" s="195" customFormat="1" x14ac:dyDescent="0.25">
      <c r="A945" s="187" t="s">
        <v>258</v>
      </c>
      <c r="B945" s="187" t="s">
        <v>5</v>
      </c>
      <c r="C945" s="187" t="s">
        <v>2388</v>
      </c>
      <c r="D945" s="187" t="s">
        <v>257</v>
      </c>
      <c r="E945" s="188" t="s">
        <v>61</v>
      </c>
      <c r="F945" s="187" t="s">
        <v>62</v>
      </c>
      <c r="G945" s="189">
        <v>0</v>
      </c>
      <c r="H945" s="189">
        <v>14615</v>
      </c>
      <c r="I945" s="190">
        <f t="shared" si="14"/>
        <v>14615</v>
      </c>
      <c r="J945" s="191" t="s">
        <v>79</v>
      </c>
      <c r="K945" s="192">
        <v>42145</v>
      </c>
      <c r="L945" s="191" t="s">
        <v>626</v>
      </c>
      <c r="M945" s="191">
        <v>2785</v>
      </c>
      <c r="N945" s="191" t="s">
        <v>624</v>
      </c>
      <c r="O945" s="193" t="s">
        <v>627</v>
      </c>
      <c r="P945" s="194" t="s">
        <v>645</v>
      </c>
      <c r="Q945" s="194" t="s">
        <v>5857</v>
      </c>
    </row>
    <row r="946" spans="1:17" s="195" customFormat="1" x14ac:dyDescent="0.25">
      <c r="A946" s="187" t="s">
        <v>256</v>
      </c>
      <c r="B946" s="187" t="s">
        <v>5</v>
      </c>
      <c r="C946" s="187" t="s">
        <v>3709</v>
      </c>
      <c r="D946" s="187" t="s">
        <v>255</v>
      </c>
      <c r="E946" s="188" t="s">
        <v>61</v>
      </c>
      <c r="F946" s="187" t="s">
        <v>62</v>
      </c>
      <c r="G946" s="189">
        <v>71</v>
      </c>
      <c r="H946" s="189">
        <v>18459</v>
      </c>
      <c r="I946" s="190">
        <f t="shared" si="14"/>
        <v>18530</v>
      </c>
      <c r="J946" s="191" t="s">
        <v>59</v>
      </c>
      <c r="K946" s="192">
        <v>41912</v>
      </c>
      <c r="L946" s="191" t="s">
        <v>626</v>
      </c>
      <c r="M946" s="191">
        <v>1646</v>
      </c>
      <c r="N946" s="191" t="s">
        <v>624</v>
      </c>
      <c r="O946" s="193" t="s">
        <v>627</v>
      </c>
      <c r="P946" s="194" t="s">
        <v>645</v>
      </c>
      <c r="Q946" s="194" t="s">
        <v>3714</v>
      </c>
    </row>
    <row r="947" spans="1:17" s="195" customFormat="1" x14ac:dyDescent="0.25">
      <c r="A947" s="187" t="s">
        <v>254</v>
      </c>
      <c r="B947" s="187" t="s">
        <v>5</v>
      </c>
      <c r="C947" s="187" t="s">
        <v>1828</v>
      </c>
      <c r="D947" s="187" t="s">
        <v>20</v>
      </c>
      <c r="E947" s="188" t="s">
        <v>61</v>
      </c>
      <c r="F947" s="187" t="s">
        <v>62</v>
      </c>
      <c r="G947" s="189">
        <v>0</v>
      </c>
      <c r="H947" s="189">
        <v>6406</v>
      </c>
      <c r="I947" s="190">
        <f t="shared" si="14"/>
        <v>6406</v>
      </c>
      <c r="J947" s="191" t="s">
        <v>79</v>
      </c>
      <c r="K947" s="192">
        <v>42310</v>
      </c>
      <c r="L947" s="191" t="s">
        <v>626</v>
      </c>
      <c r="M947" s="191">
        <v>2786</v>
      </c>
      <c r="N947" s="191" t="s">
        <v>624</v>
      </c>
      <c r="O947" s="193" t="s">
        <v>627</v>
      </c>
      <c r="P947" s="194" t="s">
        <v>36</v>
      </c>
      <c r="Q947" s="194" t="s">
        <v>1832</v>
      </c>
    </row>
    <row r="948" spans="1:17" s="195" customFormat="1" x14ac:dyDescent="0.25">
      <c r="A948" s="187" t="s">
        <v>253</v>
      </c>
      <c r="B948" s="187" t="s">
        <v>5</v>
      </c>
      <c r="C948" s="187" t="s">
        <v>5351</v>
      </c>
      <c r="D948" s="187" t="s">
        <v>20</v>
      </c>
      <c r="E948" s="188" t="s">
        <v>61</v>
      </c>
      <c r="F948" s="187" t="s">
        <v>62</v>
      </c>
      <c r="G948" s="189">
        <v>21</v>
      </c>
      <c r="H948" s="189">
        <v>27566</v>
      </c>
      <c r="I948" s="190">
        <f t="shared" si="14"/>
        <v>27587</v>
      </c>
      <c r="J948" s="191" t="s">
        <v>59</v>
      </c>
      <c r="K948" s="192">
        <v>41547</v>
      </c>
      <c r="L948" s="191" t="s">
        <v>626</v>
      </c>
      <c r="M948" s="191">
        <v>1565</v>
      </c>
      <c r="N948" s="191" t="s">
        <v>624</v>
      </c>
      <c r="O948" s="193" t="s">
        <v>627</v>
      </c>
      <c r="P948" s="194" t="s">
        <v>36</v>
      </c>
      <c r="Q948" s="194" t="s">
        <v>5917</v>
      </c>
    </row>
    <row r="949" spans="1:17" s="195" customFormat="1" x14ac:dyDescent="0.25">
      <c r="A949" s="187" t="s">
        <v>252</v>
      </c>
      <c r="B949" s="187" t="s">
        <v>5</v>
      </c>
      <c r="C949" s="187" t="s">
        <v>1806</v>
      </c>
      <c r="D949" s="187" t="s">
        <v>251</v>
      </c>
      <c r="E949" s="188" t="s">
        <v>61</v>
      </c>
      <c r="F949" s="187" t="s">
        <v>60</v>
      </c>
      <c r="G949" s="189">
        <v>4529</v>
      </c>
      <c r="H949" s="189">
        <v>4267</v>
      </c>
      <c r="I949" s="190">
        <f t="shared" si="14"/>
        <v>8796</v>
      </c>
      <c r="J949" s="191" t="s">
        <v>59</v>
      </c>
      <c r="K949" s="192">
        <v>41364</v>
      </c>
      <c r="L949" s="191" t="s">
        <v>626</v>
      </c>
      <c r="M949" s="191">
        <v>1566</v>
      </c>
      <c r="N949" s="191" t="s">
        <v>624</v>
      </c>
      <c r="O949" s="193" t="s">
        <v>627</v>
      </c>
      <c r="P949" s="194" t="s">
        <v>645</v>
      </c>
      <c r="Q949" s="194" t="s">
        <v>1811</v>
      </c>
    </row>
    <row r="950" spans="1:17" s="195" customFormat="1" x14ac:dyDescent="0.25">
      <c r="A950" s="187" t="s">
        <v>250</v>
      </c>
      <c r="B950" s="187" t="s">
        <v>5</v>
      </c>
      <c r="C950" s="187" t="s">
        <v>3106</v>
      </c>
      <c r="D950" s="187" t="s">
        <v>20</v>
      </c>
      <c r="E950" s="188" t="s">
        <v>61</v>
      </c>
      <c r="F950" s="187" t="s">
        <v>66</v>
      </c>
      <c r="G950" s="189">
        <v>0</v>
      </c>
      <c r="H950" s="189">
        <v>22261</v>
      </c>
      <c r="I950" s="190">
        <f t="shared" si="14"/>
        <v>22261</v>
      </c>
      <c r="J950" s="191" t="s">
        <v>59</v>
      </c>
      <c r="K950" s="192">
        <v>41547</v>
      </c>
      <c r="L950" s="191" t="s">
        <v>626</v>
      </c>
      <c r="M950" s="191">
        <v>1475</v>
      </c>
      <c r="N950" s="191" t="s">
        <v>624</v>
      </c>
      <c r="O950" s="193" t="s">
        <v>1122</v>
      </c>
      <c r="P950" s="194" t="s">
        <v>36</v>
      </c>
      <c r="Q950" s="194" t="s">
        <v>3110</v>
      </c>
    </row>
    <row r="951" spans="1:17" s="195" customFormat="1" x14ac:dyDescent="0.25">
      <c r="A951" s="187" t="s">
        <v>249</v>
      </c>
      <c r="B951" s="187" t="s">
        <v>5</v>
      </c>
      <c r="C951" s="187" t="s">
        <v>810</v>
      </c>
      <c r="D951" s="187" t="s">
        <v>246</v>
      </c>
      <c r="E951" s="188" t="s">
        <v>61</v>
      </c>
      <c r="F951" s="187" t="s">
        <v>62</v>
      </c>
      <c r="G951" s="189">
        <v>0</v>
      </c>
      <c r="H951" s="189">
        <v>16000</v>
      </c>
      <c r="I951" s="190">
        <f t="shared" si="14"/>
        <v>16000</v>
      </c>
      <c r="J951" s="191" t="s">
        <v>79</v>
      </c>
      <c r="K951" s="192">
        <v>42145</v>
      </c>
      <c r="L951" s="191" t="s">
        <v>626</v>
      </c>
      <c r="M951" s="191">
        <v>1568</v>
      </c>
      <c r="N951" s="191" t="s">
        <v>624</v>
      </c>
      <c r="O951" s="193" t="s">
        <v>627</v>
      </c>
      <c r="P951" s="194" t="s">
        <v>36</v>
      </c>
      <c r="Q951" s="194" t="s">
        <v>815</v>
      </c>
    </row>
    <row r="952" spans="1:17" s="195" customFormat="1" x14ac:dyDescent="0.25">
      <c r="A952" s="187" t="s">
        <v>248</v>
      </c>
      <c r="B952" s="187" t="s">
        <v>5</v>
      </c>
      <c r="C952" s="187" t="s">
        <v>810</v>
      </c>
      <c r="D952" s="187" t="s">
        <v>5598</v>
      </c>
      <c r="E952" s="188" t="s">
        <v>61</v>
      </c>
      <c r="F952" s="187" t="s">
        <v>60</v>
      </c>
      <c r="G952" s="189">
        <v>0</v>
      </c>
      <c r="H952" s="189">
        <v>14000</v>
      </c>
      <c r="I952" s="190">
        <f t="shared" si="14"/>
        <v>14000</v>
      </c>
      <c r="J952" s="191" t="s">
        <v>79</v>
      </c>
      <c r="K952" s="192">
        <v>42156</v>
      </c>
      <c r="L952" s="191" t="s">
        <v>626</v>
      </c>
      <c r="M952" s="191">
        <v>2690</v>
      </c>
      <c r="N952" s="191" t="s">
        <v>126</v>
      </c>
      <c r="O952" s="193" t="s">
        <v>616</v>
      </c>
      <c r="P952" s="194" t="s">
        <v>645</v>
      </c>
      <c r="Q952" s="194" t="s">
        <v>3041</v>
      </c>
    </row>
    <row r="953" spans="1:17" s="195" customFormat="1" x14ac:dyDescent="0.25">
      <c r="A953" s="187" t="s">
        <v>5239</v>
      </c>
      <c r="B953" s="187" t="s">
        <v>5</v>
      </c>
      <c r="C953" s="187" t="s">
        <v>810</v>
      </c>
      <c r="D953" s="187" t="s">
        <v>246</v>
      </c>
      <c r="E953" s="188" t="s">
        <v>61</v>
      </c>
      <c r="F953" s="187" t="s">
        <v>60</v>
      </c>
      <c r="G953" s="189">
        <v>18</v>
      </c>
      <c r="H953" s="189">
        <v>12582</v>
      </c>
      <c r="I953" s="190">
        <f t="shared" si="14"/>
        <v>12600</v>
      </c>
      <c r="J953" s="191" t="s">
        <v>79</v>
      </c>
      <c r="K953" s="192">
        <v>41370</v>
      </c>
      <c r="L953" s="191" t="s">
        <v>626</v>
      </c>
      <c r="M953" s="191">
        <v>3874</v>
      </c>
      <c r="N953" s="191" t="s">
        <v>624</v>
      </c>
      <c r="O953" s="193" t="s">
        <v>1122</v>
      </c>
      <c r="P953" s="194" t="s">
        <v>36</v>
      </c>
      <c r="Q953" s="194" t="s">
        <v>3280</v>
      </c>
    </row>
    <row r="954" spans="1:17" s="195" customFormat="1" x14ac:dyDescent="0.25">
      <c r="A954" s="187" t="s">
        <v>2561</v>
      </c>
      <c r="B954" s="187" t="s">
        <v>5</v>
      </c>
      <c r="C954" s="187" t="s">
        <v>2562</v>
      </c>
      <c r="D954" s="187" t="s">
        <v>20</v>
      </c>
      <c r="E954" s="188" t="s">
        <v>61</v>
      </c>
      <c r="F954" s="187" t="s">
        <v>62</v>
      </c>
      <c r="G954" s="189">
        <v>0</v>
      </c>
      <c r="H954" s="189">
        <v>7855</v>
      </c>
      <c r="I954" s="190">
        <f t="shared" si="14"/>
        <v>7855</v>
      </c>
      <c r="J954" s="191" t="s">
        <v>79</v>
      </c>
      <c r="K954" s="192">
        <v>42048</v>
      </c>
      <c r="L954" s="191" t="s">
        <v>626</v>
      </c>
      <c r="M954" s="191">
        <v>1640</v>
      </c>
      <c r="N954" s="191" t="s">
        <v>624</v>
      </c>
      <c r="O954" s="193" t="s">
        <v>627</v>
      </c>
      <c r="P954" s="194" t="s">
        <v>36</v>
      </c>
      <c r="Q954" s="194" t="s">
        <v>5861</v>
      </c>
    </row>
    <row r="955" spans="1:17" s="195" customFormat="1" x14ac:dyDescent="0.25">
      <c r="A955" s="187" t="s">
        <v>245</v>
      </c>
      <c r="B955" s="187" t="s">
        <v>5</v>
      </c>
      <c r="C955" s="187" t="s">
        <v>3115</v>
      </c>
      <c r="D955" s="187" t="s">
        <v>20</v>
      </c>
      <c r="E955" s="188" t="s">
        <v>61</v>
      </c>
      <c r="F955" s="187" t="s">
        <v>66</v>
      </c>
      <c r="G955" s="189">
        <v>0</v>
      </c>
      <c r="H955" s="189">
        <v>32934</v>
      </c>
      <c r="I955" s="190">
        <f t="shared" si="14"/>
        <v>32934</v>
      </c>
      <c r="J955" s="191" t="s">
        <v>79</v>
      </c>
      <c r="K955" s="192">
        <v>42310</v>
      </c>
      <c r="L955" s="191" t="s">
        <v>626</v>
      </c>
      <c r="M955" s="191">
        <v>1569</v>
      </c>
      <c r="N955" s="191" t="s">
        <v>624</v>
      </c>
      <c r="O955" s="193" t="s">
        <v>1122</v>
      </c>
      <c r="P955" s="194" t="s">
        <v>36</v>
      </c>
      <c r="Q955" s="194" t="s">
        <v>3117</v>
      </c>
    </row>
    <row r="956" spans="1:17" s="195" customFormat="1" x14ac:dyDescent="0.25">
      <c r="A956" s="187" t="s">
        <v>244</v>
      </c>
      <c r="B956" s="187" t="s">
        <v>5</v>
      </c>
      <c r="C956" s="187" t="s">
        <v>1636</v>
      </c>
      <c r="D956" s="187" t="s">
        <v>20</v>
      </c>
      <c r="E956" s="188" t="s">
        <v>61</v>
      </c>
      <c r="F956" s="187" t="s">
        <v>83</v>
      </c>
      <c r="G956" s="189">
        <v>0</v>
      </c>
      <c r="H956" s="189">
        <v>132904</v>
      </c>
      <c r="I956" s="190">
        <f t="shared" si="14"/>
        <v>132904</v>
      </c>
      <c r="J956" s="191" t="s">
        <v>79</v>
      </c>
      <c r="K956" s="192">
        <v>42048</v>
      </c>
      <c r="L956" s="191" t="s">
        <v>626</v>
      </c>
      <c r="M956" s="191">
        <v>1576</v>
      </c>
      <c r="N956" s="191" t="s">
        <v>624</v>
      </c>
      <c r="O956" s="193" t="s">
        <v>627</v>
      </c>
      <c r="P956" s="194" t="s">
        <v>36</v>
      </c>
      <c r="Q956" s="194" t="s">
        <v>1640</v>
      </c>
    </row>
    <row r="957" spans="1:17" s="195" customFormat="1" x14ac:dyDescent="0.25">
      <c r="A957" s="187" t="s">
        <v>244</v>
      </c>
      <c r="B957" s="187" t="s">
        <v>5</v>
      </c>
      <c r="C957" s="187" t="s">
        <v>1636</v>
      </c>
      <c r="D957" s="187" t="s">
        <v>20</v>
      </c>
      <c r="E957" s="188" t="s">
        <v>61</v>
      </c>
      <c r="F957" s="187" t="s">
        <v>62</v>
      </c>
      <c r="G957" s="189">
        <v>0</v>
      </c>
      <c r="H957" s="189">
        <v>132838</v>
      </c>
      <c r="I957" s="190">
        <f t="shared" si="14"/>
        <v>132838</v>
      </c>
      <c r="J957" s="191" t="s">
        <v>79</v>
      </c>
      <c r="K957" s="192">
        <v>42048</v>
      </c>
      <c r="L957" s="191" t="s">
        <v>626</v>
      </c>
      <c r="M957" s="191">
        <v>1576</v>
      </c>
      <c r="N957" s="191" t="s">
        <v>624</v>
      </c>
      <c r="O957" s="193" t="s">
        <v>627</v>
      </c>
      <c r="P957" s="194" t="s">
        <v>36</v>
      </c>
      <c r="Q957" s="194" t="s">
        <v>1640</v>
      </c>
    </row>
    <row r="958" spans="1:17" s="195" customFormat="1" x14ac:dyDescent="0.25">
      <c r="A958" s="187" t="s">
        <v>243</v>
      </c>
      <c r="B958" s="187" t="s">
        <v>5</v>
      </c>
      <c r="C958" s="187" t="s">
        <v>1636</v>
      </c>
      <c r="D958" s="187" t="s">
        <v>218</v>
      </c>
      <c r="E958" s="188" t="s">
        <v>61</v>
      </c>
      <c r="F958" s="187" t="s">
        <v>83</v>
      </c>
      <c r="G958" s="189">
        <v>0</v>
      </c>
      <c r="H958" s="189">
        <v>33156</v>
      </c>
      <c r="I958" s="190">
        <f t="shared" si="14"/>
        <v>33156</v>
      </c>
      <c r="J958" s="191" t="s">
        <v>63</v>
      </c>
      <c r="K958" s="192">
        <v>42369</v>
      </c>
      <c r="L958" s="191" t="s">
        <v>615</v>
      </c>
      <c r="M958" s="191">
        <v>1015</v>
      </c>
      <c r="N958" s="191" t="s">
        <v>885</v>
      </c>
      <c r="O958" s="193" t="s">
        <v>616</v>
      </c>
      <c r="P958" s="194" t="s">
        <v>645</v>
      </c>
      <c r="Q958" s="194" t="s">
        <v>4723</v>
      </c>
    </row>
    <row r="959" spans="1:17" s="195" customFormat="1" x14ac:dyDescent="0.25">
      <c r="A959" s="187" t="s">
        <v>242</v>
      </c>
      <c r="B959" s="187" t="s">
        <v>5</v>
      </c>
      <c r="C959" s="187" t="s">
        <v>5033</v>
      </c>
      <c r="D959" s="187" t="s">
        <v>241</v>
      </c>
      <c r="E959" s="188" t="s">
        <v>61</v>
      </c>
      <c r="F959" s="187" t="s">
        <v>126</v>
      </c>
      <c r="G959" s="189">
        <v>357</v>
      </c>
      <c r="H959" s="189">
        <v>65</v>
      </c>
      <c r="I959" s="190">
        <f t="shared" si="14"/>
        <v>422</v>
      </c>
      <c r="J959" s="191" t="s">
        <v>79</v>
      </c>
      <c r="K959" s="192">
        <v>41820</v>
      </c>
      <c r="L959" s="191" t="s">
        <v>626</v>
      </c>
      <c r="M959" s="191">
        <v>652</v>
      </c>
      <c r="N959" s="191" t="s">
        <v>126</v>
      </c>
      <c r="O959" s="193" t="s">
        <v>616</v>
      </c>
      <c r="P959" s="194" t="s">
        <v>645</v>
      </c>
      <c r="Q959" s="194" t="s">
        <v>5036</v>
      </c>
    </row>
    <row r="960" spans="1:17" s="195" customFormat="1" x14ac:dyDescent="0.25">
      <c r="A960" s="187" t="s">
        <v>2923</v>
      </c>
      <c r="B960" s="187" t="s">
        <v>5</v>
      </c>
      <c r="C960" s="187" t="s">
        <v>2924</v>
      </c>
      <c r="D960" s="187" t="s">
        <v>20</v>
      </c>
      <c r="E960" s="188" t="s">
        <v>61</v>
      </c>
      <c r="F960" s="187" t="s">
        <v>62</v>
      </c>
      <c r="G960" s="189">
        <v>0</v>
      </c>
      <c r="H960" s="189">
        <v>69405</v>
      </c>
      <c r="I960" s="190">
        <f t="shared" si="14"/>
        <v>69405</v>
      </c>
      <c r="J960" s="191" t="s">
        <v>79</v>
      </c>
      <c r="K960" s="192">
        <v>42310</v>
      </c>
      <c r="L960" s="191" t="s">
        <v>626</v>
      </c>
      <c r="M960" s="191">
        <v>3853</v>
      </c>
      <c r="N960" s="191" t="s">
        <v>624</v>
      </c>
      <c r="O960" s="193" t="s">
        <v>627</v>
      </c>
      <c r="P960" s="194" t="s">
        <v>36</v>
      </c>
      <c r="Q960" s="194" t="s">
        <v>2928</v>
      </c>
    </row>
    <row r="961" spans="1:17" s="195" customFormat="1" x14ac:dyDescent="0.25">
      <c r="A961" s="187" t="s">
        <v>2655</v>
      </c>
      <c r="B961" s="187" t="s">
        <v>5</v>
      </c>
      <c r="C961" s="187" t="s">
        <v>2656</v>
      </c>
      <c r="D961" s="187" t="s">
        <v>2657</v>
      </c>
      <c r="E961" s="188" t="s">
        <v>61</v>
      </c>
      <c r="F961" s="187" t="s">
        <v>62</v>
      </c>
      <c r="G961" s="189">
        <v>5</v>
      </c>
      <c r="H961" s="189">
        <v>69169</v>
      </c>
      <c r="I961" s="190">
        <f t="shared" si="14"/>
        <v>69174</v>
      </c>
      <c r="J961" s="191" t="s">
        <v>59</v>
      </c>
      <c r="K961" s="192">
        <v>42460</v>
      </c>
      <c r="L961" s="191" t="s">
        <v>626</v>
      </c>
      <c r="M961" s="191">
        <v>3859</v>
      </c>
      <c r="N961" s="191" t="s">
        <v>624</v>
      </c>
      <c r="O961" s="193" t="s">
        <v>627</v>
      </c>
      <c r="P961" s="194" t="s">
        <v>645</v>
      </c>
      <c r="Q961" s="194" t="s">
        <v>2662</v>
      </c>
    </row>
    <row r="962" spans="1:17" s="195" customFormat="1" x14ac:dyDescent="0.25">
      <c r="A962" s="187" t="s">
        <v>886</v>
      </c>
      <c r="B962" s="187" t="s">
        <v>5</v>
      </c>
      <c r="C962" s="187" t="s">
        <v>887</v>
      </c>
      <c r="D962" s="187" t="s">
        <v>886</v>
      </c>
      <c r="E962" s="188" t="s">
        <v>61</v>
      </c>
      <c r="F962" s="187" t="s">
        <v>126</v>
      </c>
      <c r="G962" s="189">
        <v>0</v>
      </c>
      <c r="H962" s="189">
        <v>4500</v>
      </c>
      <c r="I962" s="190">
        <f t="shared" ref="I962:I1025" si="15">SUM(G962:H962)</f>
        <v>4500</v>
      </c>
      <c r="J962" s="191" t="s">
        <v>1551</v>
      </c>
      <c r="K962" s="192">
        <v>42063</v>
      </c>
      <c r="L962" s="191" t="s">
        <v>626</v>
      </c>
      <c r="M962" s="191">
        <v>3836</v>
      </c>
      <c r="N962" s="191" t="s">
        <v>126</v>
      </c>
      <c r="O962" s="193" t="s">
        <v>627</v>
      </c>
      <c r="P962" s="194" t="s">
        <v>645</v>
      </c>
      <c r="Q962" s="194" t="s">
        <v>891</v>
      </c>
    </row>
    <row r="963" spans="1:17" s="195" customFormat="1" x14ac:dyDescent="0.25">
      <c r="A963" s="187" t="s">
        <v>4028</v>
      </c>
      <c r="B963" s="187" t="s">
        <v>5</v>
      </c>
      <c r="C963" s="187" t="s">
        <v>4029</v>
      </c>
      <c r="D963" s="187" t="s">
        <v>20</v>
      </c>
      <c r="E963" s="188" t="s">
        <v>61</v>
      </c>
      <c r="F963" s="187" t="s">
        <v>62</v>
      </c>
      <c r="G963" s="189">
        <v>0</v>
      </c>
      <c r="H963" s="189">
        <v>139369</v>
      </c>
      <c r="I963" s="190">
        <f t="shared" si="15"/>
        <v>139369</v>
      </c>
      <c r="J963" s="191" t="s">
        <v>79</v>
      </c>
      <c r="K963" s="192">
        <v>41729</v>
      </c>
      <c r="L963" s="191" t="s">
        <v>626</v>
      </c>
      <c r="M963" s="191">
        <v>3862</v>
      </c>
      <c r="N963" s="191" t="s">
        <v>624</v>
      </c>
      <c r="O963" s="193" t="s">
        <v>627</v>
      </c>
      <c r="P963" s="194" t="s">
        <v>36</v>
      </c>
      <c r="Q963" s="194" t="s">
        <v>4032</v>
      </c>
    </row>
    <row r="964" spans="1:17" s="195" customFormat="1" x14ac:dyDescent="0.25">
      <c r="A964" s="187" t="s">
        <v>240</v>
      </c>
      <c r="B964" s="187" t="s">
        <v>5</v>
      </c>
      <c r="C964" s="206" t="s">
        <v>5927</v>
      </c>
      <c r="D964" s="187" t="s">
        <v>20</v>
      </c>
      <c r="E964" s="188" t="s">
        <v>61</v>
      </c>
      <c r="F964" s="187" t="s">
        <v>62</v>
      </c>
      <c r="G964" s="189">
        <v>0</v>
      </c>
      <c r="H964" s="189">
        <v>145815</v>
      </c>
      <c r="I964" s="190">
        <f t="shared" si="15"/>
        <v>145815</v>
      </c>
      <c r="J964" s="191" t="s">
        <v>79</v>
      </c>
      <c r="K964" s="192">
        <v>42048</v>
      </c>
      <c r="L964" s="191" t="s">
        <v>626</v>
      </c>
      <c r="M964" s="191">
        <v>2787</v>
      </c>
      <c r="N964" s="191" t="s">
        <v>624</v>
      </c>
      <c r="O964" s="193" t="s">
        <v>627</v>
      </c>
      <c r="P964" s="194" t="s">
        <v>36</v>
      </c>
      <c r="Q964" s="194" t="s">
        <v>1630</v>
      </c>
    </row>
    <row r="965" spans="1:17" s="195" customFormat="1" x14ac:dyDescent="0.25">
      <c r="A965" s="187" t="s">
        <v>239</v>
      </c>
      <c r="B965" s="187" t="s">
        <v>5</v>
      </c>
      <c r="C965" s="187" t="s">
        <v>3684</v>
      </c>
      <c r="D965" s="187" t="s">
        <v>20</v>
      </c>
      <c r="E965" s="188" t="s">
        <v>61</v>
      </c>
      <c r="F965" s="187" t="s">
        <v>62</v>
      </c>
      <c r="G965" s="189">
        <v>0</v>
      </c>
      <c r="H965" s="189">
        <v>15066</v>
      </c>
      <c r="I965" s="190">
        <f t="shared" si="15"/>
        <v>15066</v>
      </c>
      <c r="J965" s="191" t="s">
        <v>79</v>
      </c>
      <c r="K965" s="192">
        <v>42310</v>
      </c>
      <c r="L965" s="191" t="s">
        <v>626</v>
      </c>
      <c r="M965" s="191">
        <v>1570</v>
      </c>
      <c r="N965" s="191" t="s">
        <v>624</v>
      </c>
      <c r="O965" s="193" t="s">
        <v>627</v>
      </c>
      <c r="P965" s="194" t="s">
        <v>36</v>
      </c>
      <c r="Q965" s="194" t="s">
        <v>3689</v>
      </c>
    </row>
    <row r="966" spans="1:17" s="195" customFormat="1" x14ac:dyDescent="0.25">
      <c r="A966" s="187" t="s">
        <v>658</v>
      </c>
      <c r="B966" s="187" t="s">
        <v>5</v>
      </c>
      <c r="C966" s="187" t="s">
        <v>659</v>
      </c>
      <c r="D966" s="187" t="s">
        <v>20</v>
      </c>
      <c r="E966" s="188" t="s">
        <v>61</v>
      </c>
      <c r="F966" s="187" t="s">
        <v>62</v>
      </c>
      <c r="G966" s="189">
        <v>0</v>
      </c>
      <c r="H966" s="189">
        <v>19530</v>
      </c>
      <c r="I966" s="190">
        <f t="shared" si="15"/>
        <v>19530</v>
      </c>
      <c r="J966" s="191" t="s">
        <v>79</v>
      </c>
      <c r="K966" s="192">
        <v>42048</v>
      </c>
      <c r="L966" s="191" t="s">
        <v>626</v>
      </c>
      <c r="M966" s="191">
        <v>3850</v>
      </c>
      <c r="N966" s="191" t="s">
        <v>624</v>
      </c>
      <c r="O966" s="193" t="s">
        <v>627</v>
      </c>
      <c r="P966" s="194" t="s">
        <v>36</v>
      </c>
      <c r="Q966" s="194" t="s">
        <v>664</v>
      </c>
    </row>
    <row r="967" spans="1:17" s="195" customFormat="1" x14ac:dyDescent="0.25">
      <c r="A967" s="187" t="s">
        <v>1836</v>
      </c>
      <c r="B967" s="187" t="s">
        <v>5</v>
      </c>
      <c r="C967" s="187" t="s">
        <v>659</v>
      </c>
      <c r="D967" s="187" t="s">
        <v>20</v>
      </c>
      <c r="E967" s="188" t="s">
        <v>61</v>
      </c>
      <c r="F967" s="187" t="s">
        <v>62</v>
      </c>
      <c r="G967" s="189">
        <v>0</v>
      </c>
      <c r="H967" s="189">
        <v>13816</v>
      </c>
      <c r="I967" s="190">
        <f t="shared" si="15"/>
        <v>13816</v>
      </c>
      <c r="J967" s="191" t="s">
        <v>79</v>
      </c>
      <c r="K967" s="192">
        <v>42310</v>
      </c>
      <c r="L967" s="191" t="s">
        <v>626</v>
      </c>
      <c r="M967" s="191">
        <v>1581</v>
      </c>
      <c r="N967" s="191" t="s">
        <v>624</v>
      </c>
      <c r="O967" s="193" t="s">
        <v>627</v>
      </c>
      <c r="P967" s="194" t="s">
        <v>36</v>
      </c>
      <c r="Q967" s="194" t="s">
        <v>1840</v>
      </c>
    </row>
    <row r="968" spans="1:17" s="195" customFormat="1" x14ac:dyDescent="0.25">
      <c r="A968" s="187" t="s">
        <v>238</v>
      </c>
      <c r="B968" s="187" t="s">
        <v>5</v>
      </c>
      <c r="C968" s="187" t="s">
        <v>2664</v>
      </c>
      <c r="D968" s="187" t="s">
        <v>20</v>
      </c>
      <c r="E968" s="188" t="s">
        <v>61</v>
      </c>
      <c r="F968" s="187" t="s">
        <v>62</v>
      </c>
      <c r="G968" s="189">
        <v>0</v>
      </c>
      <c r="H968" s="189">
        <v>26334</v>
      </c>
      <c r="I968" s="190">
        <f t="shared" si="15"/>
        <v>26334</v>
      </c>
      <c r="J968" s="191" t="s">
        <v>79</v>
      </c>
      <c r="K968" s="192">
        <v>42310</v>
      </c>
      <c r="L968" s="191" t="s">
        <v>626</v>
      </c>
      <c r="M968" s="191">
        <v>1582</v>
      </c>
      <c r="N968" s="191" t="s">
        <v>624</v>
      </c>
      <c r="O968" s="193" t="s">
        <v>627</v>
      </c>
      <c r="P968" s="194" t="s">
        <v>36</v>
      </c>
      <c r="Q968" s="194" t="s">
        <v>3921</v>
      </c>
    </row>
    <row r="969" spans="1:17" s="195" customFormat="1" x14ac:dyDescent="0.25">
      <c r="A969" s="187" t="s">
        <v>237</v>
      </c>
      <c r="B969" s="187" t="s">
        <v>5</v>
      </c>
      <c r="C969" s="187" t="s">
        <v>2664</v>
      </c>
      <c r="D969" s="187" t="s">
        <v>236</v>
      </c>
      <c r="E969" s="188" t="s">
        <v>61</v>
      </c>
      <c r="F969" s="187" t="s">
        <v>62</v>
      </c>
      <c r="G969" s="189">
        <v>140</v>
      </c>
      <c r="H969" s="189">
        <v>6042</v>
      </c>
      <c r="I969" s="190">
        <f t="shared" si="15"/>
        <v>6182</v>
      </c>
      <c r="J969" s="191" t="s">
        <v>314</v>
      </c>
      <c r="K969" s="192"/>
      <c r="L969" s="191" t="s">
        <v>626</v>
      </c>
      <c r="M969" s="191">
        <v>2676</v>
      </c>
      <c r="N969" s="191" t="s">
        <v>885</v>
      </c>
      <c r="O969" s="193" t="s">
        <v>616</v>
      </c>
      <c r="P969" s="194" t="s">
        <v>645</v>
      </c>
      <c r="Q969" s="194" t="s">
        <v>5032</v>
      </c>
    </row>
    <row r="970" spans="1:17" s="195" customFormat="1" x14ac:dyDescent="0.25">
      <c r="A970" s="187" t="s">
        <v>235</v>
      </c>
      <c r="B970" s="187" t="s">
        <v>5</v>
      </c>
      <c r="C970" s="187" t="s">
        <v>2707</v>
      </c>
      <c r="D970" s="187" t="s">
        <v>234</v>
      </c>
      <c r="E970" s="188" t="s">
        <v>61</v>
      </c>
      <c r="F970" s="187" t="s">
        <v>66</v>
      </c>
      <c r="G970" s="189">
        <v>0</v>
      </c>
      <c r="H970" s="189">
        <v>11354</v>
      </c>
      <c r="I970" s="190">
        <f t="shared" si="15"/>
        <v>11354</v>
      </c>
      <c r="J970" s="191" t="s">
        <v>79</v>
      </c>
      <c r="K970" s="192">
        <v>42145</v>
      </c>
      <c r="L970" s="191" t="s">
        <v>626</v>
      </c>
      <c r="M970" s="191">
        <v>1584</v>
      </c>
      <c r="N970" s="191" t="s">
        <v>624</v>
      </c>
      <c r="O970" s="193" t="s">
        <v>627</v>
      </c>
      <c r="P970" s="194" t="s">
        <v>645</v>
      </c>
      <c r="Q970" s="194" t="s">
        <v>2712</v>
      </c>
    </row>
    <row r="971" spans="1:17" s="195" customFormat="1" x14ac:dyDescent="0.25">
      <c r="A971" s="187" t="s">
        <v>1324</v>
      </c>
      <c r="B971" s="187" t="s">
        <v>5</v>
      </c>
      <c r="C971" s="187" t="s">
        <v>1325</v>
      </c>
      <c r="D971" s="187" t="s">
        <v>1326</v>
      </c>
      <c r="E971" s="188" t="s">
        <v>61</v>
      </c>
      <c r="F971" s="187" t="s">
        <v>62</v>
      </c>
      <c r="G971" s="189">
        <v>0</v>
      </c>
      <c r="H971" s="189">
        <v>11500</v>
      </c>
      <c r="I971" s="190">
        <f t="shared" si="15"/>
        <v>11500</v>
      </c>
      <c r="J971" s="191" t="s">
        <v>79</v>
      </c>
      <c r="K971" s="192">
        <v>42030</v>
      </c>
      <c r="L971" s="191" t="s">
        <v>626</v>
      </c>
      <c r="M971" s="191">
        <v>3871</v>
      </c>
      <c r="N971" s="191" t="s">
        <v>126</v>
      </c>
      <c r="O971" s="193" t="s">
        <v>627</v>
      </c>
      <c r="P971" s="194" t="s">
        <v>645</v>
      </c>
      <c r="Q971" s="194" t="s">
        <v>1331</v>
      </c>
    </row>
    <row r="972" spans="1:17" s="195" customFormat="1" x14ac:dyDescent="0.25">
      <c r="A972" s="187" t="s">
        <v>897</v>
      </c>
      <c r="B972" s="187" t="s">
        <v>5</v>
      </c>
      <c r="C972" s="187" t="s">
        <v>898</v>
      </c>
      <c r="D972" s="187" t="s">
        <v>20</v>
      </c>
      <c r="E972" s="188" t="s">
        <v>61</v>
      </c>
      <c r="F972" s="187" t="s">
        <v>62</v>
      </c>
      <c r="G972" s="189">
        <v>0</v>
      </c>
      <c r="H972" s="189">
        <v>17571</v>
      </c>
      <c r="I972" s="190">
        <f t="shared" si="15"/>
        <v>17571</v>
      </c>
      <c r="J972" s="191" t="s">
        <v>79</v>
      </c>
      <c r="K972" s="192">
        <v>42310</v>
      </c>
      <c r="L972" s="191" t="s">
        <v>626</v>
      </c>
      <c r="M972" s="191">
        <v>3852</v>
      </c>
      <c r="N972" s="191" t="s">
        <v>624</v>
      </c>
      <c r="O972" s="193" t="s">
        <v>627</v>
      </c>
      <c r="P972" s="194" t="s">
        <v>36</v>
      </c>
      <c r="Q972" s="194" t="s">
        <v>903</v>
      </c>
    </row>
    <row r="973" spans="1:17" s="195" customFormat="1" x14ac:dyDescent="0.25">
      <c r="A973" s="187" t="s">
        <v>231</v>
      </c>
      <c r="B973" s="187" t="s">
        <v>5</v>
      </c>
      <c r="C973" s="187" t="s">
        <v>2224</v>
      </c>
      <c r="D973" s="187" t="s">
        <v>230</v>
      </c>
      <c r="E973" s="188" t="s">
        <v>61</v>
      </c>
      <c r="F973" s="187" t="s">
        <v>126</v>
      </c>
      <c r="G973" s="189">
        <v>0</v>
      </c>
      <c r="H973" s="189">
        <v>15000</v>
      </c>
      <c r="I973" s="190">
        <f t="shared" si="15"/>
        <v>15000</v>
      </c>
      <c r="J973" s="191" t="s">
        <v>79</v>
      </c>
      <c r="K973" s="192">
        <v>41912</v>
      </c>
      <c r="L973" s="191" t="s">
        <v>626</v>
      </c>
      <c r="M973" s="191">
        <v>1675</v>
      </c>
      <c r="N973" s="191" t="s">
        <v>126</v>
      </c>
      <c r="O973" s="193" t="s">
        <v>627</v>
      </c>
      <c r="P973" s="194" t="s">
        <v>645</v>
      </c>
      <c r="Q973" s="194" t="s">
        <v>5587</v>
      </c>
    </row>
    <row r="974" spans="1:17" s="195" customFormat="1" x14ac:dyDescent="0.25">
      <c r="A974" s="187" t="s">
        <v>229</v>
      </c>
      <c r="B974" s="187" t="s">
        <v>5</v>
      </c>
      <c r="C974" s="187" t="s">
        <v>2544</v>
      </c>
      <c r="D974" s="187" t="s">
        <v>20</v>
      </c>
      <c r="E974" s="188" t="s">
        <v>61</v>
      </c>
      <c r="F974" s="187" t="s">
        <v>62</v>
      </c>
      <c r="G974" s="189">
        <v>0</v>
      </c>
      <c r="H974" s="189">
        <v>9327</v>
      </c>
      <c r="I974" s="190">
        <f t="shared" si="15"/>
        <v>9327</v>
      </c>
      <c r="J974" s="191" t="s">
        <v>79</v>
      </c>
      <c r="K974" s="192">
        <v>42310</v>
      </c>
      <c r="L974" s="191" t="s">
        <v>626</v>
      </c>
      <c r="M974" s="191">
        <v>1589</v>
      </c>
      <c r="N974" s="191" t="s">
        <v>624</v>
      </c>
      <c r="O974" s="193" t="s">
        <v>627</v>
      </c>
      <c r="P974" s="194" t="s">
        <v>36</v>
      </c>
      <c r="Q974" s="194" t="s">
        <v>5858</v>
      </c>
    </row>
    <row r="975" spans="1:17" s="195" customFormat="1" x14ac:dyDescent="0.25">
      <c r="A975" s="187" t="s">
        <v>227</v>
      </c>
      <c r="B975" s="187" t="s">
        <v>5</v>
      </c>
      <c r="C975" s="187" t="s">
        <v>3548</v>
      </c>
      <c r="D975" s="187" t="s">
        <v>226</v>
      </c>
      <c r="E975" s="188" t="s">
        <v>61</v>
      </c>
      <c r="F975" s="187" t="s">
        <v>62</v>
      </c>
      <c r="G975" s="189">
        <v>16</v>
      </c>
      <c r="H975" s="189">
        <v>26930</v>
      </c>
      <c r="I975" s="190">
        <f t="shared" si="15"/>
        <v>26946</v>
      </c>
      <c r="J975" s="191" t="s">
        <v>59</v>
      </c>
      <c r="K975" s="192">
        <v>42094</v>
      </c>
      <c r="L975" s="191" t="s">
        <v>626</v>
      </c>
      <c r="M975" s="191">
        <v>1593</v>
      </c>
      <c r="N975" s="191" t="s">
        <v>624</v>
      </c>
      <c r="O975" s="193" t="s">
        <v>627</v>
      </c>
      <c r="P975" s="194" t="s">
        <v>645</v>
      </c>
      <c r="Q975" s="194" t="s">
        <v>3552</v>
      </c>
    </row>
    <row r="976" spans="1:17" s="195" customFormat="1" x14ac:dyDescent="0.25">
      <c r="A976" s="187" t="s">
        <v>221</v>
      </c>
      <c r="B976" s="187" t="s">
        <v>5</v>
      </c>
      <c r="C976" s="187" t="s">
        <v>1229</v>
      </c>
      <c r="D976" s="187" t="s">
        <v>221</v>
      </c>
      <c r="E976" s="188" t="s">
        <v>61</v>
      </c>
      <c r="F976" s="187" t="s">
        <v>66</v>
      </c>
      <c r="G976" s="189">
        <v>15243</v>
      </c>
      <c r="H976" s="189">
        <v>0</v>
      </c>
      <c r="I976" s="190">
        <f t="shared" si="15"/>
        <v>15243</v>
      </c>
      <c r="J976" s="191" t="s">
        <v>79</v>
      </c>
      <c r="K976" s="192"/>
      <c r="L976" s="191" t="s">
        <v>626</v>
      </c>
      <c r="M976" s="191">
        <v>1286</v>
      </c>
      <c r="N976" s="191" t="s">
        <v>624</v>
      </c>
      <c r="O976" s="193" t="s">
        <v>616</v>
      </c>
      <c r="P976" s="194" t="s">
        <v>645</v>
      </c>
      <c r="Q976" s="194" t="s">
        <v>1228</v>
      </c>
    </row>
    <row r="977" spans="1:17" s="195" customFormat="1" x14ac:dyDescent="0.25">
      <c r="A977" s="187" t="s">
        <v>219</v>
      </c>
      <c r="B977" s="187" t="s">
        <v>5</v>
      </c>
      <c r="C977" s="187" t="s">
        <v>1229</v>
      </c>
      <c r="D977" s="187" t="s">
        <v>218</v>
      </c>
      <c r="E977" s="188" t="s">
        <v>61</v>
      </c>
      <c r="F977" s="187" t="s">
        <v>83</v>
      </c>
      <c r="G977" s="189">
        <v>0</v>
      </c>
      <c r="H977" s="189">
        <v>9347</v>
      </c>
      <c r="I977" s="190">
        <f t="shared" si="15"/>
        <v>9347</v>
      </c>
      <c r="J977" s="191" t="s">
        <v>63</v>
      </c>
      <c r="K977" s="192">
        <v>41455</v>
      </c>
      <c r="L977" s="191" t="s">
        <v>626</v>
      </c>
      <c r="M977" s="191">
        <v>2679</v>
      </c>
      <c r="N977" s="191" t="s">
        <v>885</v>
      </c>
      <c r="O977" s="193" t="s">
        <v>616</v>
      </c>
      <c r="P977" s="194" t="s">
        <v>645</v>
      </c>
      <c r="Q977" s="194" t="s">
        <v>3636</v>
      </c>
    </row>
    <row r="978" spans="1:17" s="195" customFormat="1" x14ac:dyDescent="0.25">
      <c r="A978" s="187" t="s">
        <v>217</v>
      </c>
      <c r="B978" s="187" t="s">
        <v>5</v>
      </c>
      <c r="C978" s="187" t="s">
        <v>1229</v>
      </c>
      <c r="D978" s="187" t="s">
        <v>215</v>
      </c>
      <c r="E978" s="188" t="s">
        <v>61</v>
      </c>
      <c r="F978" s="187" t="s">
        <v>66</v>
      </c>
      <c r="G978" s="189">
        <v>0</v>
      </c>
      <c r="H978" s="189">
        <v>26746</v>
      </c>
      <c r="I978" s="190">
        <f t="shared" si="15"/>
        <v>26746</v>
      </c>
      <c r="J978" s="191" t="s">
        <v>63</v>
      </c>
      <c r="K978" s="192">
        <v>42004</v>
      </c>
      <c r="L978" s="191" t="s">
        <v>626</v>
      </c>
      <c r="M978" s="191">
        <v>3222</v>
      </c>
      <c r="N978" s="191" t="s">
        <v>624</v>
      </c>
      <c r="O978" s="193" t="s">
        <v>616</v>
      </c>
      <c r="P978" s="194" t="s">
        <v>645</v>
      </c>
      <c r="Q978" s="194" t="s">
        <v>5005</v>
      </c>
    </row>
    <row r="979" spans="1:17" s="195" customFormat="1" x14ac:dyDescent="0.25">
      <c r="A979" s="187" t="s">
        <v>216</v>
      </c>
      <c r="B979" s="187" t="s">
        <v>5</v>
      </c>
      <c r="C979" s="187" t="s">
        <v>1229</v>
      </c>
      <c r="D979" s="187" t="s">
        <v>215</v>
      </c>
      <c r="E979" s="188" t="s">
        <v>61</v>
      </c>
      <c r="F979" s="187" t="s">
        <v>62</v>
      </c>
      <c r="G979" s="189">
        <v>0</v>
      </c>
      <c r="H979" s="189">
        <v>40239</v>
      </c>
      <c r="I979" s="190">
        <f t="shared" si="15"/>
        <v>40239</v>
      </c>
      <c r="J979" s="191" t="s">
        <v>63</v>
      </c>
      <c r="K979" s="192">
        <v>42004</v>
      </c>
      <c r="L979" s="191" t="s">
        <v>626</v>
      </c>
      <c r="M979" s="191">
        <v>2878</v>
      </c>
      <c r="N979" s="191" t="s">
        <v>624</v>
      </c>
      <c r="O979" s="193" t="s">
        <v>616</v>
      </c>
      <c r="P979" s="194" t="s">
        <v>645</v>
      </c>
      <c r="Q979" s="194" t="s">
        <v>5005</v>
      </c>
    </row>
    <row r="980" spans="1:17" s="195" customFormat="1" x14ac:dyDescent="0.25">
      <c r="A980" s="187" t="s">
        <v>5007</v>
      </c>
      <c r="B980" s="187" t="s">
        <v>5</v>
      </c>
      <c r="C980" s="187" t="s">
        <v>1229</v>
      </c>
      <c r="D980" s="187" t="s">
        <v>215</v>
      </c>
      <c r="E980" s="188" t="s">
        <v>61</v>
      </c>
      <c r="F980" s="187" t="s">
        <v>62</v>
      </c>
      <c r="G980" s="189">
        <v>0</v>
      </c>
      <c r="H980" s="189">
        <v>63319</v>
      </c>
      <c r="I980" s="190">
        <f t="shared" si="15"/>
        <v>63319</v>
      </c>
      <c r="J980" s="191" t="s">
        <v>63</v>
      </c>
      <c r="K980" s="192">
        <v>42004</v>
      </c>
      <c r="L980" s="191" t="s">
        <v>615</v>
      </c>
      <c r="M980" s="191">
        <v>3198</v>
      </c>
      <c r="N980" s="191" t="s">
        <v>624</v>
      </c>
      <c r="O980" s="193" t="s">
        <v>616</v>
      </c>
      <c r="P980" s="194" t="s">
        <v>645</v>
      </c>
      <c r="Q980" s="194" t="s">
        <v>5005</v>
      </c>
    </row>
    <row r="981" spans="1:17" s="195" customFormat="1" x14ac:dyDescent="0.25">
      <c r="A981" s="187" t="s">
        <v>220</v>
      </c>
      <c r="B981" s="187" t="s">
        <v>5</v>
      </c>
      <c r="C981" s="187" t="s">
        <v>2090</v>
      </c>
      <c r="D981" s="187" t="s">
        <v>20</v>
      </c>
      <c r="E981" s="188" t="s">
        <v>61</v>
      </c>
      <c r="F981" s="187" t="s">
        <v>66</v>
      </c>
      <c r="G981" s="189">
        <v>0</v>
      </c>
      <c r="H981" s="189">
        <v>20110</v>
      </c>
      <c r="I981" s="190">
        <f t="shared" si="15"/>
        <v>20110</v>
      </c>
      <c r="J981" s="191" t="s">
        <v>79</v>
      </c>
      <c r="K981" s="192">
        <v>42310</v>
      </c>
      <c r="L981" s="191" t="s">
        <v>626</v>
      </c>
      <c r="M981" s="191">
        <v>1597</v>
      </c>
      <c r="N981" s="191" t="s">
        <v>624</v>
      </c>
      <c r="O981" s="193" t="s">
        <v>627</v>
      </c>
      <c r="P981" s="194" t="s">
        <v>36</v>
      </c>
      <c r="Q981" s="194" t="s">
        <v>2094</v>
      </c>
    </row>
    <row r="982" spans="1:17" s="195" customFormat="1" x14ac:dyDescent="0.25">
      <c r="A982" s="187" t="s">
        <v>225</v>
      </c>
      <c r="B982" s="187" t="s">
        <v>5</v>
      </c>
      <c r="C982" s="187" t="s">
        <v>1600</v>
      </c>
      <c r="D982" s="187" t="s">
        <v>20</v>
      </c>
      <c r="E982" s="188" t="s">
        <v>61</v>
      </c>
      <c r="F982" s="187" t="s">
        <v>60</v>
      </c>
      <c r="G982" s="189">
        <v>0</v>
      </c>
      <c r="H982" s="189">
        <v>33552</v>
      </c>
      <c r="I982" s="190">
        <f t="shared" si="15"/>
        <v>33552</v>
      </c>
      <c r="J982" s="191" t="s">
        <v>79</v>
      </c>
      <c r="K982" s="192">
        <v>42310</v>
      </c>
      <c r="L982" s="191" t="s">
        <v>626</v>
      </c>
      <c r="M982" s="191">
        <v>1598</v>
      </c>
      <c r="N982" s="191" t="s">
        <v>624</v>
      </c>
      <c r="O982" s="193" t="s">
        <v>627</v>
      </c>
      <c r="P982" s="194" t="s">
        <v>36</v>
      </c>
      <c r="Q982" s="194" t="s">
        <v>1604</v>
      </c>
    </row>
    <row r="983" spans="1:17" s="195" customFormat="1" x14ac:dyDescent="0.25">
      <c r="A983" s="187" t="s">
        <v>224</v>
      </c>
      <c r="B983" s="187" t="s">
        <v>5</v>
      </c>
      <c r="C983" s="187" t="s">
        <v>1605</v>
      </c>
      <c r="D983" s="187" t="s">
        <v>20</v>
      </c>
      <c r="E983" s="188" t="s">
        <v>61</v>
      </c>
      <c r="F983" s="187" t="s">
        <v>60</v>
      </c>
      <c r="G983" s="189">
        <v>0</v>
      </c>
      <c r="H983" s="189">
        <v>18101</v>
      </c>
      <c r="I983" s="190">
        <f t="shared" si="15"/>
        <v>18101</v>
      </c>
      <c r="J983" s="191" t="s">
        <v>79</v>
      </c>
      <c r="K983" s="192">
        <v>42310</v>
      </c>
      <c r="L983" s="191" t="s">
        <v>626</v>
      </c>
      <c r="M983" s="191">
        <v>1599</v>
      </c>
      <c r="N983" s="191" t="s">
        <v>624</v>
      </c>
      <c r="O983" s="193" t="s">
        <v>1122</v>
      </c>
      <c r="P983" s="194" t="s">
        <v>36</v>
      </c>
      <c r="Q983" s="194" t="s">
        <v>1606</v>
      </c>
    </row>
    <row r="984" spans="1:17" s="195" customFormat="1" x14ac:dyDescent="0.25">
      <c r="A984" s="187" t="s">
        <v>223</v>
      </c>
      <c r="B984" s="187" t="s">
        <v>5</v>
      </c>
      <c r="C984" s="187" t="s">
        <v>3509</v>
      </c>
      <c r="D984" s="187" t="s">
        <v>20</v>
      </c>
      <c r="E984" s="188" t="s">
        <v>61</v>
      </c>
      <c r="F984" s="187" t="s">
        <v>76</v>
      </c>
      <c r="G984" s="189">
        <v>0</v>
      </c>
      <c r="H984" s="189">
        <v>23741</v>
      </c>
      <c r="I984" s="190">
        <f t="shared" si="15"/>
        <v>23741</v>
      </c>
      <c r="J984" s="191" t="s">
        <v>79</v>
      </c>
      <c r="K984" s="192">
        <v>42310</v>
      </c>
      <c r="L984" s="191" t="s">
        <v>626</v>
      </c>
      <c r="M984" s="191">
        <v>1600</v>
      </c>
      <c r="N984" s="191" t="s">
        <v>624</v>
      </c>
      <c r="O984" s="193" t="s">
        <v>627</v>
      </c>
      <c r="P984" s="194" t="s">
        <v>36</v>
      </c>
      <c r="Q984" s="194" t="s">
        <v>3510</v>
      </c>
    </row>
    <row r="985" spans="1:17" s="195" customFormat="1" x14ac:dyDescent="0.25">
      <c r="A985" s="187" t="s">
        <v>222</v>
      </c>
      <c r="B985" s="187" t="s">
        <v>5</v>
      </c>
      <c r="C985" s="187" t="s">
        <v>3715</v>
      </c>
      <c r="D985" s="187" t="s">
        <v>20</v>
      </c>
      <c r="E985" s="188" t="s">
        <v>61</v>
      </c>
      <c r="F985" s="187" t="s">
        <v>66</v>
      </c>
      <c r="G985" s="189">
        <v>0</v>
      </c>
      <c r="H985" s="189">
        <v>36441</v>
      </c>
      <c r="I985" s="190">
        <f t="shared" si="15"/>
        <v>36441</v>
      </c>
      <c r="J985" s="191" t="s">
        <v>79</v>
      </c>
      <c r="K985" s="192">
        <v>42310</v>
      </c>
      <c r="L985" s="191" t="s">
        <v>626</v>
      </c>
      <c r="M985" s="191">
        <v>1596</v>
      </c>
      <c r="N985" s="191" t="s">
        <v>624</v>
      </c>
      <c r="O985" s="193" t="s">
        <v>627</v>
      </c>
      <c r="P985" s="194" t="s">
        <v>36</v>
      </c>
      <c r="Q985" s="194" t="s">
        <v>3716</v>
      </c>
    </row>
    <row r="986" spans="1:17" s="195" customFormat="1" x14ac:dyDescent="0.25">
      <c r="A986" s="187" t="s">
        <v>921</v>
      </c>
      <c r="B986" s="187" t="s">
        <v>5</v>
      </c>
      <c r="C986" s="187" t="s">
        <v>922</v>
      </c>
      <c r="D986" s="187" t="s">
        <v>20</v>
      </c>
      <c r="E986" s="188" t="s">
        <v>61</v>
      </c>
      <c r="F986" s="187" t="s">
        <v>76</v>
      </c>
      <c r="G986" s="189">
        <v>0</v>
      </c>
      <c r="H986" s="189">
        <v>28096</v>
      </c>
      <c r="I986" s="190">
        <f t="shared" si="15"/>
        <v>28096</v>
      </c>
      <c r="J986" s="191" t="s">
        <v>79</v>
      </c>
      <c r="K986" s="192">
        <v>42310</v>
      </c>
      <c r="L986" s="191" t="s">
        <v>626</v>
      </c>
      <c r="M986" s="191">
        <v>1615</v>
      </c>
      <c r="N986" s="191" t="s">
        <v>624</v>
      </c>
      <c r="O986" s="193" t="s">
        <v>627</v>
      </c>
      <c r="P986" s="194" t="s">
        <v>36</v>
      </c>
      <c r="Q986" s="194" t="s">
        <v>926</v>
      </c>
    </row>
    <row r="987" spans="1:17" s="195" customFormat="1" x14ac:dyDescent="0.25">
      <c r="A987" s="187" t="s">
        <v>2535</v>
      </c>
      <c r="B987" s="187" t="s">
        <v>5</v>
      </c>
      <c r="C987" s="187" t="s">
        <v>2536</v>
      </c>
      <c r="D987" s="187" t="s">
        <v>20</v>
      </c>
      <c r="E987" s="188" t="s">
        <v>61</v>
      </c>
      <c r="F987" s="187" t="s">
        <v>76</v>
      </c>
      <c r="G987" s="189">
        <v>0</v>
      </c>
      <c r="H987" s="189">
        <v>21276</v>
      </c>
      <c r="I987" s="190">
        <f t="shared" si="15"/>
        <v>21276</v>
      </c>
      <c r="J987" s="191" t="s">
        <v>79</v>
      </c>
      <c r="K987" s="192">
        <v>42310</v>
      </c>
      <c r="L987" s="191" t="s">
        <v>626</v>
      </c>
      <c r="M987" s="191">
        <v>1605</v>
      </c>
      <c r="N987" s="191" t="s">
        <v>624</v>
      </c>
      <c r="O987" s="193" t="s">
        <v>627</v>
      </c>
      <c r="P987" s="194" t="s">
        <v>36</v>
      </c>
      <c r="Q987" s="194" t="s">
        <v>2538</v>
      </c>
    </row>
    <row r="988" spans="1:17" s="195" customFormat="1" x14ac:dyDescent="0.25">
      <c r="A988" s="187" t="s">
        <v>214</v>
      </c>
      <c r="B988" s="187" t="s">
        <v>5</v>
      </c>
      <c r="C988" s="187" t="s">
        <v>2668</v>
      </c>
      <c r="D988" s="187" t="s">
        <v>20</v>
      </c>
      <c r="E988" s="188" t="s">
        <v>61</v>
      </c>
      <c r="F988" s="187" t="s">
        <v>76</v>
      </c>
      <c r="G988" s="189">
        <v>0</v>
      </c>
      <c r="H988" s="189">
        <v>60518</v>
      </c>
      <c r="I988" s="190">
        <f t="shared" si="15"/>
        <v>60518</v>
      </c>
      <c r="J988" s="191" t="s">
        <v>79</v>
      </c>
      <c r="K988" s="192">
        <v>42310</v>
      </c>
      <c r="L988" s="191" t="s">
        <v>626</v>
      </c>
      <c r="M988" s="191">
        <v>1594</v>
      </c>
      <c r="N988" s="191" t="s">
        <v>624</v>
      </c>
      <c r="O988" s="193" t="s">
        <v>627</v>
      </c>
      <c r="P988" s="194" t="s">
        <v>36</v>
      </c>
      <c r="Q988" s="194" t="s">
        <v>2669</v>
      </c>
    </row>
    <row r="989" spans="1:17" s="195" customFormat="1" x14ac:dyDescent="0.25">
      <c r="A989" s="187" t="s">
        <v>213</v>
      </c>
      <c r="B989" s="187" t="s">
        <v>5</v>
      </c>
      <c r="C989" s="187" t="s">
        <v>5355</v>
      </c>
      <c r="D989" s="187" t="s">
        <v>20</v>
      </c>
      <c r="E989" s="188" t="s">
        <v>61</v>
      </c>
      <c r="F989" s="187" t="s">
        <v>66</v>
      </c>
      <c r="G989" s="189">
        <v>0</v>
      </c>
      <c r="H989" s="189">
        <v>29283</v>
      </c>
      <c r="I989" s="190">
        <f t="shared" si="15"/>
        <v>29283</v>
      </c>
      <c r="J989" s="191" t="s">
        <v>79</v>
      </c>
      <c r="K989" s="192">
        <v>42046</v>
      </c>
      <c r="L989" s="191" t="s">
        <v>626</v>
      </c>
      <c r="M989" s="191">
        <v>1604</v>
      </c>
      <c r="N989" s="191" t="s">
        <v>624</v>
      </c>
      <c r="O989" s="193" t="s">
        <v>627</v>
      </c>
      <c r="P989" s="194" t="s">
        <v>36</v>
      </c>
      <c r="Q989" s="194" t="s">
        <v>5799</v>
      </c>
    </row>
    <row r="990" spans="1:17" s="195" customFormat="1" x14ac:dyDescent="0.25">
      <c r="A990" s="187" t="s">
        <v>212</v>
      </c>
      <c r="B990" s="187" t="s">
        <v>5</v>
      </c>
      <c r="C990" s="187" t="s">
        <v>2686</v>
      </c>
      <c r="D990" s="187" t="s">
        <v>20</v>
      </c>
      <c r="E990" s="188" t="s">
        <v>61</v>
      </c>
      <c r="F990" s="187" t="s">
        <v>78</v>
      </c>
      <c r="G990" s="189">
        <v>0</v>
      </c>
      <c r="H990" s="189">
        <v>24155</v>
      </c>
      <c r="I990" s="190">
        <f t="shared" si="15"/>
        <v>24155</v>
      </c>
      <c r="J990" s="191" t="s">
        <v>79</v>
      </c>
      <c r="K990" s="192">
        <v>42145</v>
      </c>
      <c r="L990" s="191" t="s">
        <v>626</v>
      </c>
      <c r="M990" s="191">
        <v>1602</v>
      </c>
      <c r="N990" s="191" t="s">
        <v>624</v>
      </c>
      <c r="O990" s="193" t="s">
        <v>627</v>
      </c>
      <c r="P990" s="194" t="s">
        <v>36</v>
      </c>
      <c r="Q990" s="194" t="s">
        <v>2690</v>
      </c>
    </row>
    <row r="991" spans="1:17" s="195" customFormat="1" x14ac:dyDescent="0.25">
      <c r="A991" s="187" t="s">
        <v>211</v>
      </c>
      <c r="B991" s="187" t="s">
        <v>5</v>
      </c>
      <c r="C991" s="187" t="s">
        <v>3824</v>
      </c>
      <c r="D991" s="187" t="s">
        <v>20</v>
      </c>
      <c r="E991" s="188" t="s">
        <v>61</v>
      </c>
      <c r="F991" s="187" t="s">
        <v>76</v>
      </c>
      <c r="G991" s="189">
        <v>0</v>
      </c>
      <c r="H991" s="189">
        <v>21658</v>
      </c>
      <c r="I991" s="190">
        <f t="shared" si="15"/>
        <v>21658</v>
      </c>
      <c r="J991" s="191" t="s">
        <v>79</v>
      </c>
      <c r="K991" s="192">
        <v>42310</v>
      </c>
      <c r="L991" s="191" t="s">
        <v>626</v>
      </c>
      <c r="M991" s="191">
        <v>1595</v>
      </c>
      <c r="N991" s="191" t="s">
        <v>624</v>
      </c>
      <c r="O991" s="193" t="s">
        <v>627</v>
      </c>
      <c r="P991" s="194" t="s">
        <v>36</v>
      </c>
      <c r="Q991" s="194" t="s">
        <v>3825</v>
      </c>
    </row>
    <row r="992" spans="1:17" s="195" customFormat="1" x14ac:dyDescent="0.25">
      <c r="A992" s="187" t="s">
        <v>210</v>
      </c>
      <c r="B992" s="187" t="s">
        <v>5</v>
      </c>
      <c r="C992" s="187" t="s">
        <v>2323</v>
      </c>
      <c r="D992" s="187" t="s">
        <v>20</v>
      </c>
      <c r="E992" s="188" t="s">
        <v>61</v>
      </c>
      <c r="F992" s="187" t="s">
        <v>76</v>
      </c>
      <c r="G992" s="189">
        <v>0</v>
      </c>
      <c r="H992" s="189">
        <v>34730</v>
      </c>
      <c r="I992" s="190">
        <f t="shared" si="15"/>
        <v>34730</v>
      </c>
      <c r="J992" s="191" t="s">
        <v>79</v>
      </c>
      <c r="K992" s="192">
        <v>42310</v>
      </c>
      <c r="L992" s="191" t="s">
        <v>626</v>
      </c>
      <c r="M992" s="191">
        <v>1606</v>
      </c>
      <c r="N992" s="191" t="s">
        <v>624</v>
      </c>
      <c r="O992" s="193" t="s">
        <v>627</v>
      </c>
      <c r="P992" s="194" t="s">
        <v>36</v>
      </c>
      <c r="Q992" s="194" t="s">
        <v>2325</v>
      </c>
    </row>
    <row r="993" spans="1:17" s="195" customFormat="1" x14ac:dyDescent="0.25">
      <c r="A993" s="187" t="s">
        <v>2234</v>
      </c>
      <c r="B993" s="187" t="s">
        <v>5</v>
      </c>
      <c r="C993" s="187" t="s">
        <v>2235</v>
      </c>
      <c r="D993" s="187" t="s">
        <v>27</v>
      </c>
      <c r="E993" s="188" t="s">
        <v>61</v>
      </c>
      <c r="F993" s="187" t="s">
        <v>62</v>
      </c>
      <c r="G993" s="189">
        <v>0</v>
      </c>
      <c r="H993" s="189">
        <v>20101</v>
      </c>
      <c r="I993" s="190">
        <f t="shared" si="15"/>
        <v>20101</v>
      </c>
      <c r="J993" s="191" t="s">
        <v>79</v>
      </c>
      <c r="K993" s="192">
        <v>41729</v>
      </c>
      <c r="L993" s="191" t="s">
        <v>626</v>
      </c>
      <c r="M993" s="191">
        <v>3837</v>
      </c>
      <c r="N993" s="191" t="s">
        <v>624</v>
      </c>
      <c r="O993" s="193" t="s">
        <v>616</v>
      </c>
      <c r="P993" s="194" t="s">
        <v>36</v>
      </c>
      <c r="Q993" s="194" t="s">
        <v>2239</v>
      </c>
    </row>
    <row r="994" spans="1:17" s="195" customFormat="1" x14ac:dyDescent="0.25">
      <c r="A994" s="187" t="s">
        <v>208</v>
      </c>
      <c r="B994" s="187" t="s">
        <v>5</v>
      </c>
      <c r="C994" s="187" t="s">
        <v>1570</v>
      </c>
      <c r="D994" s="187" t="s">
        <v>20</v>
      </c>
      <c r="E994" s="188" t="s">
        <v>61</v>
      </c>
      <c r="F994" s="187" t="s">
        <v>62</v>
      </c>
      <c r="G994" s="189">
        <v>0</v>
      </c>
      <c r="H994" s="189">
        <v>15839</v>
      </c>
      <c r="I994" s="190">
        <f t="shared" si="15"/>
        <v>15839</v>
      </c>
      <c r="J994" s="191" t="s">
        <v>79</v>
      </c>
      <c r="K994" s="192">
        <v>42048</v>
      </c>
      <c r="L994" s="191" t="s">
        <v>626</v>
      </c>
      <c r="M994" s="191">
        <v>1607</v>
      </c>
      <c r="N994" s="191" t="s">
        <v>624</v>
      </c>
      <c r="O994" s="193" t="s">
        <v>627</v>
      </c>
      <c r="P994" s="194" t="s">
        <v>36</v>
      </c>
      <c r="Q994" s="194" t="s">
        <v>1574</v>
      </c>
    </row>
    <row r="995" spans="1:17" s="195" customFormat="1" x14ac:dyDescent="0.25">
      <c r="A995" s="187" t="s">
        <v>207</v>
      </c>
      <c r="B995" s="187" t="s">
        <v>5</v>
      </c>
      <c r="C995" s="187" t="s">
        <v>3749</v>
      </c>
      <c r="D995" s="187" t="s">
        <v>206</v>
      </c>
      <c r="E995" s="188" t="s">
        <v>61</v>
      </c>
      <c r="F995" s="187" t="s">
        <v>62</v>
      </c>
      <c r="G995" s="189">
        <v>0</v>
      </c>
      <c r="H995" s="189">
        <v>551</v>
      </c>
      <c r="I995" s="190">
        <f t="shared" si="15"/>
        <v>551</v>
      </c>
      <c r="J995" s="191" t="s">
        <v>79</v>
      </c>
      <c r="K995" s="192">
        <v>40478</v>
      </c>
      <c r="L995" s="191" t="s">
        <v>626</v>
      </c>
      <c r="M995" s="191">
        <v>1608</v>
      </c>
      <c r="N995" s="191" t="s">
        <v>624</v>
      </c>
      <c r="O995" s="193" t="s">
        <v>627</v>
      </c>
      <c r="P995" s="194" t="s">
        <v>645</v>
      </c>
      <c r="Q995" s="194" t="s">
        <v>3752</v>
      </c>
    </row>
    <row r="996" spans="1:17" s="195" customFormat="1" x14ac:dyDescent="0.25">
      <c r="A996" s="187" t="s">
        <v>205</v>
      </c>
      <c r="B996" s="187" t="s">
        <v>5</v>
      </c>
      <c r="C996" s="187" t="s">
        <v>1812</v>
      </c>
      <c r="D996" s="187" t="s">
        <v>20</v>
      </c>
      <c r="E996" s="188" t="s">
        <v>61</v>
      </c>
      <c r="F996" s="187" t="s">
        <v>62</v>
      </c>
      <c r="G996" s="189">
        <v>0</v>
      </c>
      <c r="H996" s="189">
        <v>18433</v>
      </c>
      <c r="I996" s="190">
        <f t="shared" si="15"/>
        <v>18433</v>
      </c>
      <c r="J996" s="191" t="s">
        <v>79</v>
      </c>
      <c r="K996" s="192">
        <v>42310</v>
      </c>
      <c r="L996" s="191" t="s">
        <v>626</v>
      </c>
      <c r="M996" s="191">
        <v>1609</v>
      </c>
      <c r="N996" s="191" t="s">
        <v>624</v>
      </c>
      <c r="O996" s="193" t="s">
        <v>627</v>
      </c>
      <c r="P996" s="194" t="s">
        <v>36</v>
      </c>
      <c r="Q996" s="194" t="s">
        <v>5846</v>
      </c>
    </row>
    <row r="997" spans="1:17" s="195" customFormat="1" x14ac:dyDescent="0.25">
      <c r="A997" s="187" t="s">
        <v>204</v>
      </c>
      <c r="B997" s="187" t="s">
        <v>5</v>
      </c>
      <c r="C997" s="187" t="s">
        <v>1641</v>
      </c>
      <c r="D997" s="187" t="s">
        <v>20</v>
      </c>
      <c r="E997" s="188" t="s">
        <v>61</v>
      </c>
      <c r="F997" s="187" t="s">
        <v>62</v>
      </c>
      <c r="G997" s="189">
        <v>0</v>
      </c>
      <c r="H997" s="189">
        <v>21002</v>
      </c>
      <c r="I997" s="190">
        <f t="shared" si="15"/>
        <v>21002</v>
      </c>
      <c r="J997" s="191" t="s">
        <v>79</v>
      </c>
      <c r="K997" s="192">
        <v>42048</v>
      </c>
      <c r="L997" s="191" t="s">
        <v>626</v>
      </c>
      <c r="M997" s="191">
        <v>1610</v>
      </c>
      <c r="N997" s="191" t="s">
        <v>624</v>
      </c>
      <c r="O997" s="193" t="s">
        <v>627</v>
      </c>
      <c r="P997" s="194" t="s">
        <v>36</v>
      </c>
      <c r="Q997" s="194" t="s">
        <v>1646</v>
      </c>
    </row>
    <row r="998" spans="1:17" s="195" customFormat="1" x14ac:dyDescent="0.25">
      <c r="A998" s="187" t="s">
        <v>203</v>
      </c>
      <c r="B998" s="187" t="s">
        <v>5</v>
      </c>
      <c r="C998" s="187" t="s">
        <v>915</v>
      </c>
      <c r="D998" s="187" t="s">
        <v>20</v>
      </c>
      <c r="E998" s="188" t="s">
        <v>61</v>
      </c>
      <c r="F998" s="187" t="s">
        <v>62</v>
      </c>
      <c r="G998" s="189">
        <v>222</v>
      </c>
      <c r="H998" s="189">
        <v>10617</v>
      </c>
      <c r="I998" s="190">
        <f t="shared" si="15"/>
        <v>10839</v>
      </c>
      <c r="J998" s="191" t="s">
        <v>79</v>
      </c>
      <c r="K998" s="192">
        <v>42048</v>
      </c>
      <c r="L998" s="191" t="s">
        <v>626</v>
      </c>
      <c r="M998" s="191">
        <v>1341</v>
      </c>
      <c r="N998" s="191" t="s">
        <v>624</v>
      </c>
      <c r="O998" s="193" t="s">
        <v>627</v>
      </c>
      <c r="P998" s="194" t="s">
        <v>36</v>
      </c>
      <c r="Q998" s="194" t="s">
        <v>920</v>
      </c>
    </row>
    <row r="999" spans="1:17" s="195" customFormat="1" x14ac:dyDescent="0.25">
      <c r="A999" s="187" t="s">
        <v>202</v>
      </c>
      <c r="B999" s="187" t="s">
        <v>5</v>
      </c>
      <c r="C999" s="187" t="s">
        <v>3732</v>
      </c>
      <c r="D999" s="187" t="s">
        <v>201</v>
      </c>
      <c r="E999" s="188" t="s">
        <v>61</v>
      </c>
      <c r="F999" s="187" t="s">
        <v>62</v>
      </c>
      <c r="G999" s="189">
        <v>63</v>
      </c>
      <c r="H999" s="189">
        <v>9267</v>
      </c>
      <c r="I999" s="190">
        <f t="shared" si="15"/>
        <v>9330</v>
      </c>
      <c r="J999" s="191" t="s">
        <v>63</v>
      </c>
      <c r="K999" s="192">
        <v>42429</v>
      </c>
      <c r="L999" s="191" t="s">
        <v>615</v>
      </c>
      <c r="M999" s="191">
        <v>1016</v>
      </c>
      <c r="N999" s="191" t="s">
        <v>885</v>
      </c>
      <c r="O999" s="193" t="s">
        <v>616</v>
      </c>
      <c r="P999" s="194" t="s">
        <v>645</v>
      </c>
      <c r="Q999" s="194" t="s">
        <v>3734</v>
      </c>
    </row>
    <row r="1000" spans="1:17" s="195" customFormat="1" x14ac:dyDescent="0.25">
      <c r="A1000" s="187" t="s">
        <v>200</v>
      </c>
      <c r="B1000" s="187" t="s">
        <v>5</v>
      </c>
      <c r="C1000" s="187" t="s">
        <v>3735</v>
      </c>
      <c r="D1000" s="187" t="s">
        <v>20</v>
      </c>
      <c r="E1000" s="188" t="s">
        <v>61</v>
      </c>
      <c r="F1000" s="187" t="s">
        <v>62</v>
      </c>
      <c r="G1000" s="189">
        <v>4</v>
      </c>
      <c r="H1000" s="189">
        <v>16957</v>
      </c>
      <c r="I1000" s="190">
        <f t="shared" si="15"/>
        <v>16961</v>
      </c>
      <c r="J1000" s="191" t="s">
        <v>59</v>
      </c>
      <c r="K1000" s="192">
        <v>41547</v>
      </c>
      <c r="L1000" s="191" t="s">
        <v>626</v>
      </c>
      <c r="M1000" s="191">
        <v>1616</v>
      </c>
      <c r="N1000" s="191" t="s">
        <v>624</v>
      </c>
      <c r="O1000" s="193" t="s">
        <v>627</v>
      </c>
      <c r="P1000" s="194" t="s">
        <v>36</v>
      </c>
      <c r="Q1000" s="194" t="s">
        <v>3739</v>
      </c>
    </row>
    <row r="1001" spans="1:17" s="195" customFormat="1" x14ac:dyDescent="0.25">
      <c r="A1001" s="187" t="s">
        <v>1259</v>
      </c>
      <c r="B1001" s="187" t="s">
        <v>5</v>
      </c>
      <c r="C1001" s="187" t="s">
        <v>1260</v>
      </c>
      <c r="D1001" s="187" t="s">
        <v>1261</v>
      </c>
      <c r="E1001" s="188" t="s">
        <v>61</v>
      </c>
      <c r="F1001" s="187" t="s">
        <v>62</v>
      </c>
      <c r="G1001" s="189">
        <v>0</v>
      </c>
      <c r="H1001" s="189">
        <v>70000</v>
      </c>
      <c r="I1001" s="190">
        <f t="shared" si="15"/>
        <v>70000</v>
      </c>
      <c r="J1001" s="191" t="s">
        <v>79</v>
      </c>
      <c r="K1001" s="192">
        <v>42030</v>
      </c>
      <c r="L1001" s="191" t="s">
        <v>626</v>
      </c>
      <c r="M1001" s="191">
        <v>1618</v>
      </c>
      <c r="N1001" s="191" t="s">
        <v>126</v>
      </c>
      <c r="O1001" s="193" t="s">
        <v>627</v>
      </c>
      <c r="P1001" s="194" t="s">
        <v>645</v>
      </c>
      <c r="Q1001" s="194" t="s">
        <v>1263</v>
      </c>
    </row>
    <row r="1002" spans="1:17" s="195" customFormat="1" x14ac:dyDescent="0.25">
      <c r="A1002" s="187" t="s">
        <v>198</v>
      </c>
      <c r="B1002" s="187" t="s">
        <v>5</v>
      </c>
      <c r="C1002" s="187" t="s">
        <v>1260</v>
      </c>
      <c r="D1002" s="187" t="s">
        <v>197</v>
      </c>
      <c r="E1002" s="188" t="s">
        <v>61</v>
      </c>
      <c r="F1002" s="187" t="s">
        <v>126</v>
      </c>
      <c r="G1002" s="189">
        <v>0</v>
      </c>
      <c r="H1002" s="189">
        <v>15000</v>
      </c>
      <c r="I1002" s="190">
        <f t="shared" si="15"/>
        <v>15000</v>
      </c>
      <c r="J1002" s="191" t="s">
        <v>1551</v>
      </c>
      <c r="K1002" s="192">
        <v>42063</v>
      </c>
      <c r="L1002" s="191" t="s">
        <v>626</v>
      </c>
      <c r="M1002" s="191">
        <v>1617</v>
      </c>
      <c r="N1002" s="191" t="s">
        <v>1753</v>
      </c>
      <c r="O1002" s="193" t="s">
        <v>627</v>
      </c>
      <c r="P1002" s="194" t="s">
        <v>645</v>
      </c>
      <c r="Q1002" s="194" t="s">
        <v>1752</v>
      </c>
    </row>
    <row r="1003" spans="1:17" s="195" customFormat="1" x14ac:dyDescent="0.25">
      <c r="A1003" s="187" t="s">
        <v>196</v>
      </c>
      <c r="B1003" s="187" t="s">
        <v>5</v>
      </c>
      <c r="C1003" s="187" t="s">
        <v>1260</v>
      </c>
      <c r="D1003" s="187" t="s">
        <v>3828</v>
      </c>
      <c r="E1003" s="188" t="s">
        <v>61</v>
      </c>
      <c r="F1003" s="187" t="s">
        <v>62</v>
      </c>
      <c r="G1003" s="189">
        <v>928</v>
      </c>
      <c r="H1003" s="189">
        <v>10</v>
      </c>
      <c r="I1003" s="190">
        <f t="shared" si="15"/>
        <v>938</v>
      </c>
      <c r="J1003" s="191" t="s">
        <v>63</v>
      </c>
      <c r="K1003" s="192">
        <v>42094</v>
      </c>
      <c r="L1003" s="191" t="s">
        <v>615</v>
      </c>
      <c r="M1003" s="191">
        <v>633</v>
      </c>
      <c r="N1003" s="191" t="s">
        <v>624</v>
      </c>
      <c r="O1003" s="193" t="s">
        <v>616</v>
      </c>
      <c r="P1003" s="194" t="s">
        <v>645</v>
      </c>
      <c r="Q1003" s="194" t="s">
        <v>3833</v>
      </c>
    </row>
    <row r="1004" spans="1:17" s="195" customFormat="1" x14ac:dyDescent="0.25">
      <c r="A1004" s="187" t="s">
        <v>199</v>
      </c>
      <c r="B1004" s="187" t="s">
        <v>5</v>
      </c>
      <c r="C1004" s="187" t="s">
        <v>687</v>
      </c>
      <c r="D1004" s="187" t="s">
        <v>20</v>
      </c>
      <c r="E1004" s="188" t="s">
        <v>61</v>
      </c>
      <c r="F1004" s="187" t="s">
        <v>60</v>
      </c>
      <c r="G1004" s="189">
        <v>7</v>
      </c>
      <c r="H1004" s="189">
        <v>57662</v>
      </c>
      <c r="I1004" s="190">
        <f t="shared" si="15"/>
        <v>57669</v>
      </c>
      <c r="J1004" s="191" t="s">
        <v>59</v>
      </c>
      <c r="K1004" s="192">
        <v>41547</v>
      </c>
      <c r="L1004" s="191" t="s">
        <v>626</v>
      </c>
      <c r="M1004" s="191">
        <v>1621</v>
      </c>
      <c r="N1004" s="191" t="s">
        <v>624</v>
      </c>
      <c r="O1004" s="193" t="s">
        <v>627</v>
      </c>
      <c r="P1004" s="194" t="s">
        <v>36</v>
      </c>
      <c r="Q1004" s="194" t="s">
        <v>692</v>
      </c>
    </row>
    <row r="1005" spans="1:17" s="195" customFormat="1" x14ac:dyDescent="0.25">
      <c r="A1005" s="187" t="s">
        <v>3834</v>
      </c>
      <c r="B1005" s="187" t="s">
        <v>5</v>
      </c>
      <c r="C1005" s="187" t="s">
        <v>687</v>
      </c>
      <c r="D1005" s="187" t="s">
        <v>20</v>
      </c>
      <c r="E1005" s="188" t="s">
        <v>61</v>
      </c>
      <c r="F1005" s="187" t="s">
        <v>60</v>
      </c>
      <c r="G1005" s="189">
        <v>0</v>
      </c>
      <c r="H1005" s="189">
        <v>30259</v>
      </c>
      <c r="I1005" s="190">
        <f t="shared" si="15"/>
        <v>30259</v>
      </c>
      <c r="J1005" s="191" t="s">
        <v>79</v>
      </c>
      <c r="K1005" s="192">
        <v>42310</v>
      </c>
      <c r="L1005" s="191" t="s">
        <v>626</v>
      </c>
      <c r="M1005" s="191">
        <v>2789</v>
      </c>
      <c r="N1005" s="191" t="s">
        <v>624</v>
      </c>
      <c r="O1005" s="193" t="s">
        <v>627</v>
      </c>
      <c r="P1005" s="194" t="s">
        <v>36</v>
      </c>
      <c r="Q1005" s="194" t="s">
        <v>3836</v>
      </c>
    </row>
    <row r="1006" spans="1:17" s="195" customFormat="1" x14ac:dyDescent="0.25">
      <c r="A1006" s="187" t="s">
        <v>194</v>
      </c>
      <c r="B1006" s="187" t="s">
        <v>5</v>
      </c>
      <c r="C1006" s="187" t="s">
        <v>1842</v>
      </c>
      <c r="D1006" s="187" t="s">
        <v>20</v>
      </c>
      <c r="E1006" s="188" t="s">
        <v>61</v>
      </c>
      <c r="F1006" s="187" t="s">
        <v>76</v>
      </c>
      <c r="G1006" s="189">
        <v>0</v>
      </c>
      <c r="H1006" s="189">
        <v>57086</v>
      </c>
      <c r="I1006" s="190">
        <f t="shared" si="15"/>
        <v>57086</v>
      </c>
      <c r="J1006" s="191" t="s">
        <v>79</v>
      </c>
      <c r="K1006" s="192">
        <v>42048</v>
      </c>
      <c r="L1006" s="191" t="s">
        <v>626</v>
      </c>
      <c r="M1006" s="191">
        <v>1294</v>
      </c>
      <c r="N1006" s="191" t="s">
        <v>624</v>
      </c>
      <c r="O1006" s="193" t="s">
        <v>627</v>
      </c>
      <c r="P1006" s="194" t="s">
        <v>36</v>
      </c>
      <c r="Q1006" s="194" t="s">
        <v>2407</v>
      </c>
    </row>
    <row r="1007" spans="1:17" s="195" customFormat="1" x14ac:dyDescent="0.25">
      <c r="A1007" s="187" t="s">
        <v>194</v>
      </c>
      <c r="B1007" s="187" t="s">
        <v>5</v>
      </c>
      <c r="C1007" s="187" t="s">
        <v>1842</v>
      </c>
      <c r="D1007" s="187" t="s">
        <v>20</v>
      </c>
      <c r="E1007" s="188" t="s">
        <v>61</v>
      </c>
      <c r="F1007" s="187" t="s">
        <v>60</v>
      </c>
      <c r="G1007" s="189">
        <v>9</v>
      </c>
      <c r="H1007" s="189">
        <v>52874</v>
      </c>
      <c r="I1007" s="190">
        <f t="shared" si="15"/>
        <v>52883</v>
      </c>
      <c r="J1007" s="191" t="s">
        <v>59</v>
      </c>
      <c r="K1007" s="192">
        <v>41547</v>
      </c>
      <c r="L1007" s="191" t="s">
        <v>626</v>
      </c>
      <c r="M1007" s="191">
        <v>1294</v>
      </c>
      <c r="N1007" s="191" t="s">
        <v>624</v>
      </c>
      <c r="O1007" s="193" t="s">
        <v>627</v>
      </c>
      <c r="P1007" s="194" t="s">
        <v>36</v>
      </c>
      <c r="Q1007" s="194" t="s">
        <v>2407</v>
      </c>
    </row>
    <row r="1008" spans="1:17" s="195" customFormat="1" x14ac:dyDescent="0.25">
      <c r="A1008" s="187" t="s">
        <v>192</v>
      </c>
      <c r="B1008" s="187" t="s">
        <v>5</v>
      </c>
      <c r="C1008" s="187" t="s">
        <v>904</v>
      </c>
      <c r="D1008" s="187" t="s">
        <v>20</v>
      </c>
      <c r="E1008" s="188" t="s">
        <v>61</v>
      </c>
      <c r="F1008" s="187" t="s">
        <v>62</v>
      </c>
      <c r="G1008" s="189">
        <v>80</v>
      </c>
      <c r="H1008" s="189">
        <v>42723</v>
      </c>
      <c r="I1008" s="190">
        <f t="shared" si="15"/>
        <v>42803</v>
      </c>
      <c r="J1008" s="191" t="s">
        <v>59</v>
      </c>
      <c r="K1008" s="192">
        <v>41547</v>
      </c>
      <c r="L1008" s="191" t="s">
        <v>626</v>
      </c>
      <c r="M1008" s="191">
        <v>2790</v>
      </c>
      <c r="N1008" s="191" t="s">
        <v>624</v>
      </c>
      <c r="O1008" s="193" t="s">
        <v>627</v>
      </c>
      <c r="P1008" s="194" t="s">
        <v>36</v>
      </c>
      <c r="Q1008" s="194" t="s">
        <v>903</v>
      </c>
    </row>
    <row r="1009" spans="1:17" s="195" customFormat="1" x14ac:dyDescent="0.25">
      <c r="A1009" s="187" t="s">
        <v>189</v>
      </c>
      <c r="B1009" s="187" t="s">
        <v>5</v>
      </c>
      <c r="C1009" s="187" t="s">
        <v>1970</v>
      </c>
      <c r="D1009" s="187" t="s">
        <v>188</v>
      </c>
      <c r="E1009" s="188" t="s">
        <v>61</v>
      </c>
      <c r="F1009" s="187" t="s">
        <v>62</v>
      </c>
      <c r="G1009" s="189">
        <v>0</v>
      </c>
      <c r="H1009" s="189">
        <v>630</v>
      </c>
      <c r="I1009" s="190">
        <f t="shared" si="15"/>
        <v>630</v>
      </c>
      <c r="J1009" s="191" t="s">
        <v>79</v>
      </c>
      <c r="K1009" s="192"/>
      <c r="L1009" s="191" t="s">
        <v>626</v>
      </c>
      <c r="M1009" s="191">
        <v>1300</v>
      </c>
      <c r="N1009" s="191" t="s">
        <v>126</v>
      </c>
      <c r="O1009" s="193" t="s">
        <v>627</v>
      </c>
      <c r="P1009" s="194" t="s">
        <v>645</v>
      </c>
      <c r="Q1009" s="194" t="s">
        <v>1973</v>
      </c>
    </row>
    <row r="1010" spans="1:17" s="195" customFormat="1" x14ac:dyDescent="0.25">
      <c r="A1010" s="187" t="s">
        <v>187</v>
      </c>
      <c r="B1010" s="187" t="s">
        <v>5</v>
      </c>
      <c r="C1010" s="187" t="s">
        <v>2525</v>
      </c>
      <c r="D1010" s="187" t="s">
        <v>2526</v>
      </c>
      <c r="E1010" s="188" t="s">
        <v>61</v>
      </c>
      <c r="F1010" s="187" t="s">
        <v>78</v>
      </c>
      <c r="G1010" s="189">
        <v>106</v>
      </c>
      <c r="H1010" s="189">
        <v>31754</v>
      </c>
      <c r="I1010" s="190">
        <f t="shared" si="15"/>
        <v>31860</v>
      </c>
      <c r="J1010" s="191" t="s">
        <v>59</v>
      </c>
      <c r="K1010" s="192">
        <v>41547</v>
      </c>
      <c r="L1010" s="191" t="s">
        <v>626</v>
      </c>
      <c r="M1010" s="191">
        <v>1301</v>
      </c>
      <c r="N1010" s="191" t="s">
        <v>624</v>
      </c>
      <c r="O1010" s="193" t="s">
        <v>627</v>
      </c>
      <c r="P1010" s="194" t="s">
        <v>645</v>
      </c>
      <c r="Q1010" s="194" t="s">
        <v>2530</v>
      </c>
    </row>
    <row r="1011" spans="1:17" s="195" customFormat="1" x14ac:dyDescent="0.25">
      <c r="A1011" s="187" t="s">
        <v>185</v>
      </c>
      <c r="B1011" s="187" t="s">
        <v>5</v>
      </c>
      <c r="C1011" s="187" t="s">
        <v>2025</v>
      </c>
      <c r="D1011" s="187" t="s">
        <v>20</v>
      </c>
      <c r="E1011" s="188" t="s">
        <v>61</v>
      </c>
      <c r="F1011" s="187" t="s">
        <v>62</v>
      </c>
      <c r="G1011" s="189">
        <v>100</v>
      </c>
      <c r="H1011" s="189">
        <v>14536</v>
      </c>
      <c r="I1011" s="190">
        <f t="shared" si="15"/>
        <v>14636</v>
      </c>
      <c r="J1011" s="191" t="s">
        <v>59</v>
      </c>
      <c r="K1011" s="192">
        <v>41547</v>
      </c>
      <c r="L1011" s="191" t="s">
        <v>626</v>
      </c>
      <c r="M1011" s="191">
        <v>1303</v>
      </c>
      <c r="N1011" s="191" t="s">
        <v>624</v>
      </c>
      <c r="O1011" s="193" t="s">
        <v>627</v>
      </c>
      <c r="P1011" s="194" t="s">
        <v>36</v>
      </c>
      <c r="Q1011" s="194" t="s">
        <v>2030</v>
      </c>
    </row>
    <row r="1012" spans="1:17" s="195" customFormat="1" x14ac:dyDescent="0.25">
      <c r="A1012" s="187" t="s">
        <v>1387</v>
      </c>
      <c r="B1012" s="187" t="s">
        <v>5</v>
      </c>
      <c r="C1012" s="187" t="s">
        <v>1388</v>
      </c>
      <c r="D1012" s="187" t="s">
        <v>20</v>
      </c>
      <c r="E1012" s="188" t="s">
        <v>61</v>
      </c>
      <c r="F1012" s="187" t="s">
        <v>62</v>
      </c>
      <c r="G1012" s="189">
        <v>15</v>
      </c>
      <c r="H1012" s="189">
        <v>19137</v>
      </c>
      <c r="I1012" s="190">
        <f t="shared" si="15"/>
        <v>19152</v>
      </c>
      <c r="J1012" s="191" t="s">
        <v>59</v>
      </c>
      <c r="K1012" s="192">
        <v>41547</v>
      </c>
      <c r="L1012" s="191" t="s">
        <v>626</v>
      </c>
      <c r="M1012" s="191">
        <v>3856</v>
      </c>
      <c r="N1012" s="191" t="s">
        <v>624</v>
      </c>
      <c r="O1012" s="193" t="s">
        <v>627</v>
      </c>
      <c r="P1012" s="194" t="s">
        <v>36</v>
      </c>
      <c r="Q1012" s="194" t="s">
        <v>1393</v>
      </c>
    </row>
    <row r="1013" spans="1:17" s="195" customFormat="1" x14ac:dyDescent="0.25">
      <c r="A1013" s="187" t="s">
        <v>184</v>
      </c>
      <c r="B1013" s="187" t="s">
        <v>5</v>
      </c>
      <c r="C1013" s="187" t="s">
        <v>1388</v>
      </c>
      <c r="D1013" s="187" t="s">
        <v>20</v>
      </c>
      <c r="E1013" s="188" t="s">
        <v>61</v>
      </c>
      <c r="F1013" s="187" t="s">
        <v>60</v>
      </c>
      <c r="G1013" s="189">
        <v>591</v>
      </c>
      <c r="H1013" s="189">
        <v>24</v>
      </c>
      <c r="I1013" s="190">
        <f t="shared" si="15"/>
        <v>615</v>
      </c>
      <c r="J1013" s="191" t="s">
        <v>940</v>
      </c>
      <c r="K1013" s="192">
        <v>42094</v>
      </c>
      <c r="L1013" s="191" t="s">
        <v>626</v>
      </c>
      <c r="M1013" s="191">
        <v>1304</v>
      </c>
      <c r="N1013" s="191" t="s">
        <v>624</v>
      </c>
      <c r="O1013" s="193" t="s">
        <v>627</v>
      </c>
      <c r="P1013" s="194" t="s">
        <v>36</v>
      </c>
      <c r="Q1013" s="194" t="s">
        <v>1393</v>
      </c>
    </row>
    <row r="1014" spans="1:17" s="195" customFormat="1" x14ac:dyDescent="0.25">
      <c r="A1014" s="187" t="s">
        <v>183</v>
      </c>
      <c r="B1014" s="187" t="s">
        <v>5</v>
      </c>
      <c r="C1014" s="187" t="s">
        <v>1369</v>
      </c>
      <c r="D1014" s="187" t="s">
        <v>20</v>
      </c>
      <c r="E1014" s="188" t="s">
        <v>61</v>
      </c>
      <c r="F1014" s="187" t="s">
        <v>62</v>
      </c>
      <c r="G1014" s="189">
        <v>0</v>
      </c>
      <c r="H1014" s="189">
        <v>19758</v>
      </c>
      <c r="I1014" s="190">
        <f t="shared" si="15"/>
        <v>19758</v>
      </c>
      <c r="J1014" s="191" t="s">
        <v>79</v>
      </c>
      <c r="K1014" s="192">
        <v>42310</v>
      </c>
      <c r="L1014" s="191" t="s">
        <v>626</v>
      </c>
      <c r="M1014" s="191">
        <v>2791</v>
      </c>
      <c r="N1014" s="191" t="s">
        <v>624</v>
      </c>
      <c r="O1014" s="193" t="s">
        <v>627</v>
      </c>
      <c r="P1014" s="194" t="s">
        <v>36</v>
      </c>
      <c r="Q1014" s="194" t="s">
        <v>1374</v>
      </c>
    </row>
    <row r="1015" spans="1:17" s="195" customFormat="1" x14ac:dyDescent="0.25">
      <c r="A1015" s="187" t="s">
        <v>182</v>
      </c>
      <c r="B1015" s="187" t="s">
        <v>5</v>
      </c>
      <c r="C1015" s="187" t="s">
        <v>2453</v>
      </c>
      <c r="D1015" s="187" t="s">
        <v>181</v>
      </c>
      <c r="E1015" s="188" t="s">
        <v>61</v>
      </c>
      <c r="F1015" s="187" t="s">
        <v>126</v>
      </c>
      <c r="G1015" s="189">
        <v>0</v>
      </c>
      <c r="H1015" s="189">
        <v>200</v>
      </c>
      <c r="I1015" s="190">
        <f t="shared" si="15"/>
        <v>200</v>
      </c>
      <c r="J1015" s="191" t="s">
        <v>1551</v>
      </c>
      <c r="K1015" s="192">
        <v>41426</v>
      </c>
      <c r="L1015" s="191" t="s">
        <v>626</v>
      </c>
      <c r="M1015" s="191">
        <v>1305</v>
      </c>
      <c r="N1015" s="191" t="s">
        <v>1753</v>
      </c>
      <c r="O1015" s="193" t="s">
        <v>627</v>
      </c>
      <c r="P1015" s="194" t="s">
        <v>645</v>
      </c>
      <c r="Q1015" s="194"/>
    </row>
    <row r="1016" spans="1:17" s="195" customFormat="1" x14ac:dyDescent="0.25">
      <c r="A1016" s="187" t="s">
        <v>1620</v>
      </c>
      <c r="B1016" s="187" t="s">
        <v>5</v>
      </c>
      <c r="C1016" s="187" t="s">
        <v>1621</v>
      </c>
      <c r="D1016" s="187" t="s">
        <v>20</v>
      </c>
      <c r="E1016" s="188" t="s">
        <v>61</v>
      </c>
      <c r="F1016" s="187" t="s">
        <v>62</v>
      </c>
      <c r="G1016" s="189">
        <v>5</v>
      </c>
      <c r="H1016" s="189">
        <v>72587</v>
      </c>
      <c r="I1016" s="190">
        <f t="shared" si="15"/>
        <v>72592</v>
      </c>
      <c r="J1016" s="191" t="s">
        <v>59</v>
      </c>
      <c r="K1016" s="192">
        <v>41547</v>
      </c>
      <c r="L1016" s="191" t="s">
        <v>626</v>
      </c>
      <c r="M1016" s="191">
        <v>3857</v>
      </c>
      <c r="N1016" s="191" t="s">
        <v>624</v>
      </c>
      <c r="O1016" s="193" t="s">
        <v>627</v>
      </c>
      <c r="P1016" s="194" t="s">
        <v>36</v>
      </c>
      <c r="Q1016" s="194" t="s">
        <v>1624</v>
      </c>
    </row>
    <row r="1017" spans="1:17" s="195" customFormat="1" x14ac:dyDescent="0.25">
      <c r="A1017" s="187" t="s">
        <v>180</v>
      </c>
      <c r="B1017" s="187" t="s">
        <v>5</v>
      </c>
      <c r="C1017" s="187" t="s">
        <v>3678</v>
      </c>
      <c r="D1017" s="187" t="s">
        <v>20</v>
      </c>
      <c r="E1017" s="188" t="s">
        <v>61</v>
      </c>
      <c r="F1017" s="187" t="s">
        <v>62</v>
      </c>
      <c r="G1017" s="189">
        <v>0</v>
      </c>
      <c r="H1017" s="189">
        <v>10031</v>
      </c>
      <c r="I1017" s="190">
        <f t="shared" si="15"/>
        <v>10031</v>
      </c>
      <c r="J1017" s="191" t="s">
        <v>79</v>
      </c>
      <c r="K1017" s="192">
        <v>42048</v>
      </c>
      <c r="L1017" s="191" t="s">
        <v>626</v>
      </c>
      <c r="M1017" s="191">
        <v>1320</v>
      </c>
      <c r="N1017" s="191" t="s">
        <v>624</v>
      </c>
      <c r="O1017" s="193" t="s">
        <v>627</v>
      </c>
      <c r="P1017" s="194" t="s">
        <v>36</v>
      </c>
      <c r="Q1017" s="194" t="s">
        <v>5880</v>
      </c>
    </row>
    <row r="1018" spans="1:17" s="195" customFormat="1" x14ac:dyDescent="0.25">
      <c r="A1018" s="187" t="s">
        <v>179</v>
      </c>
      <c r="B1018" s="187" t="s">
        <v>5</v>
      </c>
      <c r="C1018" s="187" t="s">
        <v>5193</v>
      </c>
      <c r="D1018" s="187" t="s">
        <v>178</v>
      </c>
      <c r="E1018" s="188" t="s">
        <v>61</v>
      </c>
      <c r="F1018" s="187" t="s">
        <v>126</v>
      </c>
      <c r="G1018" s="189">
        <v>0</v>
      </c>
      <c r="H1018" s="189">
        <v>1750</v>
      </c>
      <c r="I1018" s="190">
        <f t="shared" si="15"/>
        <v>1750</v>
      </c>
      <c r="J1018" s="191" t="s">
        <v>1551</v>
      </c>
      <c r="K1018" s="192">
        <v>42063</v>
      </c>
      <c r="L1018" s="191" t="s">
        <v>626</v>
      </c>
      <c r="M1018" s="191">
        <v>1306</v>
      </c>
      <c r="N1018" s="191" t="s">
        <v>126</v>
      </c>
      <c r="O1018" s="193" t="s">
        <v>627</v>
      </c>
      <c r="P1018" s="194" t="s">
        <v>645</v>
      </c>
      <c r="Q1018" s="194" t="s">
        <v>5197</v>
      </c>
    </row>
    <row r="1019" spans="1:17" s="195" customFormat="1" x14ac:dyDescent="0.25">
      <c r="A1019" s="187" t="s">
        <v>177</v>
      </c>
      <c r="B1019" s="187" t="s">
        <v>5</v>
      </c>
      <c r="C1019" s="187" t="s">
        <v>2676</v>
      </c>
      <c r="D1019" s="187" t="s">
        <v>20</v>
      </c>
      <c r="E1019" s="188" t="s">
        <v>61</v>
      </c>
      <c r="F1019" s="187" t="s">
        <v>60</v>
      </c>
      <c r="G1019" s="189">
        <v>0</v>
      </c>
      <c r="H1019" s="189">
        <v>10006</v>
      </c>
      <c r="I1019" s="190">
        <f t="shared" si="15"/>
        <v>10006</v>
      </c>
      <c r="J1019" s="191" t="s">
        <v>79</v>
      </c>
      <c r="K1019" s="192">
        <v>42145</v>
      </c>
      <c r="L1019" s="191" t="s">
        <v>626</v>
      </c>
      <c r="M1019" s="191">
        <v>1307</v>
      </c>
      <c r="N1019" s="191" t="s">
        <v>624</v>
      </c>
      <c r="O1019" s="193" t="s">
        <v>627</v>
      </c>
      <c r="P1019" s="194" t="s">
        <v>36</v>
      </c>
      <c r="Q1019" s="194" t="s">
        <v>2680</v>
      </c>
    </row>
    <row r="1020" spans="1:17" s="195" customFormat="1" x14ac:dyDescent="0.25">
      <c r="A1020" s="187" t="s">
        <v>176</v>
      </c>
      <c r="B1020" s="187" t="s">
        <v>5</v>
      </c>
      <c r="C1020" s="187" t="s">
        <v>2629</v>
      </c>
      <c r="D1020" s="187" t="s">
        <v>175</v>
      </c>
      <c r="E1020" s="188" t="s">
        <v>61</v>
      </c>
      <c r="F1020" s="187" t="s">
        <v>126</v>
      </c>
      <c r="G1020" s="189">
        <v>4000</v>
      </c>
      <c r="H1020" s="189">
        <v>0</v>
      </c>
      <c r="I1020" s="190">
        <f t="shared" si="15"/>
        <v>4000</v>
      </c>
      <c r="J1020" s="191" t="s">
        <v>79</v>
      </c>
      <c r="K1020" s="192"/>
      <c r="L1020" s="191" t="s">
        <v>626</v>
      </c>
      <c r="M1020" s="191">
        <v>1325</v>
      </c>
      <c r="N1020" s="191" t="s">
        <v>126</v>
      </c>
      <c r="O1020" s="193" t="s">
        <v>627</v>
      </c>
      <c r="P1020" s="194" t="s">
        <v>645</v>
      </c>
      <c r="Q1020" s="194" t="s">
        <v>2633</v>
      </c>
    </row>
    <row r="1021" spans="1:17" s="195" customFormat="1" x14ac:dyDescent="0.25">
      <c r="A1021" s="187" t="s">
        <v>174</v>
      </c>
      <c r="B1021" s="187" t="s">
        <v>5</v>
      </c>
      <c r="C1021" s="187" t="s">
        <v>2554</v>
      </c>
      <c r="D1021" s="187" t="s">
        <v>20</v>
      </c>
      <c r="E1021" s="188" t="s">
        <v>61</v>
      </c>
      <c r="F1021" s="187" t="s">
        <v>62</v>
      </c>
      <c r="G1021" s="189">
        <v>0</v>
      </c>
      <c r="H1021" s="189">
        <v>15474</v>
      </c>
      <c r="I1021" s="190">
        <f t="shared" si="15"/>
        <v>15474</v>
      </c>
      <c r="J1021" s="191" t="s">
        <v>79</v>
      </c>
      <c r="K1021" s="192">
        <v>42048</v>
      </c>
      <c r="L1021" s="191" t="s">
        <v>626</v>
      </c>
      <c r="M1021" s="191">
        <v>1639</v>
      </c>
      <c r="N1021" s="191" t="s">
        <v>624</v>
      </c>
      <c r="O1021" s="193" t="s">
        <v>627</v>
      </c>
      <c r="P1021" s="194" t="s">
        <v>36</v>
      </c>
      <c r="Q1021" s="194" t="s">
        <v>5860</v>
      </c>
    </row>
    <row r="1022" spans="1:17" s="195" customFormat="1" x14ac:dyDescent="0.25">
      <c r="A1022" s="187" t="s">
        <v>892</v>
      </c>
      <c r="B1022" s="187" t="s">
        <v>5</v>
      </c>
      <c r="C1022" s="187" t="s">
        <v>893</v>
      </c>
      <c r="D1022" s="187" t="s">
        <v>20</v>
      </c>
      <c r="E1022" s="188" t="s">
        <v>61</v>
      </c>
      <c r="F1022" s="187" t="s">
        <v>62</v>
      </c>
      <c r="G1022" s="189">
        <v>0</v>
      </c>
      <c r="H1022" s="189">
        <v>14390</v>
      </c>
      <c r="I1022" s="190">
        <f t="shared" si="15"/>
        <v>14390</v>
      </c>
      <c r="J1022" s="191" t="s">
        <v>79</v>
      </c>
      <c r="K1022" s="192">
        <v>42310</v>
      </c>
      <c r="L1022" s="191" t="s">
        <v>626</v>
      </c>
      <c r="M1022" s="191">
        <v>3851</v>
      </c>
      <c r="N1022" s="191" t="s">
        <v>624</v>
      </c>
      <c r="O1022" s="193" t="s">
        <v>627</v>
      </c>
      <c r="P1022" s="194" t="s">
        <v>36</v>
      </c>
      <c r="Q1022" s="194" t="s">
        <v>896</v>
      </c>
    </row>
    <row r="1023" spans="1:17" s="195" customFormat="1" x14ac:dyDescent="0.25">
      <c r="A1023" s="187" t="s">
        <v>172</v>
      </c>
      <c r="B1023" s="187" t="s">
        <v>5</v>
      </c>
      <c r="C1023" s="187" t="s">
        <v>800</v>
      </c>
      <c r="D1023" s="187" t="s">
        <v>20</v>
      </c>
      <c r="E1023" s="188" t="s">
        <v>61</v>
      </c>
      <c r="F1023" s="187" t="s">
        <v>60</v>
      </c>
      <c r="G1023" s="189">
        <v>0</v>
      </c>
      <c r="H1023" s="189">
        <v>44199</v>
      </c>
      <c r="I1023" s="190">
        <f t="shared" si="15"/>
        <v>44199</v>
      </c>
      <c r="J1023" s="191" t="s">
        <v>79</v>
      </c>
      <c r="K1023" s="192">
        <v>42310</v>
      </c>
      <c r="L1023" s="191" t="s">
        <v>626</v>
      </c>
      <c r="M1023" s="191">
        <v>1619</v>
      </c>
      <c r="N1023" s="191" t="s">
        <v>624</v>
      </c>
      <c r="O1023" s="193" t="s">
        <v>627</v>
      </c>
      <c r="P1023" s="194" t="s">
        <v>36</v>
      </c>
      <c r="Q1023" s="194" t="s">
        <v>804</v>
      </c>
    </row>
    <row r="1024" spans="1:17" s="195" customFormat="1" x14ac:dyDescent="0.25">
      <c r="A1024" s="187" t="s">
        <v>171</v>
      </c>
      <c r="B1024" s="187" t="s">
        <v>5</v>
      </c>
      <c r="C1024" s="187" t="s">
        <v>2549</v>
      </c>
      <c r="D1024" s="187" t="s">
        <v>20</v>
      </c>
      <c r="E1024" s="188" t="s">
        <v>61</v>
      </c>
      <c r="F1024" s="187" t="s">
        <v>62</v>
      </c>
      <c r="G1024" s="189">
        <v>0</v>
      </c>
      <c r="H1024" s="189">
        <v>20526</v>
      </c>
      <c r="I1024" s="190">
        <f t="shared" si="15"/>
        <v>20526</v>
      </c>
      <c r="J1024" s="191" t="s">
        <v>79</v>
      </c>
      <c r="K1024" s="192">
        <v>42048</v>
      </c>
      <c r="L1024" s="191" t="s">
        <v>626</v>
      </c>
      <c r="M1024" s="191">
        <v>1657</v>
      </c>
      <c r="N1024" s="191" t="s">
        <v>624</v>
      </c>
      <c r="O1024" s="193" t="s">
        <v>627</v>
      </c>
      <c r="P1024" s="194" t="s">
        <v>36</v>
      </c>
      <c r="Q1024" s="194" t="s">
        <v>5859</v>
      </c>
    </row>
    <row r="1025" spans="1:17" s="195" customFormat="1" x14ac:dyDescent="0.25">
      <c r="A1025" s="187" t="s">
        <v>170</v>
      </c>
      <c r="B1025" s="187" t="s">
        <v>5</v>
      </c>
      <c r="C1025" s="187" t="s">
        <v>3913</v>
      </c>
      <c r="D1025" s="187" t="s">
        <v>169</v>
      </c>
      <c r="E1025" s="188" t="s">
        <v>61</v>
      </c>
      <c r="F1025" s="187" t="s">
        <v>126</v>
      </c>
      <c r="G1025" s="189">
        <v>0</v>
      </c>
      <c r="H1025" s="189">
        <v>290</v>
      </c>
      <c r="I1025" s="190">
        <f t="shared" si="15"/>
        <v>290</v>
      </c>
      <c r="J1025" s="191" t="s">
        <v>1551</v>
      </c>
      <c r="K1025" s="192">
        <v>42063</v>
      </c>
      <c r="L1025" s="191" t="s">
        <v>626</v>
      </c>
      <c r="M1025" s="191">
        <v>1658</v>
      </c>
      <c r="N1025" s="191" t="s">
        <v>126</v>
      </c>
      <c r="O1025" s="193" t="s">
        <v>627</v>
      </c>
      <c r="P1025" s="194" t="s">
        <v>645</v>
      </c>
      <c r="Q1025" s="194" t="s">
        <v>3917</v>
      </c>
    </row>
    <row r="1026" spans="1:17" s="195" customFormat="1" x14ac:dyDescent="0.25">
      <c r="A1026" s="187" t="s">
        <v>168</v>
      </c>
      <c r="B1026" s="187" t="s">
        <v>5</v>
      </c>
      <c r="C1026" s="187" t="s">
        <v>990</v>
      </c>
      <c r="D1026" s="187" t="s">
        <v>20</v>
      </c>
      <c r="E1026" s="188" t="s">
        <v>61</v>
      </c>
      <c r="F1026" s="187" t="s">
        <v>62</v>
      </c>
      <c r="G1026" s="189">
        <v>0</v>
      </c>
      <c r="H1026" s="189">
        <v>25096</v>
      </c>
      <c r="I1026" s="190">
        <f t="shared" ref="I1026:I1089" si="16">SUM(G1026:H1026)</f>
        <v>25096</v>
      </c>
      <c r="J1026" s="191" t="s">
        <v>79</v>
      </c>
      <c r="K1026" s="192">
        <v>42310</v>
      </c>
      <c r="L1026" s="191" t="s">
        <v>626</v>
      </c>
      <c r="M1026" s="191">
        <v>1644</v>
      </c>
      <c r="N1026" s="191" t="s">
        <v>624</v>
      </c>
      <c r="O1026" s="193" t="s">
        <v>627</v>
      </c>
      <c r="P1026" s="194" t="s">
        <v>36</v>
      </c>
      <c r="Q1026" s="194" t="s">
        <v>5826</v>
      </c>
    </row>
    <row r="1027" spans="1:17" s="195" customFormat="1" x14ac:dyDescent="0.25">
      <c r="A1027" s="187" t="s">
        <v>2713</v>
      </c>
      <c r="B1027" s="187" t="s">
        <v>5</v>
      </c>
      <c r="C1027" s="187" t="s">
        <v>2714</v>
      </c>
      <c r="D1027" s="187" t="s">
        <v>20</v>
      </c>
      <c r="E1027" s="188" t="s">
        <v>61</v>
      </c>
      <c r="F1027" s="187" t="s">
        <v>62</v>
      </c>
      <c r="G1027" s="189">
        <v>0</v>
      </c>
      <c r="H1027" s="189">
        <v>55304</v>
      </c>
      <c r="I1027" s="190">
        <f t="shared" si="16"/>
        <v>55304</v>
      </c>
      <c r="J1027" s="191" t="s">
        <v>79</v>
      </c>
      <c r="K1027" s="192">
        <v>42048</v>
      </c>
      <c r="L1027" s="191" t="s">
        <v>626</v>
      </c>
      <c r="M1027" s="191">
        <v>1659</v>
      </c>
      <c r="N1027" s="191" t="s">
        <v>624</v>
      </c>
      <c r="O1027" s="193" t="s">
        <v>627</v>
      </c>
      <c r="P1027" s="194" t="s">
        <v>36</v>
      </c>
      <c r="Q1027" s="194" t="s">
        <v>2718</v>
      </c>
    </row>
    <row r="1028" spans="1:17" s="195" customFormat="1" x14ac:dyDescent="0.25">
      <c r="A1028" s="187" t="s">
        <v>167</v>
      </c>
      <c r="B1028" s="187" t="s">
        <v>5</v>
      </c>
      <c r="C1028" s="187" t="s">
        <v>2714</v>
      </c>
      <c r="D1028" s="187" t="s">
        <v>20</v>
      </c>
      <c r="E1028" s="188" t="s">
        <v>61</v>
      </c>
      <c r="F1028" s="187" t="s">
        <v>83</v>
      </c>
      <c r="G1028" s="189">
        <v>0</v>
      </c>
      <c r="H1028" s="189">
        <v>60414</v>
      </c>
      <c r="I1028" s="190">
        <f t="shared" si="16"/>
        <v>60414</v>
      </c>
      <c r="J1028" s="191" t="s">
        <v>79</v>
      </c>
      <c r="K1028" s="192">
        <v>42144</v>
      </c>
      <c r="L1028" s="191" t="s">
        <v>626</v>
      </c>
      <c r="M1028" s="191">
        <v>1660</v>
      </c>
      <c r="N1028" s="191" t="s">
        <v>624</v>
      </c>
      <c r="O1028" s="193" t="s">
        <v>627</v>
      </c>
      <c r="P1028" s="194" t="s">
        <v>36</v>
      </c>
      <c r="Q1028" s="194" t="s">
        <v>3365</v>
      </c>
    </row>
    <row r="1029" spans="1:17" s="195" customFormat="1" x14ac:dyDescent="0.25">
      <c r="A1029" s="187" t="s">
        <v>166</v>
      </c>
      <c r="B1029" s="187" t="s">
        <v>5</v>
      </c>
      <c r="C1029" s="187" t="s">
        <v>1524</v>
      </c>
      <c r="D1029" s="187" t="s">
        <v>20</v>
      </c>
      <c r="E1029" s="188" t="s">
        <v>61</v>
      </c>
      <c r="F1029" s="187" t="s">
        <v>62</v>
      </c>
      <c r="G1029" s="189">
        <v>0</v>
      </c>
      <c r="H1029" s="189">
        <v>52302</v>
      </c>
      <c r="I1029" s="190">
        <f t="shared" si="16"/>
        <v>52302</v>
      </c>
      <c r="J1029" s="191" t="s">
        <v>79</v>
      </c>
      <c r="K1029" s="192">
        <v>42144</v>
      </c>
      <c r="L1029" s="191" t="s">
        <v>626</v>
      </c>
      <c r="M1029" s="191">
        <v>1623</v>
      </c>
      <c r="N1029" s="191" t="s">
        <v>624</v>
      </c>
      <c r="O1029" s="193" t="s">
        <v>627</v>
      </c>
      <c r="P1029" s="194" t="s">
        <v>36</v>
      </c>
      <c r="Q1029" s="194" t="s">
        <v>5837</v>
      </c>
    </row>
    <row r="1030" spans="1:17" s="195" customFormat="1" x14ac:dyDescent="0.25">
      <c r="A1030" s="187" t="s">
        <v>165</v>
      </c>
      <c r="B1030" s="187" t="s">
        <v>5</v>
      </c>
      <c r="C1030" s="187" t="s">
        <v>2040</v>
      </c>
      <c r="D1030" s="187" t="s">
        <v>20</v>
      </c>
      <c r="E1030" s="188" t="s">
        <v>61</v>
      </c>
      <c r="F1030" s="187" t="s">
        <v>83</v>
      </c>
      <c r="G1030" s="189">
        <v>0</v>
      </c>
      <c r="H1030" s="189">
        <v>56735</v>
      </c>
      <c r="I1030" s="190">
        <f t="shared" si="16"/>
        <v>56735</v>
      </c>
      <c r="J1030" s="191" t="s">
        <v>79</v>
      </c>
      <c r="K1030" s="192">
        <v>42145</v>
      </c>
      <c r="L1030" s="191" t="s">
        <v>626</v>
      </c>
      <c r="M1030" s="191">
        <v>1624</v>
      </c>
      <c r="N1030" s="191" t="s">
        <v>624</v>
      </c>
      <c r="O1030" s="193" t="s">
        <v>627</v>
      </c>
      <c r="P1030" s="194" t="s">
        <v>36</v>
      </c>
      <c r="Q1030" s="194" t="s">
        <v>2042</v>
      </c>
    </row>
    <row r="1031" spans="1:17" s="195" customFormat="1" x14ac:dyDescent="0.25">
      <c r="A1031" s="187" t="s">
        <v>164</v>
      </c>
      <c r="B1031" s="187" t="s">
        <v>5</v>
      </c>
      <c r="C1031" s="187" t="s">
        <v>3963</v>
      </c>
      <c r="D1031" s="187" t="s">
        <v>163</v>
      </c>
      <c r="E1031" s="188" t="s">
        <v>61</v>
      </c>
      <c r="F1031" s="187" t="s">
        <v>126</v>
      </c>
      <c r="G1031" s="189">
        <v>0</v>
      </c>
      <c r="H1031" s="189">
        <v>515</v>
      </c>
      <c r="I1031" s="190">
        <f t="shared" si="16"/>
        <v>515</v>
      </c>
      <c r="J1031" s="191" t="s">
        <v>1551</v>
      </c>
      <c r="K1031" s="192">
        <v>42063</v>
      </c>
      <c r="L1031" s="191" t="s">
        <v>626</v>
      </c>
      <c r="M1031" s="191">
        <v>1626</v>
      </c>
      <c r="N1031" s="191" t="s">
        <v>126</v>
      </c>
      <c r="O1031" s="193" t="s">
        <v>627</v>
      </c>
      <c r="P1031" s="194" t="s">
        <v>645</v>
      </c>
      <c r="Q1031" s="194" t="s">
        <v>5885</v>
      </c>
    </row>
    <row r="1032" spans="1:17" s="195" customFormat="1" x14ac:dyDescent="0.25">
      <c r="A1032" s="187" t="s">
        <v>162</v>
      </c>
      <c r="B1032" s="187" t="s">
        <v>5</v>
      </c>
      <c r="C1032" s="187" t="s">
        <v>1895</v>
      </c>
      <c r="D1032" s="187" t="s">
        <v>20</v>
      </c>
      <c r="E1032" s="188" t="s">
        <v>61</v>
      </c>
      <c r="F1032" s="187" t="s">
        <v>62</v>
      </c>
      <c r="G1032" s="189">
        <v>67</v>
      </c>
      <c r="H1032" s="189">
        <v>36996</v>
      </c>
      <c r="I1032" s="190">
        <f t="shared" si="16"/>
        <v>37063</v>
      </c>
      <c r="J1032" s="191" t="s">
        <v>79</v>
      </c>
      <c r="K1032" s="192">
        <v>42310</v>
      </c>
      <c r="L1032" s="191" t="s">
        <v>626</v>
      </c>
      <c r="M1032" s="191">
        <v>1629</v>
      </c>
      <c r="N1032" s="191" t="s">
        <v>624</v>
      </c>
      <c r="O1032" s="193" t="s">
        <v>627</v>
      </c>
      <c r="P1032" s="194" t="s">
        <v>36</v>
      </c>
      <c r="Q1032" s="194" t="s">
        <v>5847</v>
      </c>
    </row>
    <row r="1033" spans="1:17" s="195" customFormat="1" x14ac:dyDescent="0.25">
      <c r="A1033" s="187" t="s">
        <v>161</v>
      </c>
      <c r="B1033" s="187" t="s">
        <v>5</v>
      </c>
      <c r="C1033" s="187" t="s">
        <v>2681</v>
      </c>
      <c r="D1033" s="187" t="s">
        <v>20</v>
      </c>
      <c r="E1033" s="188" t="s">
        <v>61</v>
      </c>
      <c r="F1033" s="187" t="s">
        <v>62</v>
      </c>
      <c r="G1033" s="189">
        <v>0</v>
      </c>
      <c r="H1033" s="189">
        <v>39804</v>
      </c>
      <c r="I1033" s="190">
        <f t="shared" si="16"/>
        <v>39804</v>
      </c>
      <c r="J1033" s="191" t="s">
        <v>79</v>
      </c>
      <c r="K1033" s="192">
        <v>42048</v>
      </c>
      <c r="L1033" s="191" t="s">
        <v>626</v>
      </c>
      <c r="M1033" s="191">
        <v>1630</v>
      </c>
      <c r="N1033" s="191" t="s">
        <v>624</v>
      </c>
      <c r="O1033" s="193" t="s">
        <v>627</v>
      </c>
      <c r="P1033" s="194" t="s">
        <v>36</v>
      </c>
      <c r="Q1033" s="194" t="s">
        <v>2685</v>
      </c>
    </row>
    <row r="1034" spans="1:17" s="195" customFormat="1" x14ac:dyDescent="0.25">
      <c r="A1034" s="187" t="s">
        <v>1395</v>
      </c>
      <c r="B1034" s="187" t="s">
        <v>5</v>
      </c>
      <c r="C1034" s="187" t="s">
        <v>1396</v>
      </c>
      <c r="D1034" s="187" t="s">
        <v>159</v>
      </c>
      <c r="E1034" s="188" t="s">
        <v>61</v>
      </c>
      <c r="F1034" s="187" t="s">
        <v>76</v>
      </c>
      <c r="G1034" s="189">
        <v>0</v>
      </c>
      <c r="H1034" s="189">
        <v>39965</v>
      </c>
      <c r="I1034" s="190">
        <f t="shared" si="16"/>
        <v>39965</v>
      </c>
      <c r="J1034" s="191" t="s">
        <v>59</v>
      </c>
      <c r="K1034" s="192">
        <v>42094</v>
      </c>
      <c r="L1034" s="191" t="s">
        <v>626</v>
      </c>
      <c r="M1034" s="191">
        <v>1631</v>
      </c>
      <c r="N1034" s="191" t="s">
        <v>624</v>
      </c>
      <c r="O1034" s="193" t="s">
        <v>627</v>
      </c>
      <c r="P1034" s="194" t="s">
        <v>645</v>
      </c>
      <c r="Q1034" s="194" t="s">
        <v>1400</v>
      </c>
    </row>
    <row r="1035" spans="1:17" s="195" customFormat="1" x14ac:dyDescent="0.25">
      <c r="A1035" s="187" t="s">
        <v>160</v>
      </c>
      <c r="B1035" s="187" t="s">
        <v>5</v>
      </c>
      <c r="C1035" s="187" t="s">
        <v>1396</v>
      </c>
      <c r="D1035" s="187" t="s">
        <v>159</v>
      </c>
      <c r="E1035" s="188" t="s">
        <v>61</v>
      </c>
      <c r="F1035" s="187" t="s">
        <v>66</v>
      </c>
      <c r="G1035" s="189">
        <v>11414</v>
      </c>
      <c r="H1035" s="189">
        <v>423</v>
      </c>
      <c r="I1035" s="190">
        <f t="shared" si="16"/>
        <v>11837</v>
      </c>
      <c r="J1035" s="191" t="s">
        <v>940</v>
      </c>
      <c r="K1035" s="192">
        <v>42094</v>
      </c>
      <c r="L1035" s="191" t="s">
        <v>626</v>
      </c>
      <c r="M1035" s="191">
        <v>1632</v>
      </c>
      <c r="N1035" s="191" t="s">
        <v>624</v>
      </c>
      <c r="O1035" s="193" t="s">
        <v>627</v>
      </c>
      <c r="P1035" s="194" t="s">
        <v>645</v>
      </c>
      <c r="Q1035" s="194" t="s">
        <v>1619</v>
      </c>
    </row>
    <row r="1036" spans="1:17" s="195" customFormat="1" x14ac:dyDescent="0.25">
      <c r="A1036" s="187" t="s">
        <v>158</v>
      </c>
      <c r="B1036" s="187" t="s">
        <v>5</v>
      </c>
      <c r="C1036" s="187" t="s">
        <v>866</v>
      </c>
      <c r="D1036" s="187" t="s">
        <v>157</v>
      </c>
      <c r="E1036" s="188" t="s">
        <v>61</v>
      </c>
      <c r="F1036" s="187" t="s">
        <v>126</v>
      </c>
      <c r="G1036" s="189">
        <v>0</v>
      </c>
      <c r="H1036" s="189">
        <v>2750</v>
      </c>
      <c r="I1036" s="190">
        <f t="shared" si="16"/>
        <v>2750</v>
      </c>
      <c r="J1036" s="191" t="s">
        <v>1551</v>
      </c>
      <c r="K1036" s="192">
        <v>41642</v>
      </c>
      <c r="L1036" s="191" t="s">
        <v>626</v>
      </c>
      <c r="M1036" s="191">
        <v>1635</v>
      </c>
      <c r="N1036" s="191" t="s">
        <v>126</v>
      </c>
      <c r="O1036" s="193" t="s">
        <v>627</v>
      </c>
      <c r="P1036" s="194" t="s">
        <v>645</v>
      </c>
      <c r="Q1036" s="194" t="s">
        <v>869</v>
      </c>
    </row>
    <row r="1037" spans="1:17" s="195" customFormat="1" x14ac:dyDescent="0.25">
      <c r="A1037" s="187" t="s">
        <v>156</v>
      </c>
      <c r="B1037" s="187" t="s">
        <v>5</v>
      </c>
      <c r="C1037" s="187" t="s">
        <v>1214</v>
      </c>
      <c r="D1037" s="187" t="s">
        <v>20</v>
      </c>
      <c r="E1037" s="188" t="s">
        <v>61</v>
      </c>
      <c r="F1037" s="187" t="s">
        <v>66</v>
      </c>
      <c r="G1037" s="189">
        <v>9378</v>
      </c>
      <c r="H1037" s="189">
        <v>81</v>
      </c>
      <c r="I1037" s="190">
        <f t="shared" si="16"/>
        <v>9459</v>
      </c>
      <c r="J1037" s="191" t="s">
        <v>940</v>
      </c>
      <c r="K1037" s="192">
        <v>42094</v>
      </c>
      <c r="L1037" s="191" t="s">
        <v>626</v>
      </c>
      <c r="M1037" s="191">
        <v>1634</v>
      </c>
      <c r="N1037" s="191" t="s">
        <v>624</v>
      </c>
      <c r="O1037" s="193" t="s">
        <v>627</v>
      </c>
      <c r="P1037" s="194" t="s">
        <v>36</v>
      </c>
      <c r="Q1037" s="194" t="s">
        <v>1219</v>
      </c>
    </row>
    <row r="1038" spans="1:17" s="195" customFormat="1" x14ac:dyDescent="0.25">
      <c r="A1038" s="187" t="s">
        <v>155</v>
      </c>
      <c r="B1038" s="187" t="s">
        <v>5</v>
      </c>
      <c r="C1038" s="187" t="s">
        <v>1214</v>
      </c>
      <c r="D1038" s="187" t="s">
        <v>20</v>
      </c>
      <c r="E1038" s="188" t="s">
        <v>61</v>
      </c>
      <c r="F1038" s="187" t="s">
        <v>76</v>
      </c>
      <c r="G1038" s="189">
        <v>0</v>
      </c>
      <c r="H1038" s="189">
        <v>43085</v>
      </c>
      <c r="I1038" s="190">
        <f t="shared" si="16"/>
        <v>43085</v>
      </c>
      <c r="J1038" s="191" t="s">
        <v>79</v>
      </c>
      <c r="K1038" s="192">
        <v>42048</v>
      </c>
      <c r="L1038" s="191" t="s">
        <v>626</v>
      </c>
      <c r="M1038" s="191">
        <v>1633</v>
      </c>
      <c r="N1038" s="191" t="s">
        <v>624</v>
      </c>
      <c r="O1038" s="193" t="s">
        <v>627</v>
      </c>
      <c r="P1038" s="194" t="s">
        <v>36</v>
      </c>
      <c r="Q1038" s="194" t="s">
        <v>4000</v>
      </c>
    </row>
    <row r="1039" spans="1:17" s="195" customFormat="1" x14ac:dyDescent="0.25">
      <c r="A1039" s="187" t="s">
        <v>153</v>
      </c>
      <c r="B1039" s="187" t="s">
        <v>5</v>
      </c>
      <c r="C1039" s="187" t="s">
        <v>1883</v>
      </c>
      <c r="D1039" s="187" t="s">
        <v>20</v>
      </c>
      <c r="E1039" s="188" t="s">
        <v>61</v>
      </c>
      <c r="F1039" s="187" t="s">
        <v>62</v>
      </c>
      <c r="G1039" s="189">
        <v>0</v>
      </c>
      <c r="H1039" s="189">
        <v>55701</v>
      </c>
      <c r="I1039" s="190">
        <f t="shared" si="16"/>
        <v>55701</v>
      </c>
      <c r="J1039" s="191" t="s">
        <v>79</v>
      </c>
      <c r="K1039" s="192">
        <v>42048</v>
      </c>
      <c r="L1039" s="191" t="s">
        <v>626</v>
      </c>
      <c r="M1039" s="191">
        <v>1638</v>
      </c>
      <c r="N1039" s="191" t="s">
        <v>624</v>
      </c>
      <c r="O1039" s="193" t="s">
        <v>627</v>
      </c>
      <c r="P1039" s="194" t="s">
        <v>36</v>
      </c>
      <c r="Q1039" s="194" t="s">
        <v>2722</v>
      </c>
    </row>
    <row r="1040" spans="1:17" s="195" customFormat="1" x14ac:dyDescent="0.25">
      <c r="A1040" s="187" t="s">
        <v>152</v>
      </c>
      <c r="B1040" s="187" t="s">
        <v>5</v>
      </c>
      <c r="C1040" s="187" t="s">
        <v>1883</v>
      </c>
      <c r="D1040" s="187" t="s">
        <v>20</v>
      </c>
      <c r="E1040" s="188" t="s">
        <v>61</v>
      </c>
      <c r="F1040" s="187" t="s">
        <v>83</v>
      </c>
      <c r="G1040" s="189">
        <v>0</v>
      </c>
      <c r="H1040" s="189">
        <v>52220</v>
      </c>
      <c r="I1040" s="190">
        <f t="shared" si="16"/>
        <v>52220</v>
      </c>
      <c r="J1040" s="191" t="s">
        <v>79</v>
      </c>
      <c r="K1040" s="192">
        <v>42048</v>
      </c>
      <c r="L1040" s="191" t="s">
        <v>626</v>
      </c>
      <c r="M1040" s="191">
        <v>1637</v>
      </c>
      <c r="N1040" s="191" t="s">
        <v>624</v>
      </c>
      <c r="O1040" s="193" t="s">
        <v>627</v>
      </c>
      <c r="P1040" s="194" t="s">
        <v>36</v>
      </c>
      <c r="Q1040" s="194" t="s">
        <v>3154</v>
      </c>
    </row>
    <row r="1041" spans="1:17" s="195" customFormat="1" x14ac:dyDescent="0.25">
      <c r="A1041" s="187" t="s">
        <v>151</v>
      </c>
      <c r="B1041" s="187" t="s">
        <v>5</v>
      </c>
      <c r="C1041" s="187" t="s">
        <v>2559</v>
      </c>
      <c r="D1041" s="187" t="s">
        <v>20</v>
      </c>
      <c r="E1041" s="188" t="s">
        <v>61</v>
      </c>
      <c r="F1041" s="187" t="s">
        <v>62</v>
      </c>
      <c r="G1041" s="189">
        <v>0</v>
      </c>
      <c r="H1041" s="189">
        <v>15091</v>
      </c>
      <c r="I1041" s="190">
        <f t="shared" si="16"/>
        <v>15091</v>
      </c>
      <c r="J1041" s="191" t="s">
        <v>79</v>
      </c>
      <c r="K1041" s="192">
        <v>42048</v>
      </c>
      <c r="L1041" s="191" t="s">
        <v>626</v>
      </c>
      <c r="M1041" s="191">
        <v>1641</v>
      </c>
      <c r="N1041" s="191" t="s">
        <v>624</v>
      </c>
      <c r="O1041" s="193" t="s">
        <v>627</v>
      </c>
      <c r="P1041" s="194" t="s">
        <v>36</v>
      </c>
      <c r="Q1041" s="194" t="s">
        <v>2560</v>
      </c>
    </row>
    <row r="1042" spans="1:17" s="195" customFormat="1" x14ac:dyDescent="0.25">
      <c r="A1042" s="187" t="s">
        <v>3511</v>
      </c>
      <c r="B1042" s="187" t="s">
        <v>5</v>
      </c>
      <c r="C1042" s="187" t="s">
        <v>3512</v>
      </c>
      <c r="D1042" s="187" t="s">
        <v>20</v>
      </c>
      <c r="E1042" s="188" t="s">
        <v>61</v>
      </c>
      <c r="F1042" s="187" t="s">
        <v>60</v>
      </c>
      <c r="G1042" s="189">
        <v>0</v>
      </c>
      <c r="H1042" s="189">
        <v>31754</v>
      </c>
      <c r="I1042" s="190">
        <f t="shared" si="16"/>
        <v>31754</v>
      </c>
      <c r="J1042" s="191" t="s">
        <v>59</v>
      </c>
      <c r="K1042" s="192">
        <v>42310</v>
      </c>
      <c r="L1042" s="191" t="s">
        <v>626</v>
      </c>
      <c r="M1042" s="191">
        <v>1343</v>
      </c>
      <c r="N1042" s="191" t="s">
        <v>624</v>
      </c>
      <c r="O1042" s="193" t="s">
        <v>1122</v>
      </c>
      <c r="P1042" s="194" t="s">
        <v>36</v>
      </c>
      <c r="Q1042" s="194" t="s">
        <v>920</v>
      </c>
    </row>
    <row r="1043" spans="1:17" s="195" customFormat="1" x14ac:dyDescent="0.25">
      <c r="A1043" s="187" t="s">
        <v>150</v>
      </c>
      <c r="B1043" s="187" t="s">
        <v>5</v>
      </c>
      <c r="C1043" s="187" t="s">
        <v>2111</v>
      </c>
      <c r="D1043" s="187" t="s">
        <v>20</v>
      </c>
      <c r="E1043" s="188" t="s">
        <v>61</v>
      </c>
      <c r="F1043" s="187" t="s">
        <v>76</v>
      </c>
      <c r="G1043" s="189">
        <v>0</v>
      </c>
      <c r="H1043" s="189">
        <v>56718</v>
      </c>
      <c r="I1043" s="190">
        <f t="shared" si="16"/>
        <v>56718</v>
      </c>
      <c r="J1043" s="191" t="s">
        <v>79</v>
      </c>
      <c r="K1043" s="192">
        <v>42310</v>
      </c>
      <c r="L1043" s="191" t="s">
        <v>626</v>
      </c>
      <c r="M1043" s="191">
        <v>1654</v>
      </c>
      <c r="N1043" s="191" t="s">
        <v>624</v>
      </c>
      <c r="O1043" s="193" t="s">
        <v>627</v>
      </c>
      <c r="P1043" s="194" t="s">
        <v>36</v>
      </c>
      <c r="Q1043" s="194" t="s">
        <v>2115</v>
      </c>
    </row>
    <row r="1044" spans="1:17" s="195" customFormat="1" x14ac:dyDescent="0.25">
      <c r="A1044" s="187" t="s">
        <v>3822</v>
      </c>
      <c r="B1044" s="187" t="s">
        <v>5</v>
      </c>
      <c r="C1044" s="187" t="s">
        <v>3823</v>
      </c>
      <c r="D1044" s="187" t="s">
        <v>20</v>
      </c>
      <c r="E1044" s="188" t="s">
        <v>61</v>
      </c>
      <c r="F1044" s="187" t="s">
        <v>76</v>
      </c>
      <c r="G1044" s="189">
        <v>0</v>
      </c>
      <c r="H1044" s="189">
        <v>32227</v>
      </c>
      <c r="I1044" s="190">
        <f t="shared" si="16"/>
        <v>32227</v>
      </c>
      <c r="J1044" s="191" t="s">
        <v>79</v>
      </c>
      <c r="K1044" s="192">
        <v>42310</v>
      </c>
      <c r="L1044" s="191" t="s">
        <v>626</v>
      </c>
      <c r="M1044" s="191">
        <v>1643</v>
      </c>
      <c r="N1044" s="191" t="s">
        <v>624</v>
      </c>
      <c r="O1044" s="193" t="s">
        <v>627</v>
      </c>
      <c r="P1044" s="194" t="s">
        <v>36</v>
      </c>
      <c r="Q1044" s="194" t="s">
        <v>2538</v>
      </c>
    </row>
    <row r="1045" spans="1:17" s="195" customFormat="1" x14ac:dyDescent="0.25">
      <c r="A1045" s="187" t="s">
        <v>149</v>
      </c>
      <c r="B1045" s="187" t="s">
        <v>5</v>
      </c>
      <c r="C1045" s="187" t="s">
        <v>1877</v>
      </c>
      <c r="D1045" s="187" t="s">
        <v>148</v>
      </c>
      <c r="E1045" s="188" t="s">
        <v>61</v>
      </c>
      <c r="F1045" s="187" t="s">
        <v>126</v>
      </c>
      <c r="G1045" s="189">
        <v>0</v>
      </c>
      <c r="H1045" s="189">
        <v>3100</v>
      </c>
      <c r="I1045" s="190">
        <f t="shared" si="16"/>
        <v>3100</v>
      </c>
      <c r="J1045" s="191" t="s">
        <v>1551</v>
      </c>
      <c r="K1045" s="192">
        <v>42063</v>
      </c>
      <c r="L1045" s="191" t="s">
        <v>626</v>
      </c>
      <c r="M1045" s="191">
        <v>1645</v>
      </c>
      <c r="N1045" s="191" t="s">
        <v>126</v>
      </c>
      <c r="O1045" s="193" t="s">
        <v>627</v>
      </c>
      <c r="P1045" s="194" t="s">
        <v>645</v>
      </c>
      <c r="Q1045" s="194" t="s">
        <v>1882</v>
      </c>
    </row>
    <row r="1046" spans="1:17" s="195" customFormat="1" x14ac:dyDescent="0.25">
      <c r="A1046" s="187" t="s">
        <v>147</v>
      </c>
      <c r="B1046" s="187" t="s">
        <v>5</v>
      </c>
      <c r="C1046" s="187" t="s">
        <v>3858</v>
      </c>
      <c r="D1046" s="187" t="s">
        <v>146</v>
      </c>
      <c r="E1046" s="188" t="s">
        <v>61</v>
      </c>
      <c r="F1046" s="187" t="s">
        <v>126</v>
      </c>
      <c r="G1046" s="189">
        <v>0</v>
      </c>
      <c r="H1046" s="189">
        <v>1135</v>
      </c>
      <c r="I1046" s="190">
        <f t="shared" si="16"/>
        <v>1135</v>
      </c>
      <c r="J1046" s="191" t="s">
        <v>1551</v>
      </c>
      <c r="K1046" s="192">
        <v>42063</v>
      </c>
      <c r="L1046" s="191" t="s">
        <v>626</v>
      </c>
      <c r="M1046" s="191">
        <v>1648</v>
      </c>
      <c r="N1046" s="191" t="s">
        <v>126</v>
      </c>
      <c r="O1046" s="193" t="s">
        <v>627</v>
      </c>
      <c r="P1046" s="194" t="s">
        <v>645</v>
      </c>
      <c r="Q1046" s="194" t="s">
        <v>5884</v>
      </c>
    </row>
    <row r="1047" spans="1:17" s="195" customFormat="1" x14ac:dyDescent="0.25">
      <c r="A1047" s="187" t="s">
        <v>642</v>
      </c>
      <c r="B1047" s="187" t="s">
        <v>5</v>
      </c>
      <c r="C1047" s="187" t="s">
        <v>643</v>
      </c>
      <c r="D1047" s="187" t="s">
        <v>644</v>
      </c>
      <c r="E1047" s="188" t="s">
        <v>61</v>
      </c>
      <c r="F1047" s="187" t="s">
        <v>62</v>
      </c>
      <c r="G1047" s="189">
        <v>0</v>
      </c>
      <c r="H1047" s="189">
        <v>28000</v>
      </c>
      <c r="I1047" s="190">
        <f t="shared" si="16"/>
        <v>28000</v>
      </c>
      <c r="J1047" s="191" t="s">
        <v>79</v>
      </c>
      <c r="K1047" s="192">
        <v>42145</v>
      </c>
      <c r="L1047" s="191" t="s">
        <v>626</v>
      </c>
      <c r="M1047" s="191">
        <v>3817</v>
      </c>
      <c r="N1047" s="191" t="s">
        <v>624</v>
      </c>
      <c r="O1047" s="193" t="s">
        <v>627</v>
      </c>
      <c r="P1047" s="194" t="s">
        <v>645</v>
      </c>
      <c r="Q1047" s="194" t="s">
        <v>650</v>
      </c>
    </row>
    <row r="1048" spans="1:17" s="195" customFormat="1" ht="15" customHeight="1" x14ac:dyDescent="0.25">
      <c r="A1048" s="187" t="s">
        <v>145</v>
      </c>
      <c r="B1048" s="187" t="s">
        <v>5</v>
      </c>
      <c r="C1048" s="187" t="s">
        <v>2691</v>
      </c>
      <c r="D1048" s="187" t="s">
        <v>20</v>
      </c>
      <c r="E1048" s="188" t="s">
        <v>61</v>
      </c>
      <c r="F1048" s="187" t="s">
        <v>62</v>
      </c>
      <c r="G1048" s="189">
        <v>0</v>
      </c>
      <c r="H1048" s="189">
        <v>29167</v>
      </c>
      <c r="I1048" s="190">
        <f t="shared" si="16"/>
        <v>29167</v>
      </c>
      <c r="J1048" s="191" t="s">
        <v>79</v>
      </c>
      <c r="K1048" s="192">
        <v>42048</v>
      </c>
      <c r="L1048" s="191" t="s">
        <v>626</v>
      </c>
      <c r="M1048" s="191">
        <v>1650</v>
      </c>
      <c r="N1048" s="191" t="s">
        <v>624</v>
      </c>
      <c r="O1048" s="193" t="s">
        <v>627</v>
      </c>
      <c r="P1048" s="194" t="s">
        <v>36</v>
      </c>
      <c r="Q1048" s="194" t="s">
        <v>2695</v>
      </c>
    </row>
    <row r="1049" spans="1:17" s="195" customFormat="1" x14ac:dyDescent="0.25">
      <c r="A1049" s="187" t="s">
        <v>144</v>
      </c>
      <c r="B1049" s="187" t="s">
        <v>5</v>
      </c>
      <c r="C1049" s="187" t="s">
        <v>2261</v>
      </c>
      <c r="D1049" s="187" t="s">
        <v>143</v>
      </c>
      <c r="E1049" s="188" t="s">
        <v>61</v>
      </c>
      <c r="F1049" s="187" t="s">
        <v>142</v>
      </c>
      <c r="G1049" s="189">
        <v>0</v>
      </c>
      <c r="H1049" s="189">
        <v>650</v>
      </c>
      <c r="I1049" s="190">
        <f t="shared" si="16"/>
        <v>650</v>
      </c>
      <c r="J1049" s="191" t="s">
        <v>1551</v>
      </c>
      <c r="K1049" s="192">
        <v>41426</v>
      </c>
      <c r="L1049" s="191" t="s">
        <v>626</v>
      </c>
      <c r="M1049" s="191">
        <v>1651</v>
      </c>
      <c r="N1049" s="191" t="s">
        <v>142</v>
      </c>
      <c r="O1049" s="193" t="s">
        <v>627</v>
      </c>
      <c r="P1049" s="194" t="s">
        <v>645</v>
      </c>
      <c r="Q1049" s="194" t="s">
        <v>5854</v>
      </c>
    </row>
    <row r="1050" spans="1:17" s="195" customFormat="1" x14ac:dyDescent="0.25">
      <c r="A1050" s="187" t="s">
        <v>4180</v>
      </c>
      <c r="B1050" s="187" t="s">
        <v>5</v>
      </c>
      <c r="C1050" s="187" t="s">
        <v>4181</v>
      </c>
      <c r="D1050" s="187" t="s">
        <v>20</v>
      </c>
      <c r="E1050" s="188" t="s">
        <v>61</v>
      </c>
      <c r="F1050" s="187" t="s">
        <v>83</v>
      </c>
      <c r="G1050" s="189">
        <v>0</v>
      </c>
      <c r="H1050" s="189">
        <v>36326</v>
      </c>
      <c r="I1050" s="190">
        <f t="shared" si="16"/>
        <v>36326</v>
      </c>
      <c r="J1050" s="191" t="s">
        <v>79</v>
      </c>
      <c r="K1050" s="192">
        <v>42048</v>
      </c>
      <c r="L1050" s="191" t="s">
        <v>626</v>
      </c>
      <c r="M1050" s="191">
        <v>1680</v>
      </c>
      <c r="N1050" s="191" t="s">
        <v>624</v>
      </c>
      <c r="O1050" s="193" t="s">
        <v>627</v>
      </c>
      <c r="P1050" s="194" t="s">
        <v>36</v>
      </c>
      <c r="Q1050" s="194" t="s">
        <v>4183</v>
      </c>
    </row>
    <row r="1051" spans="1:17" s="195" customFormat="1" x14ac:dyDescent="0.25">
      <c r="A1051" s="187" t="s">
        <v>5869</v>
      </c>
      <c r="B1051" s="187" t="s">
        <v>5</v>
      </c>
      <c r="C1051" s="187" t="s">
        <v>5870</v>
      </c>
      <c r="D1051" s="187"/>
      <c r="E1051" s="188" t="s">
        <v>61</v>
      </c>
      <c r="F1051" s="187" t="s">
        <v>62</v>
      </c>
      <c r="G1051" s="189">
        <v>22</v>
      </c>
      <c r="H1051" s="189">
        <v>19899</v>
      </c>
      <c r="I1051" s="190">
        <f t="shared" si="16"/>
        <v>19921</v>
      </c>
      <c r="J1051" s="191" t="s">
        <v>59</v>
      </c>
      <c r="K1051" s="192">
        <v>41547</v>
      </c>
      <c r="L1051" s="191" t="s">
        <v>626</v>
      </c>
      <c r="M1051" s="191">
        <v>3849</v>
      </c>
      <c r="N1051" s="191" t="s">
        <v>624</v>
      </c>
      <c r="O1051" s="193" t="s">
        <v>627</v>
      </c>
      <c r="P1051" s="194" t="s">
        <v>645</v>
      </c>
      <c r="Q1051" s="194" t="s">
        <v>5871</v>
      </c>
    </row>
    <row r="1052" spans="1:17" s="195" customFormat="1" x14ac:dyDescent="0.25">
      <c r="A1052" s="187" t="s">
        <v>139</v>
      </c>
      <c r="B1052" s="187" t="s">
        <v>5</v>
      </c>
      <c r="C1052" s="187" t="s">
        <v>2393</v>
      </c>
      <c r="D1052" s="187" t="s">
        <v>20</v>
      </c>
      <c r="E1052" s="188" t="s">
        <v>61</v>
      </c>
      <c r="F1052" s="187" t="s">
        <v>62</v>
      </c>
      <c r="G1052" s="189">
        <v>0</v>
      </c>
      <c r="H1052" s="189">
        <v>36929</v>
      </c>
      <c r="I1052" s="190">
        <f t="shared" si="16"/>
        <v>36929</v>
      </c>
      <c r="J1052" s="191" t="s">
        <v>79</v>
      </c>
      <c r="K1052" s="192">
        <v>42310</v>
      </c>
      <c r="L1052" s="191" t="s">
        <v>626</v>
      </c>
      <c r="M1052" s="191">
        <v>1312</v>
      </c>
      <c r="N1052" s="191" t="s">
        <v>624</v>
      </c>
      <c r="O1052" s="193" t="s">
        <v>627</v>
      </c>
      <c r="P1052" s="194" t="s">
        <v>36</v>
      </c>
      <c r="Q1052" s="194" t="s">
        <v>2397</v>
      </c>
    </row>
    <row r="1053" spans="1:17" s="195" customFormat="1" x14ac:dyDescent="0.25">
      <c r="A1053" s="187" t="s">
        <v>138</v>
      </c>
      <c r="B1053" s="187" t="s">
        <v>5</v>
      </c>
      <c r="C1053" s="187" t="s">
        <v>4572</v>
      </c>
      <c r="D1053" s="187" t="s">
        <v>137</v>
      </c>
      <c r="E1053" s="188" t="s">
        <v>65</v>
      </c>
      <c r="F1053" s="187" t="s">
        <v>62</v>
      </c>
      <c r="G1053" s="189">
        <v>3000</v>
      </c>
      <c r="H1053" s="189">
        <v>0</v>
      </c>
      <c r="I1053" s="190">
        <f t="shared" si="16"/>
        <v>3000</v>
      </c>
      <c r="J1053" s="191" t="s">
        <v>63</v>
      </c>
      <c r="K1053" s="192">
        <v>42185</v>
      </c>
      <c r="L1053" s="191" t="s">
        <v>615</v>
      </c>
      <c r="M1053" s="191">
        <v>533</v>
      </c>
      <c r="N1053" s="191" t="s">
        <v>624</v>
      </c>
      <c r="O1053" s="193" t="s">
        <v>616</v>
      </c>
      <c r="P1053" s="194" t="s">
        <v>645</v>
      </c>
      <c r="Q1053" s="194" t="s">
        <v>4576</v>
      </c>
    </row>
    <row r="1054" spans="1:17" s="195" customFormat="1" x14ac:dyDescent="0.25">
      <c r="A1054" s="187" t="s">
        <v>136</v>
      </c>
      <c r="B1054" s="187" t="s">
        <v>5</v>
      </c>
      <c r="C1054" s="187" t="s">
        <v>1974</v>
      </c>
      <c r="D1054" s="187" t="s">
        <v>135</v>
      </c>
      <c r="E1054" s="188" t="s">
        <v>61</v>
      </c>
      <c r="F1054" s="187" t="s">
        <v>66</v>
      </c>
      <c r="G1054" s="189">
        <v>0</v>
      </c>
      <c r="H1054" s="189">
        <v>9500</v>
      </c>
      <c r="I1054" s="190">
        <f t="shared" si="16"/>
        <v>9500</v>
      </c>
      <c r="J1054" s="191" t="s">
        <v>79</v>
      </c>
      <c r="K1054" s="192"/>
      <c r="L1054" s="191" t="s">
        <v>626</v>
      </c>
      <c r="M1054" s="191">
        <v>1315</v>
      </c>
      <c r="N1054" s="191" t="s">
        <v>126</v>
      </c>
      <c r="O1054" s="193" t="s">
        <v>627</v>
      </c>
      <c r="P1054" s="194" t="s">
        <v>645</v>
      </c>
      <c r="Q1054" s="194" t="s">
        <v>1978</v>
      </c>
    </row>
    <row r="1055" spans="1:17" s="195" customFormat="1" x14ac:dyDescent="0.25">
      <c r="A1055" s="187" t="s">
        <v>5890</v>
      </c>
      <c r="B1055" s="187" t="s">
        <v>5</v>
      </c>
      <c r="C1055" s="187" t="s">
        <v>1974</v>
      </c>
      <c r="D1055" s="187" t="s">
        <v>20</v>
      </c>
      <c r="E1055" s="188" t="s">
        <v>61</v>
      </c>
      <c r="F1055" s="187" t="s">
        <v>62</v>
      </c>
      <c r="G1055" s="189">
        <v>0</v>
      </c>
      <c r="H1055" s="189">
        <v>63500</v>
      </c>
      <c r="I1055" s="190">
        <f t="shared" si="16"/>
        <v>63500</v>
      </c>
      <c r="J1055" s="191" t="s">
        <v>59</v>
      </c>
      <c r="K1055" s="192">
        <v>41547</v>
      </c>
      <c r="L1055" s="191" t="s">
        <v>626</v>
      </c>
      <c r="M1055" s="191">
        <v>3861</v>
      </c>
      <c r="N1055" s="191" t="s">
        <v>624</v>
      </c>
      <c r="O1055" s="193" t="s">
        <v>627</v>
      </c>
      <c r="P1055" s="194" t="s">
        <v>36</v>
      </c>
      <c r="Q1055" s="194" t="s">
        <v>2675</v>
      </c>
    </row>
    <row r="1056" spans="1:17" s="195" customFormat="1" x14ac:dyDescent="0.25">
      <c r="A1056" s="187" t="s">
        <v>132</v>
      </c>
      <c r="B1056" s="187" t="s">
        <v>5</v>
      </c>
      <c r="C1056" s="187" t="s">
        <v>625</v>
      </c>
      <c r="D1056" s="187" t="s">
        <v>20</v>
      </c>
      <c r="E1056" s="188" t="s">
        <v>61</v>
      </c>
      <c r="F1056" s="187" t="s">
        <v>76</v>
      </c>
      <c r="G1056" s="189">
        <v>0</v>
      </c>
      <c r="H1056" s="189">
        <v>30617</v>
      </c>
      <c r="I1056" s="190">
        <f t="shared" si="16"/>
        <v>30617</v>
      </c>
      <c r="J1056" s="191" t="s">
        <v>79</v>
      </c>
      <c r="K1056" s="192">
        <v>42150</v>
      </c>
      <c r="L1056" s="191" t="s">
        <v>626</v>
      </c>
      <c r="M1056" s="191">
        <v>1316</v>
      </c>
      <c r="N1056" s="191" t="s">
        <v>624</v>
      </c>
      <c r="O1056" s="193" t="s">
        <v>627</v>
      </c>
      <c r="P1056" s="194" t="s">
        <v>36</v>
      </c>
      <c r="Q1056" s="194" t="s">
        <v>632</v>
      </c>
    </row>
    <row r="1057" spans="1:17" s="195" customFormat="1" x14ac:dyDescent="0.25">
      <c r="A1057" s="187" t="s">
        <v>131</v>
      </c>
      <c r="B1057" s="187" t="s">
        <v>5</v>
      </c>
      <c r="C1057" s="187" t="s">
        <v>625</v>
      </c>
      <c r="D1057" s="187" t="s">
        <v>20</v>
      </c>
      <c r="E1057" s="188" t="s">
        <v>61</v>
      </c>
      <c r="F1057" s="187" t="s">
        <v>60</v>
      </c>
      <c r="G1057" s="189">
        <v>0</v>
      </c>
      <c r="H1057" s="189">
        <v>30615</v>
      </c>
      <c r="I1057" s="190">
        <f t="shared" si="16"/>
        <v>30615</v>
      </c>
      <c r="J1057" s="191" t="s">
        <v>79</v>
      </c>
      <c r="K1057" s="192">
        <v>42144</v>
      </c>
      <c r="L1057" s="191" t="s">
        <v>626</v>
      </c>
      <c r="M1057" s="191">
        <v>1317</v>
      </c>
      <c r="N1057" s="191" t="s">
        <v>624</v>
      </c>
      <c r="O1057" s="193" t="s">
        <v>627</v>
      </c>
      <c r="P1057" s="194" t="s">
        <v>36</v>
      </c>
      <c r="Q1057" s="194" t="s">
        <v>5338</v>
      </c>
    </row>
    <row r="1058" spans="1:17" s="195" customFormat="1" x14ac:dyDescent="0.25">
      <c r="A1058" s="187" t="s">
        <v>2601</v>
      </c>
      <c r="B1058" s="187" t="s">
        <v>5</v>
      </c>
      <c r="C1058" s="187" t="s">
        <v>2606</v>
      </c>
      <c r="D1058" s="187" t="s">
        <v>130</v>
      </c>
      <c r="E1058" s="188" t="s">
        <v>61</v>
      </c>
      <c r="F1058" s="187" t="s">
        <v>66</v>
      </c>
      <c r="G1058" s="189">
        <v>1649</v>
      </c>
      <c r="H1058" s="189">
        <v>18</v>
      </c>
      <c r="I1058" s="190">
        <f t="shared" si="16"/>
        <v>1667</v>
      </c>
      <c r="J1058" s="191" t="s">
        <v>940</v>
      </c>
      <c r="K1058" s="192">
        <v>41729</v>
      </c>
      <c r="L1058" s="191" t="s">
        <v>626</v>
      </c>
      <c r="M1058" s="191">
        <v>623</v>
      </c>
      <c r="N1058" s="191" t="s">
        <v>624</v>
      </c>
      <c r="O1058" s="193" t="s">
        <v>616</v>
      </c>
      <c r="P1058" s="194" t="s">
        <v>645</v>
      </c>
      <c r="Q1058" s="194" t="s">
        <v>2611</v>
      </c>
    </row>
    <row r="1059" spans="1:17" s="195" customFormat="1" x14ac:dyDescent="0.25">
      <c r="A1059" s="187" t="s">
        <v>1861</v>
      </c>
      <c r="B1059" s="187" t="s">
        <v>5</v>
      </c>
      <c r="C1059" s="187" t="s">
        <v>1862</v>
      </c>
      <c r="D1059" s="187" t="s">
        <v>20</v>
      </c>
      <c r="E1059" s="188" t="s">
        <v>61</v>
      </c>
      <c r="F1059" s="187" t="s">
        <v>62</v>
      </c>
      <c r="G1059" s="189">
        <v>0</v>
      </c>
      <c r="H1059" s="189">
        <v>56199</v>
      </c>
      <c r="I1059" s="190">
        <f t="shared" si="16"/>
        <v>56199</v>
      </c>
      <c r="J1059" s="191" t="s">
        <v>59</v>
      </c>
      <c r="K1059" s="192">
        <v>41547</v>
      </c>
      <c r="L1059" s="191" t="s">
        <v>626</v>
      </c>
      <c r="M1059" s="191">
        <v>3867</v>
      </c>
      <c r="N1059" s="191" t="s">
        <v>624</v>
      </c>
      <c r="O1059" s="193" t="s">
        <v>627</v>
      </c>
      <c r="P1059" s="194" t="s">
        <v>36</v>
      </c>
      <c r="Q1059" s="194" t="s">
        <v>1863</v>
      </c>
    </row>
    <row r="1060" spans="1:17" s="195" customFormat="1" x14ac:dyDescent="0.25">
      <c r="A1060" s="187" t="s">
        <v>1542</v>
      </c>
      <c r="B1060" s="187" t="s">
        <v>5</v>
      </c>
      <c r="C1060" s="187" t="s">
        <v>1547</v>
      </c>
      <c r="D1060" s="187" t="s">
        <v>125</v>
      </c>
      <c r="E1060" s="188" t="s">
        <v>61</v>
      </c>
      <c r="F1060" s="187" t="s">
        <v>62</v>
      </c>
      <c r="G1060" s="189">
        <v>0</v>
      </c>
      <c r="H1060" s="189">
        <v>1000</v>
      </c>
      <c r="I1060" s="190">
        <f t="shared" si="16"/>
        <v>1000</v>
      </c>
      <c r="J1060" s="191" t="s">
        <v>1551</v>
      </c>
      <c r="K1060" s="192">
        <v>42063</v>
      </c>
      <c r="L1060" s="191" t="s">
        <v>626</v>
      </c>
      <c r="M1060" s="191">
        <v>1666</v>
      </c>
      <c r="N1060" s="191" t="s">
        <v>624</v>
      </c>
      <c r="O1060" s="193" t="s">
        <v>627</v>
      </c>
      <c r="P1060" s="194" t="s">
        <v>645</v>
      </c>
      <c r="Q1060" s="194" t="s">
        <v>1550</v>
      </c>
    </row>
    <row r="1061" spans="1:17" s="195" customFormat="1" x14ac:dyDescent="0.25">
      <c r="A1061" s="187" t="s">
        <v>124</v>
      </c>
      <c r="B1061" s="187" t="s">
        <v>5</v>
      </c>
      <c r="C1061" s="187" t="s">
        <v>3989</v>
      </c>
      <c r="D1061" s="187" t="s">
        <v>123</v>
      </c>
      <c r="E1061" s="188" t="s">
        <v>61</v>
      </c>
      <c r="F1061" s="187" t="s">
        <v>62</v>
      </c>
      <c r="G1061" s="189">
        <v>0</v>
      </c>
      <c r="H1061" s="189">
        <v>60015</v>
      </c>
      <c r="I1061" s="190">
        <f t="shared" si="16"/>
        <v>60015</v>
      </c>
      <c r="J1061" s="191" t="s">
        <v>79</v>
      </c>
      <c r="K1061" s="192">
        <v>42030</v>
      </c>
      <c r="L1061" s="191" t="s">
        <v>626</v>
      </c>
      <c r="M1061" s="191">
        <v>1667</v>
      </c>
      <c r="N1061" s="191" t="s">
        <v>624</v>
      </c>
      <c r="O1061" s="193" t="s">
        <v>627</v>
      </c>
      <c r="P1061" s="194" t="s">
        <v>645</v>
      </c>
      <c r="Q1061" s="194" t="s">
        <v>3994</v>
      </c>
    </row>
    <row r="1062" spans="1:17" s="195" customFormat="1" x14ac:dyDescent="0.25">
      <c r="A1062" s="187" t="s">
        <v>122</v>
      </c>
      <c r="B1062" s="187" t="s">
        <v>5</v>
      </c>
      <c r="C1062" s="187" t="s">
        <v>5205</v>
      </c>
      <c r="D1062" s="187" t="s">
        <v>5909</v>
      </c>
      <c r="E1062" s="188" t="s">
        <v>61</v>
      </c>
      <c r="F1062" s="187" t="s">
        <v>62</v>
      </c>
      <c r="G1062" s="189">
        <v>0</v>
      </c>
      <c r="H1062" s="189">
        <v>55710</v>
      </c>
      <c r="I1062" s="190">
        <f t="shared" si="16"/>
        <v>55710</v>
      </c>
      <c r="J1062" s="191" t="s">
        <v>79</v>
      </c>
      <c r="K1062" s="192">
        <v>42048</v>
      </c>
      <c r="L1062" s="191" t="s">
        <v>626</v>
      </c>
      <c r="M1062" s="191">
        <v>1567</v>
      </c>
      <c r="N1062" s="191" t="s">
        <v>624</v>
      </c>
      <c r="O1062" s="193" t="s">
        <v>627</v>
      </c>
      <c r="P1062" s="194" t="s">
        <v>645</v>
      </c>
      <c r="Q1062" s="194" t="s">
        <v>5910</v>
      </c>
    </row>
    <row r="1063" spans="1:17" s="195" customFormat="1" x14ac:dyDescent="0.25">
      <c r="A1063" s="187" t="s">
        <v>121</v>
      </c>
      <c r="B1063" s="187" t="s">
        <v>5</v>
      </c>
      <c r="C1063" s="187" t="s">
        <v>1631</v>
      </c>
      <c r="D1063" s="187" t="s">
        <v>20</v>
      </c>
      <c r="E1063" s="188" t="s">
        <v>61</v>
      </c>
      <c r="F1063" s="187" t="s">
        <v>62</v>
      </c>
      <c r="G1063" s="189">
        <v>0</v>
      </c>
      <c r="H1063" s="189">
        <v>22973</v>
      </c>
      <c r="I1063" s="190">
        <f t="shared" si="16"/>
        <v>22973</v>
      </c>
      <c r="J1063" s="191" t="s">
        <v>79</v>
      </c>
      <c r="K1063" s="192">
        <v>42310</v>
      </c>
      <c r="L1063" s="191" t="s">
        <v>626</v>
      </c>
      <c r="M1063" s="191">
        <v>1668</v>
      </c>
      <c r="N1063" s="191" t="s">
        <v>624</v>
      </c>
      <c r="O1063" s="193" t="s">
        <v>627</v>
      </c>
      <c r="P1063" s="194" t="s">
        <v>36</v>
      </c>
      <c r="Q1063" s="194" t="s">
        <v>1635</v>
      </c>
    </row>
    <row r="1064" spans="1:17" s="195" customFormat="1" x14ac:dyDescent="0.25">
      <c r="A1064" s="187" t="s">
        <v>120</v>
      </c>
      <c r="B1064" s="187" t="s">
        <v>5</v>
      </c>
      <c r="C1064" s="187" t="s">
        <v>2398</v>
      </c>
      <c r="D1064" s="187" t="s">
        <v>20</v>
      </c>
      <c r="E1064" s="188" t="s">
        <v>61</v>
      </c>
      <c r="F1064" s="187" t="s">
        <v>62</v>
      </c>
      <c r="G1064" s="189">
        <v>0</v>
      </c>
      <c r="H1064" s="189">
        <v>61144</v>
      </c>
      <c r="I1064" s="190">
        <f t="shared" si="16"/>
        <v>61144</v>
      </c>
      <c r="J1064" s="191" t="s">
        <v>79</v>
      </c>
      <c r="K1064" s="192">
        <v>42310</v>
      </c>
      <c r="L1064" s="191" t="s">
        <v>626</v>
      </c>
      <c r="M1064" s="191">
        <v>1368</v>
      </c>
      <c r="N1064" s="191" t="s">
        <v>624</v>
      </c>
      <c r="O1064" s="193" t="s">
        <v>627</v>
      </c>
      <c r="P1064" s="194" t="s">
        <v>36</v>
      </c>
      <c r="Q1064" s="194" t="s">
        <v>2402</v>
      </c>
    </row>
    <row r="1065" spans="1:17" s="195" customFormat="1" x14ac:dyDescent="0.25">
      <c r="A1065" s="187" t="s">
        <v>119</v>
      </c>
      <c r="B1065" s="187" t="s">
        <v>5</v>
      </c>
      <c r="C1065" s="187" t="s">
        <v>1803</v>
      </c>
      <c r="D1065" s="187" t="s">
        <v>20</v>
      </c>
      <c r="E1065" s="188" t="s">
        <v>61</v>
      </c>
      <c r="F1065" s="187" t="s">
        <v>62</v>
      </c>
      <c r="G1065" s="189">
        <v>4029</v>
      </c>
      <c r="H1065" s="189">
        <v>73</v>
      </c>
      <c r="I1065" s="190">
        <f t="shared" si="16"/>
        <v>4102</v>
      </c>
      <c r="J1065" s="191" t="s">
        <v>940</v>
      </c>
      <c r="K1065" s="192">
        <v>41729</v>
      </c>
      <c r="L1065" s="191" t="s">
        <v>626</v>
      </c>
      <c r="M1065" s="191">
        <v>1676</v>
      </c>
      <c r="N1065" s="191" t="s">
        <v>624</v>
      </c>
      <c r="O1065" s="193" t="s">
        <v>627</v>
      </c>
      <c r="P1065" s="194" t="s">
        <v>36</v>
      </c>
      <c r="Q1065" s="194" t="s">
        <v>1805</v>
      </c>
    </row>
    <row r="1066" spans="1:17" s="195" customFormat="1" x14ac:dyDescent="0.25">
      <c r="A1066" s="187" t="s">
        <v>1381</v>
      </c>
      <c r="B1066" s="187" t="s">
        <v>5</v>
      </c>
      <c r="C1066" s="187" t="s">
        <v>1382</v>
      </c>
      <c r="D1066" s="187" t="s">
        <v>20</v>
      </c>
      <c r="E1066" s="188" t="s">
        <v>61</v>
      </c>
      <c r="F1066" s="187" t="s">
        <v>62</v>
      </c>
      <c r="G1066" s="189">
        <v>19</v>
      </c>
      <c r="H1066" s="189">
        <v>11333</v>
      </c>
      <c r="I1066" s="190">
        <f t="shared" si="16"/>
        <v>11352</v>
      </c>
      <c r="J1066" s="191" t="s">
        <v>59</v>
      </c>
      <c r="K1066" s="192">
        <v>41547</v>
      </c>
      <c r="L1066" s="191" t="s">
        <v>626</v>
      </c>
      <c r="M1066" s="191">
        <v>3855</v>
      </c>
      <c r="N1066" s="191" t="s">
        <v>624</v>
      </c>
      <c r="O1066" s="193" t="s">
        <v>627</v>
      </c>
      <c r="P1066" s="194" t="s">
        <v>36</v>
      </c>
      <c r="Q1066" s="194" t="s">
        <v>1386</v>
      </c>
    </row>
    <row r="1067" spans="1:17" s="195" customFormat="1" x14ac:dyDescent="0.25">
      <c r="A1067" s="187" t="s">
        <v>118</v>
      </c>
      <c r="B1067" s="187" t="s">
        <v>5</v>
      </c>
      <c r="C1067" s="187" t="s">
        <v>4236</v>
      </c>
      <c r="D1067" s="187" t="s">
        <v>117</v>
      </c>
      <c r="E1067" s="188" t="s">
        <v>61</v>
      </c>
      <c r="F1067" s="187" t="s">
        <v>62</v>
      </c>
      <c r="G1067" s="189">
        <v>0</v>
      </c>
      <c r="H1067" s="189">
        <v>16011</v>
      </c>
      <c r="I1067" s="190">
        <f t="shared" si="16"/>
        <v>16011</v>
      </c>
      <c r="J1067" s="191" t="s">
        <v>63</v>
      </c>
      <c r="K1067" s="192">
        <v>40724</v>
      </c>
      <c r="L1067" s="191" t="s">
        <v>626</v>
      </c>
      <c r="M1067" s="191">
        <v>2681</v>
      </c>
      <c r="N1067" s="191" t="s">
        <v>885</v>
      </c>
      <c r="O1067" s="193" t="s">
        <v>616</v>
      </c>
      <c r="P1067" s="194" t="s">
        <v>645</v>
      </c>
      <c r="Q1067" s="194"/>
    </row>
    <row r="1068" spans="1:17" s="195" customFormat="1" x14ac:dyDescent="0.25">
      <c r="A1068" s="187" t="s">
        <v>116</v>
      </c>
      <c r="B1068" s="187" t="s">
        <v>5</v>
      </c>
      <c r="C1068" s="187" t="s">
        <v>2723</v>
      </c>
      <c r="D1068" s="187" t="s">
        <v>20</v>
      </c>
      <c r="E1068" s="188" t="s">
        <v>61</v>
      </c>
      <c r="F1068" s="187" t="s">
        <v>62</v>
      </c>
      <c r="G1068" s="189">
        <v>37</v>
      </c>
      <c r="H1068" s="189">
        <v>34722</v>
      </c>
      <c r="I1068" s="190">
        <f t="shared" si="16"/>
        <v>34759</v>
      </c>
      <c r="J1068" s="191" t="s">
        <v>59</v>
      </c>
      <c r="K1068" s="192">
        <v>41547</v>
      </c>
      <c r="L1068" s="191" t="s">
        <v>626</v>
      </c>
      <c r="M1068" s="191">
        <v>1679</v>
      </c>
      <c r="N1068" s="191" t="s">
        <v>624</v>
      </c>
      <c r="O1068" s="193" t="s">
        <v>627</v>
      </c>
      <c r="P1068" s="194" t="s">
        <v>36</v>
      </c>
      <c r="Q1068" s="194" t="s">
        <v>2728</v>
      </c>
    </row>
    <row r="1069" spans="1:17" s="195" customFormat="1" x14ac:dyDescent="0.25">
      <c r="A1069" s="187" t="s">
        <v>3779</v>
      </c>
      <c r="B1069" s="187" t="s">
        <v>5</v>
      </c>
      <c r="C1069" s="187" t="s">
        <v>3780</v>
      </c>
      <c r="D1069" s="187" t="s">
        <v>20</v>
      </c>
      <c r="E1069" s="188" t="s">
        <v>61</v>
      </c>
      <c r="F1069" s="187" t="s">
        <v>83</v>
      </c>
      <c r="G1069" s="189">
        <v>7</v>
      </c>
      <c r="H1069" s="189">
        <v>59435</v>
      </c>
      <c r="I1069" s="190">
        <f t="shared" si="16"/>
        <v>59442</v>
      </c>
      <c r="J1069" s="191" t="s">
        <v>59</v>
      </c>
      <c r="K1069" s="192">
        <v>42460</v>
      </c>
      <c r="L1069" s="191" t="s">
        <v>626</v>
      </c>
      <c r="M1069" s="191">
        <v>1348</v>
      </c>
      <c r="N1069" s="191" t="s">
        <v>624</v>
      </c>
      <c r="O1069" s="193" t="s">
        <v>627</v>
      </c>
      <c r="P1069" s="194" t="s">
        <v>36</v>
      </c>
      <c r="Q1069" s="194" t="s">
        <v>3785</v>
      </c>
    </row>
    <row r="1070" spans="1:17" s="195" customFormat="1" x14ac:dyDescent="0.25">
      <c r="A1070" s="187" t="s">
        <v>115</v>
      </c>
      <c r="B1070" s="187" t="s">
        <v>5</v>
      </c>
      <c r="C1070" s="187" t="s">
        <v>5554</v>
      </c>
      <c r="D1070" s="187" t="s">
        <v>114</v>
      </c>
      <c r="E1070" s="188" t="s">
        <v>61</v>
      </c>
      <c r="F1070" s="187" t="s">
        <v>66</v>
      </c>
      <c r="G1070" s="189">
        <v>0</v>
      </c>
      <c r="H1070" s="189">
        <v>22500</v>
      </c>
      <c r="I1070" s="190">
        <f t="shared" si="16"/>
        <v>22500</v>
      </c>
      <c r="J1070" s="191" t="s">
        <v>5919</v>
      </c>
      <c r="K1070" s="192">
        <v>41398</v>
      </c>
      <c r="L1070" s="191" t="s">
        <v>626</v>
      </c>
      <c r="M1070" s="191">
        <v>2770</v>
      </c>
      <c r="N1070" s="191" t="s">
        <v>624</v>
      </c>
      <c r="O1070" s="193" t="s">
        <v>616</v>
      </c>
      <c r="P1070" s="197" t="s">
        <v>645</v>
      </c>
      <c r="Q1070" s="197" t="s">
        <v>5558</v>
      </c>
    </row>
    <row r="1071" spans="1:17" s="195" customFormat="1" x14ac:dyDescent="0.25">
      <c r="A1071" s="187" t="s">
        <v>112</v>
      </c>
      <c r="B1071" s="187" t="s">
        <v>5</v>
      </c>
      <c r="C1071" s="187" t="s">
        <v>3111</v>
      </c>
      <c r="D1071" s="187" t="s">
        <v>20</v>
      </c>
      <c r="E1071" s="188" t="s">
        <v>61</v>
      </c>
      <c r="F1071" s="187" t="s">
        <v>66</v>
      </c>
      <c r="G1071" s="189">
        <v>0</v>
      </c>
      <c r="H1071" s="189">
        <v>24384</v>
      </c>
      <c r="I1071" s="190">
        <f t="shared" si="16"/>
        <v>24384</v>
      </c>
      <c r="J1071" s="191" t="s">
        <v>79</v>
      </c>
      <c r="K1071" s="192">
        <v>42310</v>
      </c>
      <c r="L1071" s="191" t="s">
        <v>626</v>
      </c>
      <c r="M1071" s="191">
        <v>1477</v>
      </c>
      <c r="N1071" s="191" t="s">
        <v>624</v>
      </c>
      <c r="O1071" s="193" t="s">
        <v>1122</v>
      </c>
      <c r="P1071" s="194" t="s">
        <v>36</v>
      </c>
      <c r="Q1071" s="194" t="s">
        <v>3114</v>
      </c>
    </row>
    <row r="1072" spans="1:17" s="195" customFormat="1" x14ac:dyDescent="0.25">
      <c r="A1072" s="187" t="s">
        <v>3497</v>
      </c>
      <c r="B1072" s="187" t="s">
        <v>5</v>
      </c>
      <c r="C1072" s="187" t="s">
        <v>1872</v>
      </c>
      <c r="D1072" s="187" t="s">
        <v>20</v>
      </c>
      <c r="E1072" s="188" t="s">
        <v>61</v>
      </c>
      <c r="F1072" s="187" t="s">
        <v>62</v>
      </c>
      <c r="G1072" s="189">
        <v>0</v>
      </c>
      <c r="H1072" s="189">
        <v>37349</v>
      </c>
      <c r="I1072" s="190">
        <f t="shared" si="16"/>
        <v>37349</v>
      </c>
      <c r="J1072" s="191" t="s">
        <v>79</v>
      </c>
      <c r="K1072" s="192">
        <v>42048</v>
      </c>
      <c r="L1072" s="191" t="s">
        <v>626</v>
      </c>
      <c r="M1072" s="191">
        <v>1683</v>
      </c>
      <c r="N1072" s="191" t="s">
        <v>624</v>
      </c>
      <c r="O1072" s="193" t="s">
        <v>627</v>
      </c>
      <c r="P1072" s="194" t="s">
        <v>36</v>
      </c>
      <c r="Q1072" s="194" t="s">
        <v>3498</v>
      </c>
    </row>
    <row r="1073" spans="1:17" s="195" customFormat="1" x14ac:dyDescent="0.25">
      <c r="A1073" s="187" t="s">
        <v>3499</v>
      </c>
      <c r="B1073" s="187" t="s">
        <v>5</v>
      </c>
      <c r="C1073" s="187" t="s">
        <v>1872</v>
      </c>
      <c r="D1073" s="187" t="s">
        <v>20</v>
      </c>
      <c r="E1073" s="188" t="s">
        <v>61</v>
      </c>
      <c r="F1073" s="187" t="s">
        <v>60</v>
      </c>
      <c r="G1073" s="189">
        <v>24</v>
      </c>
      <c r="H1073" s="189">
        <v>42080</v>
      </c>
      <c r="I1073" s="190">
        <f t="shared" si="16"/>
        <v>42104</v>
      </c>
      <c r="J1073" s="191" t="s">
        <v>59</v>
      </c>
      <c r="K1073" s="192">
        <v>41547</v>
      </c>
      <c r="L1073" s="191" t="s">
        <v>626</v>
      </c>
      <c r="M1073" s="191">
        <v>1684</v>
      </c>
      <c r="N1073" s="191" t="s">
        <v>624</v>
      </c>
      <c r="O1073" s="193" t="s">
        <v>627</v>
      </c>
      <c r="P1073" s="194" t="s">
        <v>36</v>
      </c>
      <c r="Q1073" s="194" t="s">
        <v>3498</v>
      </c>
    </row>
    <row r="1074" spans="1:17" s="195" customFormat="1" x14ac:dyDescent="0.25">
      <c r="A1074" s="187" t="s">
        <v>3922</v>
      </c>
      <c r="B1074" s="187" t="s">
        <v>5</v>
      </c>
      <c r="C1074" s="187" t="s">
        <v>3923</v>
      </c>
      <c r="D1074" s="187" t="s">
        <v>3924</v>
      </c>
      <c r="E1074" s="188" t="s">
        <v>61</v>
      </c>
      <c r="F1074" s="187" t="s">
        <v>76</v>
      </c>
      <c r="G1074" s="189">
        <v>0</v>
      </c>
      <c r="H1074" s="189">
        <v>9424</v>
      </c>
      <c r="I1074" s="190">
        <f t="shared" si="16"/>
        <v>9424</v>
      </c>
      <c r="J1074" s="191" t="s">
        <v>79</v>
      </c>
      <c r="K1074" s="192">
        <v>42145</v>
      </c>
      <c r="L1074" s="191" t="s">
        <v>626</v>
      </c>
      <c r="M1074" s="191">
        <v>1685</v>
      </c>
      <c r="N1074" s="191" t="s">
        <v>624</v>
      </c>
      <c r="O1074" s="193" t="s">
        <v>627</v>
      </c>
      <c r="P1074" s="194" t="s">
        <v>645</v>
      </c>
      <c r="Q1074" s="194" t="s">
        <v>3928</v>
      </c>
    </row>
    <row r="1075" spans="1:17" s="195" customFormat="1" x14ac:dyDescent="0.25">
      <c r="A1075" s="187" t="s">
        <v>109</v>
      </c>
      <c r="B1075" s="187" t="s">
        <v>5</v>
      </c>
      <c r="C1075" s="187" t="s">
        <v>4751</v>
      </c>
      <c r="D1075" s="187" t="s">
        <v>108</v>
      </c>
      <c r="E1075" s="188" t="s">
        <v>61</v>
      </c>
      <c r="F1075" s="187" t="s">
        <v>62</v>
      </c>
      <c r="G1075" s="189">
        <v>2606</v>
      </c>
      <c r="H1075" s="189">
        <v>61</v>
      </c>
      <c r="I1075" s="190">
        <f t="shared" si="16"/>
        <v>2667</v>
      </c>
      <c r="J1075" s="191" t="s">
        <v>63</v>
      </c>
      <c r="K1075" s="192">
        <v>42400</v>
      </c>
      <c r="L1075" s="191" t="s">
        <v>615</v>
      </c>
      <c r="M1075" s="191">
        <v>526</v>
      </c>
      <c r="N1075" s="191" t="s">
        <v>624</v>
      </c>
      <c r="O1075" s="193" t="s">
        <v>616</v>
      </c>
      <c r="P1075" s="194" t="s">
        <v>645</v>
      </c>
      <c r="Q1075" s="194" t="s">
        <v>4756</v>
      </c>
    </row>
    <row r="1076" spans="1:17" s="195" customFormat="1" x14ac:dyDescent="0.25">
      <c r="A1076" s="187" t="s">
        <v>645</v>
      </c>
      <c r="B1076" s="187" t="s">
        <v>5</v>
      </c>
      <c r="C1076" s="187" t="s">
        <v>2049</v>
      </c>
      <c r="D1076" s="187" t="s">
        <v>107</v>
      </c>
      <c r="E1076" s="188" t="s">
        <v>61</v>
      </c>
      <c r="F1076" s="187" t="s">
        <v>76</v>
      </c>
      <c r="G1076" s="189">
        <v>0</v>
      </c>
      <c r="H1076" s="189">
        <v>15057</v>
      </c>
      <c r="I1076" s="190">
        <f t="shared" si="16"/>
        <v>15057</v>
      </c>
      <c r="J1076" s="191" t="s">
        <v>63</v>
      </c>
      <c r="K1076" s="192">
        <v>42155</v>
      </c>
      <c r="L1076" s="191" t="s">
        <v>626</v>
      </c>
      <c r="M1076" s="191">
        <v>3342</v>
      </c>
      <c r="N1076" s="191" t="s">
        <v>624</v>
      </c>
      <c r="O1076" s="193" t="s">
        <v>616</v>
      </c>
      <c r="P1076" s="194" t="s">
        <v>645</v>
      </c>
      <c r="Q1076" s="194" t="s">
        <v>2503</v>
      </c>
    </row>
    <row r="1077" spans="1:17" s="195" customFormat="1" x14ac:dyDescent="0.25">
      <c r="A1077" s="187" t="s">
        <v>106</v>
      </c>
      <c r="B1077" s="187" t="s">
        <v>5</v>
      </c>
      <c r="C1077" s="187" t="s">
        <v>1995</v>
      </c>
      <c r="D1077" s="187" t="s">
        <v>105</v>
      </c>
      <c r="E1077" s="188" t="s">
        <v>61</v>
      </c>
      <c r="F1077" s="187" t="s">
        <v>62</v>
      </c>
      <c r="G1077" s="189">
        <v>0</v>
      </c>
      <c r="H1077" s="189">
        <v>10815</v>
      </c>
      <c r="I1077" s="190">
        <f t="shared" si="16"/>
        <v>10815</v>
      </c>
      <c r="J1077" s="191" t="s">
        <v>79</v>
      </c>
      <c r="K1077" s="192">
        <v>42145</v>
      </c>
      <c r="L1077" s="191" t="s">
        <v>626</v>
      </c>
      <c r="M1077" s="191">
        <v>1688</v>
      </c>
      <c r="N1077" s="191" t="s">
        <v>624</v>
      </c>
      <c r="O1077" s="193" t="s">
        <v>627</v>
      </c>
      <c r="P1077" s="194" t="s">
        <v>645</v>
      </c>
      <c r="Q1077" s="194" t="s">
        <v>1999</v>
      </c>
    </row>
    <row r="1078" spans="1:17" s="195" customFormat="1" x14ac:dyDescent="0.25">
      <c r="A1078" s="187" t="s">
        <v>844</v>
      </c>
      <c r="B1078" s="187" t="s">
        <v>2</v>
      </c>
      <c r="C1078" s="187" t="s">
        <v>845</v>
      </c>
      <c r="D1078" s="187" t="s">
        <v>846</v>
      </c>
      <c r="E1078" s="188" t="s">
        <v>61</v>
      </c>
      <c r="F1078" s="187" t="s">
        <v>60</v>
      </c>
      <c r="G1078" s="189">
        <v>212</v>
      </c>
      <c r="H1078" s="189">
        <v>2937</v>
      </c>
      <c r="I1078" s="190">
        <f t="shared" si="16"/>
        <v>3149</v>
      </c>
      <c r="J1078" s="191" t="s">
        <v>63</v>
      </c>
      <c r="K1078" s="192">
        <v>42429</v>
      </c>
      <c r="L1078" s="191" t="s">
        <v>615</v>
      </c>
      <c r="M1078" s="191">
        <v>181</v>
      </c>
      <c r="N1078" s="191" t="s">
        <v>624</v>
      </c>
      <c r="O1078" s="193" t="s">
        <v>616</v>
      </c>
      <c r="P1078" s="194" t="s">
        <v>36</v>
      </c>
      <c r="Q1078" s="194"/>
    </row>
    <row r="1079" spans="1:17" s="195" customFormat="1" x14ac:dyDescent="0.25">
      <c r="A1079" s="187" t="s">
        <v>3303</v>
      </c>
      <c r="B1079" s="187" t="s">
        <v>2</v>
      </c>
      <c r="C1079" s="187" t="s">
        <v>3304</v>
      </c>
      <c r="D1079" s="187" t="s">
        <v>846</v>
      </c>
      <c r="E1079" s="188" t="s">
        <v>61</v>
      </c>
      <c r="F1079" s="187" t="s">
        <v>66</v>
      </c>
      <c r="G1079" s="189">
        <v>0</v>
      </c>
      <c r="H1079" s="189">
        <v>2288</v>
      </c>
      <c r="I1079" s="190">
        <f t="shared" si="16"/>
        <v>2288</v>
      </c>
      <c r="J1079" s="191" t="s">
        <v>63</v>
      </c>
      <c r="K1079" s="192">
        <v>42247</v>
      </c>
      <c r="L1079" s="191" t="s">
        <v>615</v>
      </c>
      <c r="M1079" s="191">
        <v>228</v>
      </c>
      <c r="N1079" s="191" t="s">
        <v>624</v>
      </c>
      <c r="O1079" s="193" t="s">
        <v>616</v>
      </c>
      <c r="P1079" s="194" t="s">
        <v>36</v>
      </c>
      <c r="Q1079" s="194" t="s">
        <v>3309</v>
      </c>
    </row>
    <row r="1080" spans="1:17" s="195" customFormat="1" x14ac:dyDescent="0.25">
      <c r="A1080" s="187" t="s">
        <v>1703</v>
      </c>
      <c r="B1080" s="187" t="s">
        <v>2</v>
      </c>
      <c r="C1080" s="187" t="s">
        <v>5843</v>
      </c>
      <c r="D1080" s="187" t="s">
        <v>542</v>
      </c>
      <c r="E1080" s="188" t="s">
        <v>61</v>
      </c>
      <c r="F1080" s="187" t="s">
        <v>66</v>
      </c>
      <c r="G1080" s="189">
        <v>525</v>
      </c>
      <c r="H1080" s="189">
        <v>26</v>
      </c>
      <c r="I1080" s="190">
        <f t="shared" si="16"/>
        <v>551</v>
      </c>
      <c r="J1080" s="191" t="s">
        <v>63</v>
      </c>
      <c r="K1080" s="192">
        <v>42035</v>
      </c>
      <c r="L1080" s="191" t="s">
        <v>615</v>
      </c>
      <c r="M1080" s="191">
        <v>928</v>
      </c>
      <c r="N1080" s="191" t="s">
        <v>624</v>
      </c>
      <c r="O1080" s="193" t="s">
        <v>616</v>
      </c>
      <c r="P1080" s="194" t="s">
        <v>36</v>
      </c>
      <c r="Q1080" s="194" t="s">
        <v>1708</v>
      </c>
    </row>
    <row r="1081" spans="1:17" s="195" customFormat="1" x14ac:dyDescent="0.25">
      <c r="A1081" s="187" t="s">
        <v>645</v>
      </c>
      <c r="B1081" s="187" t="s">
        <v>2</v>
      </c>
      <c r="C1081" s="187" t="s">
        <v>2504</v>
      </c>
      <c r="D1081" s="187" t="s">
        <v>104</v>
      </c>
      <c r="E1081" s="188" t="s">
        <v>61</v>
      </c>
      <c r="F1081" s="187" t="s">
        <v>66</v>
      </c>
      <c r="G1081" s="189">
        <v>1383</v>
      </c>
      <c r="H1081" s="189">
        <v>540</v>
      </c>
      <c r="I1081" s="190">
        <f t="shared" si="16"/>
        <v>1923</v>
      </c>
      <c r="J1081" s="191" t="s">
        <v>63</v>
      </c>
      <c r="K1081" s="192">
        <v>42308</v>
      </c>
      <c r="L1081" s="191" t="s">
        <v>615</v>
      </c>
      <c r="M1081" s="191">
        <v>182</v>
      </c>
      <c r="N1081" s="191" t="s">
        <v>624</v>
      </c>
      <c r="O1081" s="193" t="s">
        <v>616</v>
      </c>
      <c r="P1081" s="194" t="s">
        <v>645</v>
      </c>
      <c r="Q1081" s="194" t="s">
        <v>2509</v>
      </c>
    </row>
    <row r="1082" spans="1:17" s="195" customFormat="1" x14ac:dyDescent="0.25">
      <c r="A1082" s="187" t="s">
        <v>2062</v>
      </c>
      <c r="B1082" s="187" t="s">
        <v>2</v>
      </c>
      <c r="C1082" s="187" t="s">
        <v>2073</v>
      </c>
      <c r="D1082" s="187" t="s">
        <v>542</v>
      </c>
      <c r="E1082" s="188" t="s">
        <v>61</v>
      </c>
      <c r="F1082" s="187" t="s">
        <v>67</v>
      </c>
      <c r="G1082" s="189">
        <v>182</v>
      </c>
      <c r="H1082" s="189">
        <v>115</v>
      </c>
      <c r="I1082" s="190">
        <f t="shared" si="16"/>
        <v>297</v>
      </c>
      <c r="J1082" s="191" t="s">
        <v>63</v>
      </c>
      <c r="K1082" s="192">
        <v>42094</v>
      </c>
      <c r="L1082" s="191" t="s">
        <v>615</v>
      </c>
      <c r="M1082" s="191">
        <v>199</v>
      </c>
      <c r="N1082" s="191" t="s">
        <v>624</v>
      </c>
      <c r="O1082" s="193" t="s">
        <v>616</v>
      </c>
      <c r="P1082" s="194" t="s">
        <v>36</v>
      </c>
      <c r="Q1082" s="194" t="s">
        <v>2077</v>
      </c>
    </row>
    <row r="1083" spans="1:17" s="195" customFormat="1" x14ac:dyDescent="0.25">
      <c r="A1083" s="187" t="s">
        <v>1575</v>
      </c>
      <c r="B1083" s="187" t="s">
        <v>2</v>
      </c>
      <c r="C1083" s="187" t="s">
        <v>1576</v>
      </c>
      <c r="D1083" s="187" t="s">
        <v>846</v>
      </c>
      <c r="E1083" s="188" t="s">
        <v>61</v>
      </c>
      <c r="F1083" s="187" t="s">
        <v>62</v>
      </c>
      <c r="G1083" s="189">
        <v>1215</v>
      </c>
      <c r="H1083" s="189">
        <v>8</v>
      </c>
      <c r="I1083" s="190">
        <f t="shared" si="16"/>
        <v>1223</v>
      </c>
      <c r="J1083" s="191" t="s">
        <v>63</v>
      </c>
      <c r="K1083" s="192">
        <v>42277</v>
      </c>
      <c r="L1083" s="191" t="s">
        <v>615</v>
      </c>
      <c r="M1083" s="191">
        <v>185</v>
      </c>
      <c r="N1083" s="191" t="s">
        <v>624</v>
      </c>
      <c r="O1083" s="193" t="s">
        <v>616</v>
      </c>
      <c r="P1083" s="194" t="s">
        <v>36</v>
      </c>
      <c r="Q1083" s="194"/>
    </row>
    <row r="1084" spans="1:17" s="195" customFormat="1" x14ac:dyDescent="0.25">
      <c r="A1084" s="187" t="s">
        <v>4868</v>
      </c>
      <c r="B1084" s="187" t="s">
        <v>2</v>
      </c>
      <c r="C1084" s="187" t="s">
        <v>4869</v>
      </c>
      <c r="D1084" s="187" t="s">
        <v>846</v>
      </c>
      <c r="E1084" s="188" t="s">
        <v>61</v>
      </c>
      <c r="F1084" s="187" t="s">
        <v>60</v>
      </c>
      <c r="G1084" s="189">
        <v>120</v>
      </c>
      <c r="H1084" s="189">
        <v>3090</v>
      </c>
      <c r="I1084" s="190">
        <f t="shared" si="16"/>
        <v>3210</v>
      </c>
      <c r="J1084" s="191" t="s">
        <v>63</v>
      </c>
      <c r="K1084" s="192">
        <v>42369</v>
      </c>
      <c r="L1084" s="191" t="s">
        <v>615</v>
      </c>
      <c r="M1084" s="191">
        <v>186</v>
      </c>
      <c r="N1084" s="191" t="s">
        <v>624</v>
      </c>
      <c r="O1084" s="193" t="s">
        <v>616</v>
      </c>
      <c r="P1084" s="194" t="s">
        <v>36</v>
      </c>
      <c r="Q1084" s="194" t="s">
        <v>4871</v>
      </c>
    </row>
    <row r="1085" spans="1:17" s="195" customFormat="1" x14ac:dyDescent="0.25">
      <c r="A1085" s="187" t="s">
        <v>103</v>
      </c>
      <c r="B1085" s="187" t="s">
        <v>2</v>
      </c>
      <c r="C1085" s="187" t="s">
        <v>2230</v>
      </c>
      <c r="D1085" s="187" t="s">
        <v>103</v>
      </c>
      <c r="E1085" s="188" t="s">
        <v>61</v>
      </c>
      <c r="F1085" s="187" t="s">
        <v>60</v>
      </c>
      <c r="G1085" s="189">
        <v>1006</v>
      </c>
      <c r="H1085" s="189">
        <v>0</v>
      </c>
      <c r="I1085" s="190">
        <f t="shared" si="16"/>
        <v>1006</v>
      </c>
      <c r="J1085" s="191" t="s">
        <v>63</v>
      </c>
      <c r="K1085" s="192">
        <v>42185</v>
      </c>
      <c r="L1085" s="191" t="s">
        <v>615</v>
      </c>
      <c r="M1085" s="191">
        <v>188</v>
      </c>
      <c r="N1085" s="191" t="s">
        <v>624</v>
      </c>
      <c r="O1085" s="193" t="s">
        <v>616</v>
      </c>
      <c r="P1085" s="194" t="s">
        <v>645</v>
      </c>
      <c r="Q1085" s="194"/>
    </row>
    <row r="1086" spans="1:17" s="195" customFormat="1" x14ac:dyDescent="0.25">
      <c r="A1086" s="187" t="s">
        <v>5224</v>
      </c>
      <c r="B1086" s="187" t="s">
        <v>2</v>
      </c>
      <c r="C1086" s="187" t="s">
        <v>5225</v>
      </c>
      <c r="D1086" s="187" t="s">
        <v>542</v>
      </c>
      <c r="E1086" s="188" t="s">
        <v>61</v>
      </c>
      <c r="F1086" s="187" t="s">
        <v>67</v>
      </c>
      <c r="G1086" s="189">
        <v>498</v>
      </c>
      <c r="H1086" s="189">
        <v>336</v>
      </c>
      <c r="I1086" s="190">
        <f t="shared" si="16"/>
        <v>834</v>
      </c>
      <c r="J1086" s="191" t="s">
        <v>63</v>
      </c>
      <c r="K1086" s="192">
        <v>41943</v>
      </c>
      <c r="L1086" s="191" t="s">
        <v>615</v>
      </c>
      <c r="M1086" s="191">
        <v>3292</v>
      </c>
      <c r="N1086" s="191" t="s">
        <v>624</v>
      </c>
      <c r="O1086" s="193" t="s">
        <v>616</v>
      </c>
      <c r="P1086" s="194" t="s">
        <v>36</v>
      </c>
      <c r="Q1086" s="194" t="s">
        <v>5793</v>
      </c>
    </row>
    <row r="1087" spans="1:17" s="195" customFormat="1" x14ac:dyDescent="0.25">
      <c r="A1087" s="187" t="s">
        <v>5406</v>
      </c>
      <c r="B1087" s="187" t="s">
        <v>2</v>
      </c>
      <c r="C1087" s="187" t="s">
        <v>5416</v>
      </c>
      <c r="D1087" s="187" t="s">
        <v>102</v>
      </c>
      <c r="E1087" s="188" t="s">
        <v>61</v>
      </c>
      <c r="F1087" s="187" t="s">
        <v>67</v>
      </c>
      <c r="G1087" s="189">
        <v>880</v>
      </c>
      <c r="H1087" s="189">
        <v>0</v>
      </c>
      <c r="I1087" s="190">
        <f t="shared" si="16"/>
        <v>880</v>
      </c>
      <c r="J1087" s="191" t="s">
        <v>79</v>
      </c>
      <c r="K1087" s="192">
        <v>40512</v>
      </c>
      <c r="L1087" s="191" t="s">
        <v>626</v>
      </c>
      <c r="M1087" s="191">
        <v>2574</v>
      </c>
      <c r="N1087" s="191" t="s">
        <v>624</v>
      </c>
      <c r="O1087" s="193" t="s">
        <v>616</v>
      </c>
      <c r="P1087" s="194" t="s">
        <v>645</v>
      </c>
      <c r="Q1087" s="194"/>
    </row>
    <row r="1088" spans="1:17" s="195" customFormat="1" x14ac:dyDescent="0.25">
      <c r="A1088" s="187" t="s">
        <v>101</v>
      </c>
      <c r="B1088" s="187" t="s">
        <v>2</v>
      </c>
      <c r="C1088" s="187" t="s">
        <v>2436</v>
      </c>
      <c r="D1088" s="187" t="s">
        <v>101</v>
      </c>
      <c r="E1088" s="188" t="s">
        <v>61</v>
      </c>
      <c r="F1088" s="187" t="s">
        <v>62</v>
      </c>
      <c r="G1088" s="189">
        <v>440</v>
      </c>
      <c r="H1088" s="189">
        <v>13</v>
      </c>
      <c r="I1088" s="190">
        <f t="shared" si="16"/>
        <v>453</v>
      </c>
      <c r="J1088" s="191" t="s">
        <v>63</v>
      </c>
      <c r="K1088" s="192">
        <v>42460</v>
      </c>
      <c r="L1088" s="191" t="s">
        <v>615</v>
      </c>
      <c r="M1088" s="191">
        <v>190</v>
      </c>
      <c r="N1088" s="191" t="s">
        <v>624</v>
      </c>
      <c r="O1088" s="193" t="s">
        <v>616</v>
      </c>
      <c r="P1088" s="194" t="s">
        <v>645</v>
      </c>
      <c r="Q1088" s="194"/>
    </row>
    <row r="1089" spans="1:17" s="195" customFormat="1" x14ac:dyDescent="0.25">
      <c r="A1089" s="187" t="s">
        <v>1696</v>
      </c>
      <c r="B1089" s="187" t="s">
        <v>2</v>
      </c>
      <c r="C1089" s="187" t="s">
        <v>1697</v>
      </c>
      <c r="D1089" s="187" t="s">
        <v>100</v>
      </c>
      <c r="E1089" s="188" t="s">
        <v>61</v>
      </c>
      <c r="F1089" s="187" t="s">
        <v>67</v>
      </c>
      <c r="G1089" s="189">
        <v>1238</v>
      </c>
      <c r="H1089" s="189">
        <v>44</v>
      </c>
      <c r="I1089" s="190">
        <f t="shared" si="16"/>
        <v>1282</v>
      </c>
      <c r="J1089" s="191" t="s">
        <v>63</v>
      </c>
      <c r="K1089" s="192">
        <v>42460</v>
      </c>
      <c r="L1089" s="191" t="s">
        <v>615</v>
      </c>
      <c r="M1089" s="191">
        <v>191</v>
      </c>
      <c r="N1089" s="191" t="s">
        <v>624</v>
      </c>
      <c r="O1089" s="193" t="s">
        <v>616</v>
      </c>
      <c r="P1089" s="194" t="s">
        <v>645</v>
      </c>
      <c r="Q1089" s="194" t="s">
        <v>1702</v>
      </c>
    </row>
    <row r="1090" spans="1:17" s="195" customFormat="1" x14ac:dyDescent="0.25">
      <c r="A1090" s="187" t="s">
        <v>3143</v>
      </c>
      <c r="B1090" s="187" t="s">
        <v>2</v>
      </c>
      <c r="C1090" s="187" t="s">
        <v>3144</v>
      </c>
      <c r="D1090" s="187" t="s">
        <v>99</v>
      </c>
      <c r="E1090" s="188" t="s">
        <v>61</v>
      </c>
      <c r="F1090" s="187" t="s">
        <v>67</v>
      </c>
      <c r="G1090" s="189">
        <v>1273</v>
      </c>
      <c r="H1090" s="189">
        <v>0</v>
      </c>
      <c r="I1090" s="190">
        <f t="shared" ref="I1090:I1153" si="17">SUM(G1090:H1090)</f>
        <v>1273</v>
      </c>
      <c r="J1090" s="191" t="s">
        <v>63</v>
      </c>
      <c r="K1090" s="192">
        <v>41790</v>
      </c>
      <c r="L1090" s="191" t="s">
        <v>615</v>
      </c>
      <c r="M1090" s="191">
        <v>193</v>
      </c>
      <c r="N1090" s="191" t="s">
        <v>624</v>
      </c>
      <c r="O1090" s="193" t="s">
        <v>616</v>
      </c>
      <c r="P1090" s="194" t="s">
        <v>645</v>
      </c>
      <c r="Q1090" s="194" t="s">
        <v>3148</v>
      </c>
    </row>
    <row r="1091" spans="1:17" s="195" customFormat="1" x14ac:dyDescent="0.25">
      <c r="A1091" s="187" t="s">
        <v>1989</v>
      </c>
      <c r="B1091" s="187" t="s">
        <v>2</v>
      </c>
      <c r="C1091" s="187" t="s">
        <v>1990</v>
      </c>
      <c r="D1091" s="187" t="s">
        <v>846</v>
      </c>
      <c r="E1091" s="188" t="s">
        <v>65</v>
      </c>
      <c r="F1091" s="187" t="s">
        <v>62</v>
      </c>
      <c r="G1091" s="189">
        <v>167</v>
      </c>
      <c r="H1091" s="189">
        <v>5040</v>
      </c>
      <c r="I1091" s="190">
        <f t="shared" si="17"/>
        <v>5207</v>
      </c>
      <c r="J1091" s="191" t="s">
        <v>940</v>
      </c>
      <c r="K1091" s="192">
        <v>42460</v>
      </c>
      <c r="L1091" s="191" t="s">
        <v>615</v>
      </c>
      <c r="M1091" s="191">
        <v>194</v>
      </c>
      <c r="N1091" s="191" t="s">
        <v>624</v>
      </c>
      <c r="O1091" s="193" t="s">
        <v>616</v>
      </c>
      <c r="P1091" s="194" t="s">
        <v>36</v>
      </c>
      <c r="Q1091" s="194" t="s">
        <v>1994</v>
      </c>
    </row>
    <row r="1092" spans="1:17" s="195" customFormat="1" x14ac:dyDescent="0.25">
      <c r="A1092" s="187" t="s">
        <v>5895</v>
      </c>
      <c r="B1092" s="187" t="s">
        <v>2</v>
      </c>
      <c r="C1092" s="187" t="s">
        <v>1990</v>
      </c>
      <c r="D1092" s="187" t="s">
        <v>846</v>
      </c>
      <c r="E1092" s="188" t="s">
        <v>61</v>
      </c>
      <c r="F1092" s="187" t="s">
        <v>60</v>
      </c>
      <c r="G1092" s="189">
        <v>0</v>
      </c>
      <c r="H1092" s="189">
        <v>7938</v>
      </c>
      <c r="I1092" s="190">
        <f t="shared" si="17"/>
        <v>7938</v>
      </c>
      <c r="J1092" s="191" t="s">
        <v>79</v>
      </c>
      <c r="K1092" s="192">
        <v>42522</v>
      </c>
      <c r="L1092" s="191" t="s">
        <v>615</v>
      </c>
      <c r="M1092" s="191">
        <v>4034</v>
      </c>
      <c r="N1092" s="191" t="s">
        <v>624</v>
      </c>
      <c r="O1092" s="193" t="s">
        <v>616</v>
      </c>
      <c r="P1092" s="194" t="s">
        <v>36</v>
      </c>
      <c r="Q1092" s="194" t="s">
        <v>1994</v>
      </c>
    </row>
    <row r="1093" spans="1:17" s="195" customFormat="1" x14ac:dyDescent="0.25">
      <c r="A1093" s="187" t="s">
        <v>3801</v>
      </c>
      <c r="B1093" s="187" t="s">
        <v>2</v>
      </c>
      <c r="C1093" s="187" t="s">
        <v>3802</v>
      </c>
      <c r="D1093" s="187" t="s">
        <v>90</v>
      </c>
      <c r="E1093" s="188" t="s">
        <v>61</v>
      </c>
      <c r="F1093" s="187" t="s">
        <v>76</v>
      </c>
      <c r="G1093" s="189">
        <v>787</v>
      </c>
      <c r="H1093" s="189">
        <v>0</v>
      </c>
      <c r="I1093" s="190">
        <f t="shared" si="17"/>
        <v>787</v>
      </c>
      <c r="J1093" s="191" t="s">
        <v>63</v>
      </c>
      <c r="K1093" s="192">
        <v>42369</v>
      </c>
      <c r="L1093" s="191" t="s">
        <v>615</v>
      </c>
      <c r="M1093" s="191">
        <v>195</v>
      </c>
      <c r="N1093" s="191" t="s">
        <v>624</v>
      </c>
      <c r="O1093" s="193" t="s">
        <v>616</v>
      </c>
      <c r="P1093" s="194" t="s">
        <v>645</v>
      </c>
      <c r="Q1093" s="194"/>
    </row>
    <row r="1094" spans="1:17" s="195" customFormat="1" x14ac:dyDescent="0.25">
      <c r="A1094" s="187" t="s">
        <v>3972</v>
      </c>
      <c r="B1094" s="187" t="s">
        <v>2</v>
      </c>
      <c r="C1094" s="187" t="s">
        <v>3979</v>
      </c>
      <c r="D1094" s="187" t="s">
        <v>68</v>
      </c>
      <c r="E1094" s="188" t="s">
        <v>61</v>
      </c>
      <c r="F1094" s="187" t="s">
        <v>67</v>
      </c>
      <c r="G1094" s="189">
        <v>1123</v>
      </c>
      <c r="H1094" s="189">
        <v>3</v>
      </c>
      <c r="I1094" s="190">
        <f t="shared" si="17"/>
        <v>1126</v>
      </c>
      <c r="J1094" s="191" t="s">
        <v>63</v>
      </c>
      <c r="K1094" s="192">
        <v>42369</v>
      </c>
      <c r="L1094" s="191" t="s">
        <v>615</v>
      </c>
      <c r="M1094" s="191">
        <v>196</v>
      </c>
      <c r="N1094" s="191" t="s">
        <v>624</v>
      </c>
      <c r="O1094" s="193" t="s">
        <v>616</v>
      </c>
      <c r="P1094" s="194" t="s">
        <v>645</v>
      </c>
      <c r="Q1094" s="194" t="s">
        <v>3981</v>
      </c>
    </row>
    <row r="1095" spans="1:17" s="195" customFormat="1" x14ac:dyDescent="0.25">
      <c r="A1095" s="187" t="s">
        <v>2137</v>
      </c>
      <c r="B1095" s="187" t="s">
        <v>2</v>
      </c>
      <c r="C1095" s="187" t="s">
        <v>2138</v>
      </c>
      <c r="D1095" s="187" t="s">
        <v>701</v>
      </c>
      <c r="E1095" s="188" t="s">
        <v>61</v>
      </c>
      <c r="F1095" s="187" t="s">
        <v>76</v>
      </c>
      <c r="G1095" s="189">
        <v>849</v>
      </c>
      <c r="H1095" s="189">
        <v>0</v>
      </c>
      <c r="I1095" s="190">
        <f t="shared" si="17"/>
        <v>849</v>
      </c>
      <c r="J1095" s="191" t="s">
        <v>63</v>
      </c>
      <c r="K1095" s="192">
        <v>42277</v>
      </c>
      <c r="L1095" s="191" t="s">
        <v>615</v>
      </c>
      <c r="M1095" s="191">
        <v>198</v>
      </c>
      <c r="N1095" s="191" t="s">
        <v>624</v>
      </c>
      <c r="O1095" s="193" t="s">
        <v>616</v>
      </c>
      <c r="P1095" s="194" t="s">
        <v>645</v>
      </c>
      <c r="Q1095" s="194" t="s">
        <v>2140</v>
      </c>
    </row>
    <row r="1096" spans="1:17" s="195" customFormat="1" x14ac:dyDescent="0.25">
      <c r="A1096" s="187" t="s">
        <v>2291</v>
      </c>
      <c r="B1096" s="187" t="s">
        <v>2</v>
      </c>
      <c r="C1096" s="187" t="s">
        <v>2292</v>
      </c>
      <c r="D1096" s="187" t="s">
        <v>97</v>
      </c>
      <c r="E1096" s="188" t="s">
        <v>61</v>
      </c>
      <c r="F1096" s="187" t="s">
        <v>67</v>
      </c>
      <c r="G1096" s="189">
        <v>875</v>
      </c>
      <c r="H1096" s="189">
        <v>30</v>
      </c>
      <c r="I1096" s="190">
        <f t="shared" si="17"/>
        <v>905</v>
      </c>
      <c r="J1096" s="191" t="s">
        <v>63</v>
      </c>
      <c r="K1096" s="192">
        <v>42369</v>
      </c>
      <c r="L1096" s="191" t="s">
        <v>615</v>
      </c>
      <c r="M1096" s="191">
        <v>224</v>
      </c>
      <c r="N1096" s="191" t="s">
        <v>624</v>
      </c>
      <c r="O1096" s="193" t="s">
        <v>616</v>
      </c>
      <c r="P1096" s="194" t="s">
        <v>645</v>
      </c>
      <c r="Q1096" s="194"/>
    </row>
    <row r="1097" spans="1:17" s="195" customFormat="1" x14ac:dyDescent="0.25">
      <c r="A1097" s="187" t="s">
        <v>4315</v>
      </c>
      <c r="B1097" s="187" t="s">
        <v>2</v>
      </c>
      <c r="C1097" s="187" t="s">
        <v>4316</v>
      </c>
      <c r="D1097" s="187" t="s">
        <v>542</v>
      </c>
      <c r="E1097" s="188" t="s">
        <v>61</v>
      </c>
      <c r="F1097" s="187" t="s">
        <v>67</v>
      </c>
      <c r="G1097" s="189">
        <v>583</v>
      </c>
      <c r="H1097" s="189">
        <v>105</v>
      </c>
      <c r="I1097" s="190">
        <f t="shared" si="17"/>
        <v>688</v>
      </c>
      <c r="J1097" s="191" t="s">
        <v>63</v>
      </c>
      <c r="K1097" s="192">
        <v>42094</v>
      </c>
      <c r="L1097" s="191" t="s">
        <v>615</v>
      </c>
      <c r="M1097" s="191">
        <v>200</v>
      </c>
      <c r="N1097" s="191" t="s">
        <v>624</v>
      </c>
      <c r="O1097" s="193" t="s">
        <v>616</v>
      </c>
      <c r="P1097" s="194" t="s">
        <v>36</v>
      </c>
      <c r="Q1097" s="194" t="s">
        <v>4317</v>
      </c>
    </row>
    <row r="1098" spans="1:17" s="195" customFormat="1" x14ac:dyDescent="0.25">
      <c r="A1098" s="187" t="s">
        <v>4386</v>
      </c>
      <c r="B1098" s="187" t="s">
        <v>2</v>
      </c>
      <c r="C1098" s="187" t="s">
        <v>4387</v>
      </c>
      <c r="D1098" s="187" t="s">
        <v>96</v>
      </c>
      <c r="E1098" s="188" t="s">
        <v>61</v>
      </c>
      <c r="F1098" s="187" t="s">
        <v>76</v>
      </c>
      <c r="G1098" s="189">
        <v>1087</v>
      </c>
      <c r="H1098" s="189">
        <v>3277</v>
      </c>
      <c r="I1098" s="190">
        <f t="shared" si="17"/>
        <v>4364</v>
      </c>
      <c r="J1098" s="191" t="s">
        <v>63</v>
      </c>
      <c r="K1098" s="192">
        <v>41882</v>
      </c>
      <c r="L1098" s="191" t="s">
        <v>615</v>
      </c>
      <c r="M1098" s="191">
        <v>201</v>
      </c>
      <c r="N1098" s="191" t="s">
        <v>624</v>
      </c>
      <c r="O1098" s="193" t="s">
        <v>616</v>
      </c>
      <c r="P1098" s="194" t="s">
        <v>645</v>
      </c>
      <c r="Q1098" s="194" t="s">
        <v>4392</v>
      </c>
    </row>
    <row r="1099" spans="1:17" s="195" customFormat="1" x14ac:dyDescent="0.25">
      <c r="A1099" s="187" t="s">
        <v>2408</v>
      </c>
      <c r="B1099" s="187" t="s">
        <v>2</v>
      </c>
      <c r="C1099" s="187" t="s">
        <v>2415</v>
      </c>
      <c r="D1099" s="187" t="s">
        <v>95</v>
      </c>
      <c r="E1099" s="188" t="s">
        <v>61</v>
      </c>
      <c r="F1099" s="187" t="s">
        <v>76</v>
      </c>
      <c r="G1099" s="189">
        <v>1561</v>
      </c>
      <c r="H1099" s="189">
        <v>5</v>
      </c>
      <c r="I1099" s="190">
        <f t="shared" si="17"/>
        <v>1566</v>
      </c>
      <c r="J1099" s="191" t="s">
        <v>63</v>
      </c>
      <c r="K1099" s="192">
        <v>42277</v>
      </c>
      <c r="L1099" s="191" t="s">
        <v>615</v>
      </c>
      <c r="M1099" s="191">
        <v>202</v>
      </c>
      <c r="N1099" s="191" t="s">
        <v>624</v>
      </c>
      <c r="O1099" s="193" t="s">
        <v>616</v>
      </c>
      <c r="P1099" s="194" t="s">
        <v>645</v>
      </c>
      <c r="Q1099" s="194"/>
    </row>
    <row r="1100" spans="1:17" s="195" customFormat="1" x14ac:dyDescent="0.25">
      <c r="A1100" s="187" t="s">
        <v>1778</v>
      </c>
      <c r="B1100" s="187" t="s">
        <v>2</v>
      </c>
      <c r="C1100" s="187" t="s">
        <v>1779</v>
      </c>
      <c r="D1100" s="187" t="s">
        <v>846</v>
      </c>
      <c r="E1100" s="188" t="s">
        <v>61</v>
      </c>
      <c r="F1100" s="187" t="s">
        <v>60</v>
      </c>
      <c r="G1100" s="189">
        <v>5</v>
      </c>
      <c r="H1100" s="189">
        <v>5447</v>
      </c>
      <c r="I1100" s="190">
        <f t="shared" si="17"/>
        <v>5452</v>
      </c>
      <c r="J1100" s="191" t="s">
        <v>63</v>
      </c>
      <c r="K1100" s="192">
        <v>42308</v>
      </c>
      <c r="L1100" s="191" t="s">
        <v>615</v>
      </c>
      <c r="M1100" s="191">
        <v>3394</v>
      </c>
      <c r="N1100" s="191" t="s">
        <v>624</v>
      </c>
      <c r="O1100" s="193" t="s">
        <v>616</v>
      </c>
      <c r="P1100" s="194" t="s">
        <v>36</v>
      </c>
      <c r="Q1100" s="194" t="s">
        <v>1784</v>
      </c>
    </row>
    <row r="1101" spans="1:17" s="195" customFormat="1" x14ac:dyDescent="0.25">
      <c r="A1101" s="187" t="s">
        <v>2472</v>
      </c>
      <c r="B1101" s="187" t="s">
        <v>2</v>
      </c>
      <c r="C1101" s="187" t="s">
        <v>1779</v>
      </c>
      <c r="D1101" s="187" t="s">
        <v>846</v>
      </c>
      <c r="E1101" s="188" t="s">
        <v>61</v>
      </c>
      <c r="F1101" s="187" t="s">
        <v>62</v>
      </c>
      <c r="G1101" s="189">
        <v>2146</v>
      </c>
      <c r="H1101" s="189">
        <v>30</v>
      </c>
      <c r="I1101" s="190">
        <f t="shared" si="17"/>
        <v>2176</v>
      </c>
      <c r="J1101" s="191" t="s">
        <v>63</v>
      </c>
      <c r="K1101" s="192">
        <v>42185</v>
      </c>
      <c r="L1101" s="191" t="s">
        <v>615</v>
      </c>
      <c r="M1101" s="191">
        <v>204</v>
      </c>
      <c r="N1101" s="191" t="s">
        <v>624</v>
      </c>
      <c r="O1101" s="193" t="s">
        <v>616</v>
      </c>
      <c r="P1101" s="194" t="s">
        <v>36</v>
      </c>
      <c r="Q1101" s="194" t="s">
        <v>1784</v>
      </c>
    </row>
    <row r="1102" spans="1:17" s="195" customFormat="1" x14ac:dyDescent="0.25">
      <c r="A1102" s="187" t="s">
        <v>3267</v>
      </c>
      <c r="B1102" s="187" t="s">
        <v>2</v>
      </c>
      <c r="C1102" s="187" t="s">
        <v>3288</v>
      </c>
      <c r="D1102" s="187" t="s">
        <v>94</v>
      </c>
      <c r="E1102" s="188" t="s">
        <v>61</v>
      </c>
      <c r="F1102" s="187" t="s">
        <v>66</v>
      </c>
      <c r="G1102" s="189">
        <v>938</v>
      </c>
      <c r="H1102" s="189">
        <v>20</v>
      </c>
      <c r="I1102" s="190">
        <f t="shared" si="17"/>
        <v>958</v>
      </c>
      <c r="J1102" s="191" t="s">
        <v>63</v>
      </c>
      <c r="K1102" s="192">
        <v>42429</v>
      </c>
      <c r="L1102" s="191" t="s">
        <v>615</v>
      </c>
      <c r="M1102" s="191">
        <v>205</v>
      </c>
      <c r="N1102" s="191" t="s">
        <v>624</v>
      </c>
      <c r="O1102" s="193" t="s">
        <v>616</v>
      </c>
      <c r="P1102" s="194" t="s">
        <v>645</v>
      </c>
      <c r="Q1102" s="194"/>
    </row>
    <row r="1103" spans="1:17" s="195" customFormat="1" x14ac:dyDescent="0.25">
      <c r="A1103" s="187" t="s">
        <v>3267</v>
      </c>
      <c r="B1103" s="187" t="s">
        <v>2</v>
      </c>
      <c r="C1103" s="187" t="s">
        <v>3293</v>
      </c>
      <c r="D1103" s="187" t="s">
        <v>68</v>
      </c>
      <c r="E1103" s="188" t="s">
        <v>61</v>
      </c>
      <c r="F1103" s="187" t="s">
        <v>67</v>
      </c>
      <c r="G1103" s="189">
        <v>578</v>
      </c>
      <c r="H1103" s="189">
        <v>1</v>
      </c>
      <c r="I1103" s="190">
        <f t="shared" si="17"/>
        <v>579</v>
      </c>
      <c r="J1103" s="191" t="s">
        <v>63</v>
      </c>
      <c r="K1103" s="192">
        <v>42369</v>
      </c>
      <c r="L1103" s="191" t="s">
        <v>615</v>
      </c>
      <c r="M1103" s="191">
        <v>206</v>
      </c>
      <c r="N1103" s="191" t="s">
        <v>624</v>
      </c>
      <c r="O1103" s="193" t="s">
        <v>616</v>
      </c>
      <c r="P1103" s="194" t="s">
        <v>645</v>
      </c>
      <c r="Q1103" s="194"/>
    </row>
    <row r="1104" spans="1:17" s="195" customFormat="1" x14ac:dyDescent="0.25">
      <c r="A1104" s="187" t="s">
        <v>2735</v>
      </c>
      <c r="B1104" s="187" t="s">
        <v>2</v>
      </c>
      <c r="C1104" s="187" t="s">
        <v>2736</v>
      </c>
      <c r="D1104" s="187" t="s">
        <v>846</v>
      </c>
      <c r="E1104" s="188" t="s">
        <v>61</v>
      </c>
      <c r="F1104" s="187" t="s">
        <v>62</v>
      </c>
      <c r="G1104" s="189">
        <v>1269</v>
      </c>
      <c r="H1104" s="189">
        <v>5</v>
      </c>
      <c r="I1104" s="190">
        <f t="shared" si="17"/>
        <v>1274</v>
      </c>
      <c r="J1104" s="191" t="s">
        <v>63</v>
      </c>
      <c r="K1104" s="192">
        <v>42277</v>
      </c>
      <c r="L1104" s="191" t="s">
        <v>615</v>
      </c>
      <c r="M1104" s="191">
        <v>207</v>
      </c>
      <c r="N1104" s="191" t="s">
        <v>624</v>
      </c>
      <c r="O1104" s="193" t="s">
        <v>616</v>
      </c>
      <c r="P1104" s="194" t="s">
        <v>36</v>
      </c>
      <c r="Q1104" s="194"/>
    </row>
    <row r="1105" spans="1:17" s="195" customFormat="1" x14ac:dyDescent="0.25">
      <c r="A1105" s="187" t="s">
        <v>3430</v>
      </c>
      <c r="B1105" s="187" t="s">
        <v>2</v>
      </c>
      <c r="C1105" s="187" t="s">
        <v>3431</v>
      </c>
      <c r="D1105" s="187" t="s">
        <v>93</v>
      </c>
      <c r="E1105" s="188" t="s">
        <v>61</v>
      </c>
      <c r="F1105" s="187" t="s">
        <v>62</v>
      </c>
      <c r="G1105" s="189">
        <v>1168</v>
      </c>
      <c r="H1105" s="189">
        <v>44</v>
      </c>
      <c r="I1105" s="190">
        <f t="shared" si="17"/>
        <v>1212</v>
      </c>
      <c r="J1105" s="191" t="s">
        <v>69</v>
      </c>
      <c r="K1105" s="192">
        <v>38990</v>
      </c>
      <c r="L1105" s="191" t="s">
        <v>626</v>
      </c>
      <c r="M1105" s="191">
        <v>184</v>
      </c>
      <c r="N1105" s="191" t="s">
        <v>624</v>
      </c>
      <c r="O1105" s="193" t="s">
        <v>616</v>
      </c>
      <c r="P1105" s="194" t="s">
        <v>645</v>
      </c>
      <c r="Q1105" s="194"/>
    </row>
    <row r="1106" spans="1:17" s="195" customFormat="1" x14ac:dyDescent="0.25">
      <c r="A1106" s="187" t="s">
        <v>1405</v>
      </c>
      <c r="B1106" s="187" t="s">
        <v>2</v>
      </c>
      <c r="C1106" s="187" t="s">
        <v>1406</v>
      </c>
      <c r="D1106" s="187" t="s">
        <v>90</v>
      </c>
      <c r="E1106" s="188" t="s">
        <v>65</v>
      </c>
      <c r="F1106" s="187" t="s">
        <v>62</v>
      </c>
      <c r="G1106" s="189">
        <v>1238</v>
      </c>
      <c r="H1106" s="189">
        <v>0</v>
      </c>
      <c r="I1106" s="190">
        <f t="shared" si="17"/>
        <v>1238</v>
      </c>
      <c r="J1106" s="191" t="s">
        <v>63</v>
      </c>
      <c r="K1106" s="192">
        <v>42429</v>
      </c>
      <c r="L1106" s="191" t="s">
        <v>615</v>
      </c>
      <c r="M1106" s="191">
        <v>210</v>
      </c>
      <c r="N1106" s="191" t="s">
        <v>624</v>
      </c>
      <c r="O1106" s="193" t="s">
        <v>616</v>
      </c>
      <c r="P1106" s="194" t="s">
        <v>645</v>
      </c>
      <c r="Q1106" s="194"/>
    </row>
    <row r="1107" spans="1:17" s="195" customFormat="1" x14ac:dyDescent="0.25">
      <c r="A1107" s="187" t="s">
        <v>5441</v>
      </c>
      <c r="B1107" s="187" t="s">
        <v>2</v>
      </c>
      <c r="C1107" s="187" t="s">
        <v>1406</v>
      </c>
      <c r="D1107" s="187" t="s">
        <v>90</v>
      </c>
      <c r="E1107" s="188" t="s">
        <v>65</v>
      </c>
      <c r="F1107" s="187" t="s">
        <v>60</v>
      </c>
      <c r="G1107" s="189">
        <v>0</v>
      </c>
      <c r="H1107" s="189">
        <v>15183</v>
      </c>
      <c r="I1107" s="190">
        <f t="shared" si="17"/>
        <v>15183</v>
      </c>
      <c r="J1107" s="191" t="s">
        <v>63</v>
      </c>
      <c r="K1107" s="192">
        <v>42277</v>
      </c>
      <c r="L1107" s="191" t="s">
        <v>615</v>
      </c>
      <c r="M1107" s="191">
        <v>1096</v>
      </c>
      <c r="N1107" s="191" t="s">
        <v>624</v>
      </c>
      <c r="O1107" s="193" t="s">
        <v>616</v>
      </c>
      <c r="P1107" s="194" t="s">
        <v>645</v>
      </c>
      <c r="Q1107" s="194"/>
    </row>
    <row r="1108" spans="1:17" s="195" customFormat="1" x14ac:dyDescent="0.25">
      <c r="A1108" s="187" t="s">
        <v>2782</v>
      </c>
      <c r="B1108" s="187" t="s">
        <v>2</v>
      </c>
      <c r="C1108" s="187" t="s">
        <v>2783</v>
      </c>
      <c r="D1108" s="187" t="s">
        <v>846</v>
      </c>
      <c r="E1108" s="188" t="s">
        <v>61</v>
      </c>
      <c r="F1108" s="187" t="s">
        <v>60</v>
      </c>
      <c r="G1108" s="189">
        <v>804</v>
      </c>
      <c r="H1108" s="189">
        <v>13</v>
      </c>
      <c r="I1108" s="190">
        <f t="shared" si="17"/>
        <v>817</v>
      </c>
      <c r="J1108" s="191" t="s">
        <v>63</v>
      </c>
      <c r="K1108" s="192">
        <v>42369</v>
      </c>
      <c r="L1108" s="191" t="s">
        <v>615</v>
      </c>
      <c r="M1108" s="191">
        <v>212</v>
      </c>
      <c r="N1108" s="191" t="s">
        <v>624</v>
      </c>
      <c r="O1108" s="193" t="s">
        <v>616</v>
      </c>
      <c r="P1108" s="194" t="s">
        <v>36</v>
      </c>
      <c r="Q1108" s="194" t="s">
        <v>2787</v>
      </c>
    </row>
    <row r="1109" spans="1:17" s="195" customFormat="1" x14ac:dyDescent="0.25">
      <c r="A1109" s="187" t="s">
        <v>2155</v>
      </c>
      <c r="B1109" s="187" t="s">
        <v>2</v>
      </c>
      <c r="C1109" s="187" t="s">
        <v>2156</v>
      </c>
      <c r="D1109" s="187" t="s">
        <v>92</v>
      </c>
      <c r="E1109" s="188" t="s">
        <v>61</v>
      </c>
      <c r="F1109" s="187" t="s">
        <v>62</v>
      </c>
      <c r="G1109" s="189">
        <v>1199</v>
      </c>
      <c r="H1109" s="189">
        <v>0</v>
      </c>
      <c r="I1109" s="190">
        <f t="shared" si="17"/>
        <v>1199</v>
      </c>
      <c r="J1109" s="191" t="s">
        <v>63</v>
      </c>
      <c r="K1109" s="192">
        <v>42460</v>
      </c>
      <c r="L1109" s="191" t="s">
        <v>615</v>
      </c>
      <c r="M1109" s="191">
        <v>213</v>
      </c>
      <c r="N1109" s="191" t="s">
        <v>624</v>
      </c>
      <c r="O1109" s="193" t="s">
        <v>616</v>
      </c>
      <c r="P1109" s="194" t="s">
        <v>645</v>
      </c>
      <c r="Q1109" s="194"/>
    </row>
    <row r="1110" spans="1:17" s="195" customFormat="1" x14ac:dyDescent="0.25">
      <c r="A1110" s="187" t="s">
        <v>720</v>
      </c>
      <c r="B1110" s="187" t="s">
        <v>2</v>
      </c>
      <c r="C1110" s="187" t="s">
        <v>721</v>
      </c>
      <c r="D1110" s="187"/>
      <c r="E1110" s="188" t="s">
        <v>61</v>
      </c>
      <c r="F1110" s="187" t="s">
        <v>67</v>
      </c>
      <c r="G1110" s="189">
        <v>828</v>
      </c>
      <c r="H1110" s="189">
        <v>15</v>
      </c>
      <c r="I1110" s="190">
        <f t="shared" si="17"/>
        <v>843</v>
      </c>
      <c r="J1110" s="191" t="s">
        <v>63</v>
      </c>
      <c r="K1110" s="192">
        <v>42400</v>
      </c>
      <c r="L1110" s="191" t="s">
        <v>615</v>
      </c>
      <c r="M1110" s="191">
        <v>214</v>
      </c>
      <c r="N1110" s="191" t="s">
        <v>624</v>
      </c>
      <c r="O1110" s="193" t="s">
        <v>616</v>
      </c>
      <c r="P1110" s="194" t="s">
        <v>645</v>
      </c>
      <c r="Q1110" s="194"/>
    </row>
    <row r="1111" spans="1:17" s="195" customFormat="1" x14ac:dyDescent="0.25">
      <c r="A1111" s="187" t="s">
        <v>3267</v>
      </c>
      <c r="B1111" s="187" t="s">
        <v>2</v>
      </c>
      <c r="C1111" s="187" t="s">
        <v>2940</v>
      </c>
      <c r="D1111" s="187" t="s">
        <v>90</v>
      </c>
      <c r="E1111" s="188" t="s">
        <v>61</v>
      </c>
      <c r="F1111" s="187" t="s">
        <v>62</v>
      </c>
      <c r="G1111" s="189">
        <v>653</v>
      </c>
      <c r="H1111" s="189">
        <v>0</v>
      </c>
      <c r="I1111" s="190">
        <f t="shared" si="17"/>
        <v>653</v>
      </c>
      <c r="J1111" s="191" t="s">
        <v>63</v>
      </c>
      <c r="K1111" s="192">
        <v>42429</v>
      </c>
      <c r="L1111" s="191" t="s">
        <v>615</v>
      </c>
      <c r="M1111" s="191">
        <v>216</v>
      </c>
      <c r="N1111" s="191" t="s">
        <v>624</v>
      </c>
      <c r="O1111" s="193" t="s">
        <v>616</v>
      </c>
      <c r="P1111" s="194" t="s">
        <v>645</v>
      </c>
      <c r="Q1111" s="194"/>
    </row>
    <row r="1112" spans="1:17" s="195" customFormat="1" x14ac:dyDescent="0.25">
      <c r="A1112" s="187" t="s">
        <v>2987</v>
      </c>
      <c r="B1112" s="187" t="s">
        <v>2</v>
      </c>
      <c r="C1112" s="187" t="s">
        <v>2988</v>
      </c>
      <c r="D1112" s="187" t="s">
        <v>89</v>
      </c>
      <c r="E1112" s="188" t="s">
        <v>61</v>
      </c>
      <c r="F1112" s="187" t="s">
        <v>76</v>
      </c>
      <c r="G1112" s="189">
        <v>0</v>
      </c>
      <c r="H1112" s="189">
        <v>14100</v>
      </c>
      <c r="I1112" s="190">
        <f t="shared" si="17"/>
        <v>14100</v>
      </c>
      <c r="J1112" s="191" t="s">
        <v>63</v>
      </c>
      <c r="K1112" s="192">
        <v>42429</v>
      </c>
      <c r="L1112" s="191" t="s">
        <v>615</v>
      </c>
      <c r="M1112" s="191">
        <v>3019</v>
      </c>
      <c r="N1112" s="191" t="s">
        <v>624</v>
      </c>
      <c r="O1112" s="193" t="s">
        <v>616</v>
      </c>
      <c r="P1112" s="194" t="s">
        <v>645</v>
      </c>
      <c r="Q1112" s="194" t="s">
        <v>2993</v>
      </c>
    </row>
    <row r="1113" spans="1:17" s="195" customFormat="1" x14ac:dyDescent="0.25">
      <c r="A1113" s="187" t="s">
        <v>2987</v>
      </c>
      <c r="B1113" s="187" t="s">
        <v>2</v>
      </c>
      <c r="C1113" s="187" t="s">
        <v>2988</v>
      </c>
      <c r="D1113" s="187" t="s">
        <v>89</v>
      </c>
      <c r="E1113" s="188" t="s">
        <v>61</v>
      </c>
      <c r="F1113" s="187" t="s">
        <v>66</v>
      </c>
      <c r="G1113" s="189">
        <v>0</v>
      </c>
      <c r="H1113" s="189">
        <v>15186</v>
      </c>
      <c r="I1113" s="190">
        <f t="shared" si="17"/>
        <v>15186</v>
      </c>
      <c r="J1113" s="191" t="s">
        <v>63</v>
      </c>
      <c r="K1113" s="192">
        <v>42460</v>
      </c>
      <c r="L1113" s="191" t="s">
        <v>615</v>
      </c>
      <c r="M1113" s="191">
        <v>3019</v>
      </c>
      <c r="N1113" s="191" t="s">
        <v>624</v>
      </c>
      <c r="O1113" s="193" t="s">
        <v>616</v>
      </c>
      <c r="P1113" s="194" t="s">
        <v>645</v>
      </c>
      <c r="Q1113" s="194" t="s">
        <v>2993</v>
      </c>
    </row>
    <row r="1114" spans="1:17" s="195" customFormat="1" x14ac:dyDescent="0.25">
      <c r="A1114" s="187" t="s">
        <v>5918</v>
      </c>
      <c r="B1114" s="187" t="s">
        <v>2</v>
      </c>
      <c r="C1114" s="187" t="s">
        <v>3023</v>
      </c>
      <c r="D1114" s="187" t="s">
        <v>542</v>
      </c>
      <c r="E1114" s="188" t="s">
        <v>61</v>
      </c>
      <c r="F1114" s="187" t="s">
        <v>66</v>
      </c>
      <c r="G1114" s="189">
        <v>159</v>
      </c>
      <c r="H1114" s="189">
        <v>4095</v>
      </c>
      <c r="I1114" s="190">
        <f t="shared" si="17"/>
        <v>4254</v>
      </c>
      <c r="J1114" s="191" t="s">
        <v>63</v>
      </c>
      <c r="K1114" s="192">
        <v>42185</v>
      </c>
      <c r="L1114" s="191" t="s">
        <v>615</v>
      </c>
      <c r="M1114" s="191">
        <v>106</v>
      </c>
      <c r="N1114" s="191" t="s">
        <v>624</v>
      </c>
      <c r="O1114" s="193" t="s">
        <v>616</v>
      </c>
      <c r="P1114" s="194" t="s">
        <v>36</v>
      </c>
      <c r="Q1114" s="194"/>
    </row>
    <row r="1115" spans="1:17" s="195" customFormat="1" x14ac:dyDescent="0.25">
      <c r="A1115" s="187" t="s">
        <v>3164</v>
      </c>
      <c r="B1115" s="187" t="s">
        <v>2</v>
      </c>
      <c r="C1115" s="187" t="s">
        <v>3165</v>
      </c>
      <c r="D1115" s="187" t="s">
        <v>90</v>
      </c>
      <c r="E1115" s="188" t="s">
        <v>61</v>
      </c>
      <c r="F1115" s="187" t="s">
        <v>62</v>
      </c>
      <c r="G1115" s="189">
        <v>648</v>
      </c>
      <c r="H1115" s="189">
        <v>34</v>
      </c>
      <c r="I1115" s="190">
        <f t="shared" si="17"/>
        <v>682</v>
      </c>
      <c r="J1115" s="191" t="s">
        <v>63</v>
      </c>
      <c r="K1115" s="192">
        <v>42308</v>
      </c>
      <c r="L1115" s="191" t="s">
        <v>615</v>
      </c>
      <c r="M1115" s="191">
        <v>217</v>
      </c>
      <c r="N1115" s="191" t="s">
        <v>624</v>
      </c>
      <c r="O1115" s="193" t="s">
        <v>616</v>
      </c>
      <c r="P1115" s="194" t="s">
        <v>645</v>
      </c>
      <c r="Q1115" s="194"/>
    </row>
    <row r="1116" spans="1:17" s="195" customFormat="1" x14ac:dyDescent="0.25">
      <c r="A1116" s="187" t="s">
        <v>3058</v>
      </c>
      <c r="B1116" s="187" t="s">
        <v>2</v>
      </c>
      <c r="C1116" s="187" t="s">
        <v>3059</v>
      </c>
      <c r="D1116" s="187" t="s">
        <v>846</v>
      </c>
      <c r="E1116" s="188" t="s">
        <v>65</v>
      </c>
      <c r="F1116" s="187" t="s">
        <v>76</v>
      </c>
      <c r="G1116" s="189">
        <v>1592</v>
      </c>
      <c r="H1116" s="189">
        <v>61</v>
      </c>
      <c r="I1116" s="190">
        <f t="shared" si="17"/>
        <v>1653</v>
      </c>
      <c r="J1116" s="191" t="s">
        <v>63</v>
      </c>
      <c r="K1116" s="192">
        <v>42308</v>
      </c>
      <c r="L1116" s="191" t="s">
        <v>615</v>
      </c>
      <c r="M1116" s="191">
        <v>219</v>
      </c>
      <c r="N1116" s="191" t="s">
        <v>624</v>
      </c>
      <c r="O1116" s="193" t="s">
        <v>616</v>
      </c>
      <c r="P1116" s="194" t="s">
        <v>36</v>
      </c>
      <c r="Q1116" s="194" t="s">
        <v>3064</v>
      </c>
    </row>
    <row r="1117" spans="1:17" s="195" customFormat="1" x14ac:dyDescent="0.25">
      <c r="A1117" s="187" t="s">
        <v>3065</v>
      </c>
      <c r="B1117" s="187" t="s">
        <v>2</v>
      </c>
      <c r="C1117" s="187" t="s">
        <v>3059</v>
      </c>
      <c r="D1117" s="187" t="s">
        <v>846</v>
      </c>
      <c r="E1117" s="188" t="s">
        <v>61</v>
      </c>
      <c r="F1117" s="187" t="s">
        <v>66</v>
      </c>
      <c r="G1117" s="189">
        <v>1598</v>
      </c>
      <c r="H1117" s="189">
        <v>61</v>
      </c>
      <c r="I1117" s="190">
        <f t="shared" si="17"/>
        <v>1659</v>
      </c>
      <c r="J1117" s="191" t="s">
        <v>63</v>
      </c>
      <c r="K1117" s="192">
        <v>42308</v>
      </c>
      <c r="L1117" s="191" t="s">
        <v>615</v>
      </c>
      <c r="M1117" s="191">
        <v>3425</v>
      </c>
      <c r="N1117" s="191" t="s">
        <v>624</v>
      </c>
      <c r="O1117" s="193" t="s">
        <v>616</v>
      </c>
      <c r="P1117" s="194" t="s">
        <v>36</v>
      </c>
      <c r="Q1117" s="194" t="s">
        <v>3064</v>
      </c>
    </row>
    <row r="1118" spans="1:17" s="195" customFormat="1" x14ac:dyDescent="0.25">
      <c r="A1118" s="187" t="s">
        <v>3118</v>
      </c>
      <c r="B1118" s="187" t="s">
        <v>2</v>
      </c>
      <c r="C1118" s="187" t="s">
        <v>3119</v>
      </c>
      <c r="D1118" s="187" t="s">
        <v>3120</v>
      </c>
      <c r="E1118" s="188" t="s">
        <v>61</v>
      </c>
      <c r="F1118" s="187" t="s">
        <v>66</v>
      </c>
      <c r="G1118" s="189">
        <v>0</v>
      </c>
      <c r="H1118" s="189">
        <v>3755</v>
      </c>
      <c r="I1118" s="190">
        <f t="shared" si="17"/>
        <v>3755</v>
      </c>
      <c r="J1118" s="191" t="s">
        <v>63</v>
      </c>
      <c r="K1118" s="192">
        <v>42277</v>
      </c>
      <c r="L1118" s="191" t="s">
        <v>615</v>
      </c>
      <c r="M1118" s="191">
        <v>3770</v>
      </c>
      <c r="N1118" s="191" t="s">
        <v>624</v>
      </c>
      <c r="O1118" s="193" t="s">
        <v>616</v>
      </c>
      <c r="P1118" s="194" t="s">
        <v>645</v>
      </c>
      <c r="Q1118" s="194" t="s">
        <v>3125</v>
      </c>
    </row>
    <row r="1119" spans="1:17" s="195" customFormat="1" x14ac:dyDescent="0.25">
      <c r="A1119" s="187" t="s">
        <v>3466</v>
      </c>
      <c r="B1119" s="187" t="s">
        <v>2</v>
      </c>
      <c r="C1119" s="187" t="s">
        <v>3467</v>
      </c>
      <c r="D1119" s="187" t="s">
        <v>87</v>
      </c>
      <c r="E1119" s="188" t="s">
        <v>61</v>
      </c>
      <c r="F1119" s="187" t="s">
        <v>66</v>
      </c>
      <c r="G1119" s="189">
        <v>1638</v>
      </c>
      <c r="H1119" s="189">
        <v>4283</v>
      </c>
      <c r="I1119" s="190">
        <f t="shared" si="17"/>
        <v>5921</v>
      </c>
      <c r="J1119" s="191" t="s">
        <v>63</v>
      </c>
      <c r="K1119" s="192">
        <v>42369</v>
      </c>
      <c r="L1119" s="191" t="s">
        <v>615</v>
      </c>
      <c r="M1119" s="191">
        <v>925</v>
      </c>
      <c r="N1119" s="191" t="s">
        <v>624</v>
      </c>
      <c r="O1119" s="193" t="s">
        <v>616</v>
      </c>
      <c r="P1119" s="194" t="s">
        <v>645</v>
      </c>
      <c r="Q1119" s="194" t="s">
        <v>3471</v>
      </c>
    </row>
    <row r="1120" spans="1:17" s="195" customFormat="1" x14ac:dyDescent="0.25">
      <c r="A1120" s="187" t="s">
        <v>2601</v>
      </c>
      <c r="B1120" s="187" t="s">
        <v>2</v>
      </c>
      <c r="C1120" s="187" t="s">
        <v>2616</v>
      </c>
      <c r="D1120" s="187" t="s">
        <v>18</v>
      </c>
      <c r="E1120" s="188" t="s">
        <v>61</v>
      </c>
      <c r="F1120" s="187" t="s">
        <v>76</v>
      </c>
      <c r="G1120" s="189">
        <v>1182</v>
      </c>
      <c r="H1120" s="189">
        <v>0</v>
      </c>
      <c r="I1120" s="190">
        <f t="shared" si="17"/>
        <v>1182</v>
      </c>
      <c r="J1120" s="191" t="s">
        <v>63</v>
      </c>
      <c r="K1120" s="192">
        <v>42369</v>
      </c>
      <c r="L1120" s="191" t="s">
        <v>615</v>
      </c>
      <c r="M1120" s="191">
        <v>221</v>
      </c>
      <c r="N1120" s="191" t="s">
        <v>624</v>
      </c>
      <c r="O1120" s="193" t="s">
        <v>616</v>
      </c>
      <c r="P1120" s="194" t="s">
        <v>36</v>
      </c>
      <c r="Q1120" s="194" t="s">
        <v>2620</v>
      </c>
    </row>
    <row r="1121" spans="1:17" s="195" customFormat="1" x14ac:dyDescent="0.25">
      <c r="A1121" s="187" t="s">
        <v>693</v>
      </c>
      <c r="B1121" s="187" t="s">
        <v>2</v>
      </c>
      <c r="C1121" s="187" t="s">
        <v>700</v>
      </c>
      <c r="D1121" s="187" t="s">
        <v>701</v>
      </c>
      <c r="E1121" s="188" t="s">
        <v>61</v>
      </c>
      <c r="F1121" s="187" t="s">
        <v>60</v>
      </c>
      <c r="G1121" s="189">
        <v>1923</v>
      </c>
      <c r="H1121" s="189">
        <v>0</v>
      </c>
      <c r="I1121" s="190">
        <f t="shared" si="17"/>
        <v>1923</v>
      </c>
      <c r="J1121" s="191" t="s">
        <v>63</v>
      </c>
      <c r="K1121" s="192">
        <v>42338</v>
      </c>
      <c r="L1121" s="191" t="s">
        <v>615</v>
      </c>
      <c r="M1121" s="191">
        <v>222</v>
      </c>
      <c r="N1121" s="191" t="s">
        <v>624</v>
      </c>
      <c r="O1121" s="193" t="s">
        <v>616</v>
      </c>
      <c r="P1121" s="194" t="s">
        <v>645</v>
      </c>
      <c r="Q1121" s="194" t="s">
        <v>705</v>
      </c>
    </row>
    <row r="1122" spans="1:17" s="195" customFormat="1" x14ac:dyDescent="0.25">
      <c r="A1122" s="187" t="s">
        <v>5913</v>
      </c>
      <c r="B1122" s="187" t="s">
        <v>2</v>
      </c>
      <c r="C1122" s="187" t="s">
        <v>2185</v>
      </c>
      <c r="D1122" s="187" t="s">
        <v>542</v>
      </c>
      <c r="E1122" s="188" t="s">
        <v>61</v>
      </c>
      <c r="F1122" s="187" t="s">
        <v>62</v>
      </c>
      <c r="G1122" s="189">
        <v>0</v>
      </c>
      <c r="H1122" s="189">
        <v>23514</v>
      </c>
      <c r="I1122" s="190">
        <f t="shared" si="17"/>
        <v>23514</v>
      </c>
      <c r="J1122" s="191" t="s">
        <v>63</v>
      </c>
      <c r="K1122" s="192">
        <v>42004</v>
      </c>
      <c r="L1122" s="191" t="s">
        <v>615</v>
      </c>
      <c r="M1122" s="191">
        <v>3753</v>
      </c>
      <c r="N1122" s="191" t="s">
        <v>624</v>
      </c>
      <c r="O1122" s="193" t="s">
        <v>616</v>
      </c>
      <c r="P1122" s="194" t="s">
        <v>36</v>
      </c>
      <c r="Q1122" s="194" t="s">
        <v>2188</v>
      </c>
    </row>
    <row r="1123" spans="1:17" s="195" customFormat="1" x14ac:dyDescent="0.25">
      <c r="A1123" s="187" t="s">
        <v>5539</v>
      </c>
      <c r="B1123" s="187" t="s">
        <v>2</v>
      </c>
      <c r="C1123" s="187" t="s">
        <v>5540</v>
      </c>
      <c r="D1123" s="187" t="s">
        <v>86</v>
      </c>
      <c r="E1123" s="188" t="s">
        <v>61</v>
      </c>
      <c r="F1123" s="187" t="s">
        <v>67</v>
      </c>
      <c r="G1123" s="189">
        <v>3579</v>
      </c>
      <c r="H1123" s="189">
        <v>346</v>
      </c>
      <c r="I1123" s="190">
        <f t="shared" si="17"/>
        <v>3925</v>
      </c>
      <c r="J1123" s="191" t="s">
        <v>63</v>
      </c>
      <c r="K1123" s="192">
        <v>42185</v>
      </c>
      <c r="L1123" s="191" t="s">
        <v>615</v>
      </c>
      <c r="M1123" s="191">
        <v>223</v>
      </c>
      <c r="N1123" s="191" t="s">
        <v>624</v>
      </c>
      <c r="O1123" s="193" t="s">
        <v>616</v>
      </c>
      <c r="P1123" s="194" t="s">
        <v>645</v>
      </c>
      <c r="Q1123" s="194" t="s">
        <v>5544</v>
      </c>
    </row>
    <row r="1124" spans="1:17" s="195" customFormat="1" x14ac:dyDescent="0.25">
      <c r="A1124" s="187" t="s">
        <v>2601</v>
      </c>
      <c r="B1124" s="187" t="s">
        <v>2</v>
      </c>
      <c r="C1124" s="187" t="s">
        <v>2621</v>
      </c>
      <c r="D1124" s="187" t="s">
        <v>18</v>
      </c>
      <c r="E1124" s="188" t="s">
        <v>61</v>
      </c>
      <c r="F1124" s="187" t="s">
        <v>62</v>
      </c>
      <c r="G1124" s="189">
        <v>858</v>
      </c>
      <c r="H1124" s="189">
        <v>0</v>
      </c>
      <c r="I1124" s="190">
        <f t="shared" si="17"/>
        <v>858</v>
      </c>
      <c r="J1124" s="191" t="s">
        <v>63</v>
      </c>
      <c r="K1124" s="192">
        <v>42429</v>
      </c>
      <c r="L1124" s="191" t="s">
        <v>615</v>
      </c>
      <c r="M1124" s="191">
        <v>225</v>
      </c>
      <c r="N1124" s="191" t="s">
        <v>624</v>
      </c>
      <c r="O1124" s="193" t="s">
        <v>616</v>
      </c>
      <c r="P1124" s="194" t="s">
        <v>36</v>
      </c>
      <c r="Q1124" s="194" t="s">
        <v>2623</v>
      </c>
    </row>
    <row r="1125" spans="1:17" s="195" customFormat="1" x14ac:dyDescent="0.25">
      <c r="A1125" s="187" t="s">
        <v>3378</v>
      </c>
      <c r="B1125" s="187" t="s">
        <v>2</v>
      </c>
      <c r="C1125" s="187" t="s">
        <v>3379</v>
      </c>
      <c r="D1125" s="187" t="s">
        <v>18</v>
      </c>
      <c r="E1125" s="188" t="s">
        <v>61</v>
      </c>
      <c r="F1125" s="187" t="s">
        <v>60</v>
      </c>
      <c r="G1125" s="189">
        <v>0</v>
      </c>
      <c r="H1125" s="189">
        <v>22209</v>
      </c>
      <c r="I1125" s="190">
        <f t="shared" si="17"/>
        <v>22209</v>
      </c>
      <c r="J1125" s="191" t="s">
        <v>63</v>
      </c>
      <c r="K1125" s="192">
        <v>42369</v>
      </c>
      <c r="L1125" s="191" t="s">
        <v>615</v>
      </c>
      <c r="M1125" s="191">
        <v>2960</v>
      </c>
      <c r="N1125" s="191" t="s">
        <v>624</v>
      </c>
      <c r="O1125" s="193" t="s">
        <v>616</v>
      </c>
      <c r="P1125" s="194" t="s">
        <v>36</v>
      </c>
      <c r="Q1125" s="194" t="s">
        <v>2620</v>
      </c>
    </row>
    <row r="1126" spans="1:17" s="195" customFormat="1" x14ac:dyDescent="0.25">
      <c r="A1126" s="187" t="s">
        <v>2901</v>
      </c>
      <c r="B1126" s="187" t="s">
        <v>2</v>
      </c>
      <c r="C1126" s="187" t="s">
        <v>2902</v>
      </c>
      <c r="D1126" s="187" t="s">
        <v>85</v>
      </c>
      <c r="E1126" s="188" t="s">
        <v>61</v>
      </c>
      <c r="F1126" s="187" t="s">
        <v>76</v>
      </c>
      <c r="G1126" s="189">
        <v>878</v>
      </c>
      <c r="H1126" s="189">
        <v>43</v>
      </c>
      <c r="I1126" s="190">
        <f t="shared" si="17"/>
        <v>921</v>
      </c>
      <c r="J1126" s="191" t="s">
        <v>63</v>
      </c>
      <c r="K1126" s="192">
        <v>42338</v>
      </c>
      <c r="L1126" s="191" t="s">
        <v>615</v>
      </c>
      <c r="M1126" s="191">
        <v>226</v>
      </c>
      <c r="N1126" s="191" t="s">
        <v>624</v>
      </c>
      <c r="O1126" s="193" t="s">
        <v>616</v>
      </c>
      <c r="P1126" s="194" t="s">
        <v>645</v>
      </c>
      <c r="Q1126" s="194" t="s">
        <v>2906</v>
      </c>
    </row>
    <row r="1127" spans="1:17" s="195" customFormat="1" x14ac:dyDescent="0.25">
      <c r="A1127" s="187" t="s">
        <v>3935</v>
      </c>
      <c r="B1127" s="187" t="s">
        <v>2</v>
      </c>
      <c r="C1127" s="187" t="s">
        <v>3936</v>
      </c>
      <c r="D1127" s="187" t="s">
        <v>846</v>
      </c>
      <c r="E1127" s="188" t="s">
        <v>61</v>
      </c>
      <c r="F1127" s="187" t="s">
        <v>66</v>
      </c>
      <c r="G1127" s="189">
        <v>0</v>
      </c>
      <c r="H1127" s="189">
        <v>13493</v>
      </c>
      <c r="I1127" s="190">
        <f t="shared" si="17"/>
        <v>13493</v>
      </c>
      <c r="J1127" s="191" t="s">
        <v>63</v>
      </c>
      <c r="K1127" s="192">
        <v>42155</v>
      </c>
      <c r="L1127" s="191" t="s">
        <v>615</v>
      </c>
      <c r="M1127" s="191">
        <v>2988</v>
      </c>
      <c r="N1127" s="191" t="s">
        <v>624</v>
      </c>
      <c r="O1127" s="193" t="s">
        <v>616</v>
      </c>
      <c r="P1127" s="194" t="s">
        <v>36</v>
      </c>
      <c r="Q1127" s="194"/>
    </row>
    <row r="1128" spans="1:17" s="195" customFormat="1" x14ac:dyDescent="0.25">
      <c r="A1128" s="187" t="s">
        <v>4877</v>
      </c>
      <c r="B1128" s="187" t="s">
        <v>2</v>
      </c>
      <c r="C1128" s="187" t="s">
        <v>4878</v>
      </c>
      <c r="D1128" s="187" t="s">
        <v>846</v>
      </c>
      <c r="E1128" s="188" t="s">
        <v>61</v>
      </c>
      <c r="F1128" s="187" t="s">
        <v>66</v>
      </c>
      <c r="G1128" s="189">
        <v>1206</v>
      </c>
      <c r="H1128" s="189">
        <v>151</v>
      </c>
      <c r="I1128" s="190">
        <f t="shared" si="17"/>
        <v>1357</v>
      </c>
      <c r="J1128" s="191" t="s">
        <v>63</v>
      </c>
      <c r="K1128" s="192">
        <v>42277</v>
      </c>
      <c r="L1128" s="191" t="s">
        <v>615</v>
      </c>
      <c r="M1128" s="191">
        <v>229</v>
      </c>
      <c r="N1128" s="191" t="s">
        <v>624</v>
      </c>
      <c r="O1128" s="193" t="s">
        <v>616</v>
      </c>
      <c r="P1128" s="194" t="s">
        <v>36</v>
      </c>
      <c r="Q1128" s="194" t="s">
        <v>4883</v>
      </c>
    </row>
    <row r="1129" spans="1:17" s="195" customFormat="1" x14ac:dyDescent="0.25">
      <c r="A1129" s="187" t="s">
        <v>4884</v>
      </c>
      <c r="B1129" s="187" t="s">
        <v>2</v>
      </c>
      <c r="C1129" s="187" t="s">
        <v>4885</v>
      </c>
      <c r="D1129" s="187" t="s">
        <v>542</v>
      </c>
      <c r="E1129" s="188" t="s">
        <v>61</v>
      </c>
      <c r="F1129" s="187" t="s">
        <v>67</v>
      </c>
      <c r="G1129" s="189">
        <v>908</v>
      </c>
      <c r="H1129" s="189">
        <v>0</v>
      </c>
      <c r="I1129" s="190">
        <f t="shared" si="17"/>
        <v>908</v>
      </c>
      <c r="J1129" s="191" t="s">
        <v>63</v>
      </c>
      <c r="K1129" s="192">
        <v>42185</v>
      </c>
      <c r="L1129" s="191" t="s">
        <v>615</v>
      </c>
      <c r="M1129" s="191">
        <v>230</v>
      </c>
      <c r="N1129" s="191" t="s">
        <v>624</v>
      </c>
      <c r="O1129" s="193" t="s">
        <v>616</v>
      </c>
      <c r="P1129" s="194" t="s">
        <v>36</v>
      </c>
      <c r="Q1129" s="194" t="s">
        <v>5788</v>
      </c>
    </row>
    <row r="1130" spans="1:17" s="195" customFormat="1" x14ac:dyDescent="0.25">
      <c r="A1130" s="187" t="s">
        <v>1011</v>
      </c>
      <c r="B1130" s="187" t="s">
        <v>2</v>
      </c>
      <c r="C1130" s="187" t="s">
        <v>1012</v>
      </c>
      <c r="D1130" s="187" t="s">
        <v>84</v>
      </c>
      <c r="E1130" s="188" t="s">
        <v>61</v>
      </c>
      <c r="F1130" s="187" t="s">
        <v>76</v>
      </c>
      <c r="G1130" s="189">
        <v>0</v>
      </c>
      <c r="H1130" s="189">
        <v>2500</v>
      </c>
      <c r="I1130" s="190">
        <f t="shared" si="17"/>
        <v>2500</v>
      </c>
      <c r="J1130" s="191" t="s">
        <v>79</v>
      </c>
      <c r="K1130" s="192">
        <v>41464</v>
      </c>
      <c r="L1130" s="191" t="s">
        <v>626</v>
      </c>
      <c r="M1130" s="191">
        <v>1110</v>
      </c>
      <c r="N1130" s="191" t="s">
        <v>624</v>
      </c>
      <c r="O1130" s="193" t="s">
        <v>616</v>
      </c>
      <c r="P1130" s="194" t="s">
        <v>645</v>
      </c>
      <c r="Q1130" s="194"/>
    </row>
    <row r="1131" spans="1:17" s="195" customFormat="1" x14ac:dyDescent="0.25">
      <c r="A1131" s="187" t="s">
        <v>3826</v>
      </c>
      <c r="B1131" s="187" t="s">
        <v>2</v>
      </c>
      <c r="C1131" s="187" t="s">
        <v>3827</v>
      </c>
      <c r="D1131" s="187" t="s">
        <v>846</v>
      </c>
      <c r="E1131" s="188" t="s">
        <v>61</v>
      </c>
      <c r="F1131" s="187" t="s">
        <v>62</v>
      </c>
      <c r="G1131" s="189">
        <v>950</v>
      </c>
      <c r="H1131" s="189">
        <v>4</v>
      </c>
      <c r="I1131" s="190">
        <f t="shared" si="17"/>
        <v>954</v>
      </c>
      <c r="J1131" s="191" t="s">
        <v>63</v>
      </c>
      <c r="K1131" s="192">
        <v>42277</v>
      </c>
      <c r="L1131" s="191" t="s">
        <v>615</v>
      </c>
      <c r="M1131" s="191">
        <v>231</v>
      </c>
      <c r="N1131" s="191" t="s">
        <v>624</v>
      </c>
      <c r="O1131" s="193" t="s">
        <v>616</v>
      </c>
      <c r="P1131" s="194" t="s">
        <v>36</v>
      </c>
      <c r="Q1131" s="194"/>
    </row>
    <row r="1132" spans="1:17" s="195" customFormat="1" x14ac:dyDescent="0.25">
      <c r="A1132" s="187" t="s">
        <v>3857</v>
      </c>
      <c r="B1132" s="187" t="s">
        <v>2</v>
      </c>
      <c r="C1132" s="187" t="s">
        <v>1704</v>
      </c>
      <c r="D1132" s="187" t="s">
        <v>542</v>
      </c>
      <c r="E1132" s="188" t="s">
        <v>61</v>
      </c>
      <c r="F1132" s="187" t="s">
        <v>66</v>
      </c>
      <c r="G1132" s="189">
        <v>654</v>
      </c>
      <c r="H1132" s="189">
        <v>35</v>
      </c>
      <c r="I1132" s="190">
        <f t="shared" si="17"/>
        <v>689</v>
      </c>
      <c r="J1132" s="191" t="s">
        <v>63</v>
      </c>
      <c r="K1132" s="192">
        <v>42035</v>
      </c>
      <c r="L1132" s="191" t="s">
        <v>615</v>
      </c>
      <c r="M1132" s="191">
        <v>233</v>
      </c>
      <c r="N1132" s="191" t="s">
        <v>624</v>
      </c>
      <c r="O1132" s="193" t="s">
        <v>616</v>
      </c>
      <c r="P1132" s="194" t="s">
        <v>36</v>
      </c>
      <c r="Q1132" s="194" t="s">
        <v>1708</v>
      </c>
    </row>
    <row r="1133" spans="1:17" s="195" customFormat="1" x14ac:dyDescent="0.25">
      <c r="A1133" s="187" t="s">
        <v>3901</v>
      </c>
      <c r="B1133" s="187" t="s">
        <v>2</v>
      </c>
      <c r="C1133" s="187" t="s">
        <v>3902</v>
      </c>
      <c r="D1133" s="187" t="s">
        <v>846</v>
      </c>
      <c r="E1133" s="188" t="s">
        <v>61</v>
      </c>
      <c r="F1133" s="187" t="s">
        <v>83</v>
      </c>
      <c r="G1133" s="189">
        <v>448</v>
      </c>
      <c r="H1133" s="189">
        <v>0</v>
      </c>
      <c r="I1133" s="190">
        <f t="shared" si="17"/>
        <v>448</v>
      </c>
      <c r="J1133" s="191" t="s">
        <v>63</v>
      </c>
      <c r="K1133" s="192">
        <v>42094</v>
      </c>
      <c r="L1133" s="191" t="s">
        <v>615</v>
      </c>
      <c r="M1133" s="191">
        <v>234</v>
      </c>
      <c r="N1133" s="191" t="s">
        <v>624</v>
      </c>
      <c r="O1133" s="193" t="s">
        <v>616</v>
      </c>
      <c r="P1133" s="194" t="s">
        <v>36</v>
      </c>
      <c r="Q1133" s="194"/>
    </row>
    <row r="1134" spans="1:17" s="195" customFormat="1" x14ac:dyDescent="0.25">
      <c r="A1134" s="187" t="s">
        <v>1787</v>
      </c>
      <c r="B1134" s="187" t="s">
        <v>2</v>
      </c>
      <c r="C1134" s="187" t="s">
        <v>1788</v>
      </c>
      <c r="D1134" s="187" t="s">
        <v>82</v>
      </c>
      <c r="E1134" s="188" t="s">
        <v>61</v>
      </c>
      <c r="F1134" s="187" t="s">
        <v>66</v>
      </c>
      <c r="G1134" s="189">
        <v>1046</v>
      </c>
      <c r="H1134" s="189">
        <v>0</v>
      </c>
      <c r="I1134" s="190">
        <f t="shared" si="17"/>
        <v>1046</v>
      </c>
      <c r="J1134" s="191" t="s">
        <v>314</v>
      </c>
      <c r="K1134" s="192">
        <v>40815</v>
      </c>
      <c r="L1134" s="191" t="s">
        <v>615</v>
      </c>
      <c r="M1134" s="191">
        <v>3002</v>
      </c>
      <c r="N1134" s="191" t="s">
        <v>624</v>
      </c>
      <c r="O1134" s="193" t="s">
        <v>627</v>
      </c>
      <c r="P1134" s="194" t="s">
        <v>645</v>
      </c>
      <c r="Q1134" s="194" t="s">
        <v>1792</v>
      </c>
    </row>
    <row r="1135" spans="1:17" s="195" customFormat="1" x14ac:dyDescent="0.25">
      <c r="A1135" s="187" t="s">
        <v>4327</v>
      </c>
      <c r="B1135" s="187" t="s">
        <v>2</v>
      </c>
      <c r="C1135" s="187" t="s">
        <v>1788</v>
      </c>
      <c r="D1135" s="187" t="s">
        <v>27</v>
      </c>
      <c r="E1135" s="188" t="s">
        <v>65</v>
      </c>
      <c r="F1135" s="187" t="s">
        <v>78</v>
      </c>
      <c r="G1135" s="189">
        <v>0</v>
      </c>
      <c r="H1135" s="189">
        <v>77089</v>
      </c>
      <c r="I1135" s="190">
        <f t="shared" si="17"/>
        <v>77089</v>
      </c>
      <c r="J1135" s="191" t="s">
        <v>63</v>
      </c>
      <c r="K1135" s="192">
        <v>42185</v>
      </c>
      <c r="L1135" s="191" t="s">
        <v>615</v>
      </c>
      <c r="M1135" s="191">
        <v>3725</v>
      </c>
      <c r="N1135" s="191" t="s">
        <v>624</v>
      </c>
      <c r="O1135" s="193" t="s">
        <v>616</v>
      </c>
      <c r="P1135" s="194" t="s">
        <v>36</v>
      </c>
      <c r="Q1135" s="194" t="s">
        <v>4332</v>
      </c>
    </row>
    <row r="1136" spans="1:17" s="195" customFormat="1" x14ac:dyDescent="0.25">
      <c r="A1136" s="187" t="s">
        <v>4943</v>
      </c>
      <c r="B1136" s="187" t="s">
        <v>2</v>
      </c>
      <c r="C1136" s="187" t="s">
        <v>4944</v>
      </c>
      <c r="D1136" s="187" t="s">
        <v>81</v>
      </c>
      <c r="E1136" s="188" t="s">
        <v>65</v>
      </c>
      <c r="F1136" s="187" t="s">
        <v>67</v>
      </c>
      <c r="G1136" s="189">
        <v>1562</v>
      </c>
      <c r="H1136" s="189">
        <v>57</v>
      </c>
      <c r="I1136" s="190">
        <f t="shared" si="17"/>
        <v>1619</v>
      </c>
      <c r="J1136" s="191" t="s">
        <v>63</v>
      </c>
      <c r="K1136" s="192">
        <v>42490</v>
      </c>
      <c r="L1136" s="191" t="s">
        <v>615</v>
      </c>
      <c r="M1136" s="191">
        <v>235</v>
      </c>
      <c r="N1136" s="191" t="s">
        <v>624</v>
      </c>
      <c r="O1136" s="193" t="s">
        <v>616</v>
      </c>
      <c r="P1136" s="194" t="s">
        <v>645</v>
      </c>
      <c r="Q1136" s="194"/>
    </row>
    <row r="1137" spans="1:17" s="195" customFormat="1" x14ac:dyDescent="0.25">
      <c r="A1137" s="187" t="s">
        <v>4950</v>
      </c>
      <c r="B1137" s="187" t="s">
        <v>2</v>
      </c>
      <c r="C1137" s="187" t="s">
        <v>4951</v>
      </c>
      <c r="D1137" s="187" t="s">
        <v>80</v>
      </c>
      <c r="E1137" s="188" t="s">
        <v>61</v>
      </c>
      <c r="F1137" s="187" t="s">
        <v>66</v>
      </c>
      <c r="G1137" s="189">
        <v>1284</v>
      </c>
      <c r="H1137" s="189">
        <v>90</v>
      </c>
      <c r="I1137" s="190">
        <f t="shared" si="17"/>
        <v>1374</v>
      </c>
      <c r="J1137" s="191" t="s">
        <v>63</v>
      </c>
      <c r="K1137" s="192">
        <v>42429</v>
      </c>
      <c r="L1137" s="191" t="s">
        <v>615</v>
      </c>
      <c r="M1137" s="191">
        <v>236</v>
      </c>
      <c r="N1137" s="191" t="s">
        <v>624</v>
      </c>
      <c r="O1137" s="193" t="s">
        <v>616</v>
      </c>
      <c r="P1137" s="194" t="s">
        <v>645</v>
      </c>
      <c r="Q1137" s="194" t="s">
        <v>4956</v>
      </c>
    </row>
    <row r="1138" spans="1:17" s="195" customFormat="1" x14ac:dyDescent="0.25">
      <c r="A1138" s="187" t="s">
        <v>4321</v>
      </c>
      <c r="B1138" s="187" t="s">
        <v>2</v>
      </c>
      <c r="C1138" s="187" t="s">
        <v>4322</v>
      </c>
      <c r="D1138" s="187" t="s">
        <v>27</v>
      </c>
      <c r="E1138" s="188" t="s">
        <v>61</v>
      </c>
      <c r="F1138" s="187" t="s">
        <v>78</v>
      </c>
      <c r="G1138" s="189">
        <v>0</v>
      </c>
      <c r="H1138" s="189">
        <v>90312</v>
      </c>
      <c r="I1138" s="190">
        <f t="shared" si="17"/>
        <v>90312</v>
      </c>
      <c r="J1138" s="191" t="s">
        <v>63</v>
      </c>
      <c r="K1138" s="192">
        <v>42185</v>
      </c>
      <c r="L1138" s="191" t="s">
        <v>615</v>
      </c>
      <c r="M1138" s="191">
        <v>1330</v>
      </c>
      <c r="N1138" s="191" t="s">
        <v>624</v>
      </c>
      <c r="O1138" s="193" t="s">
        <v>616</v>
      </c>
      <c r="P1138" s="194" t="s">
        <v>36</v>
      </c>
      <c r="Q1138" s="194" t="s">
        <v>4326</v>
      </c>
    </row>
    <row r="1139" spans="1:17" s="195" customFormat="1" x14ac:dyDescent="0.25">
      <c r="A1139" s="187" t="s">
        <v>4961</v>
      </c>
      <c r="B1139" s="187" t="s">
        <v>2</v>
      </c>
      <c r="C1139" s="187" t="s">
        <v>4962</v>
      </c>
      <c r="D1139" s="187" t="s">
        <v>846</v>
      </c>
      <c r="E1139" s="188" t="s">
        <v>61</v>
      </c>
      <c r="F1139" s="187" t="s">
        <v>76</v>
      </c>
      <c r="G1139" s="189">
        <v>971</v>
      </c>
      <c r="H1139" s="189">
        <v>0</v>
      </c>
      <c r="I1139" s="190">
        <f t="shared" si="17"/>
        <v>971</v>
      </c>
      <c r="J1139" s="191" t="s">
        <v>63</v>
      </c>
      <c r="K1139" s="192">
        <v>42369</v>
      </c>
      <c r="L1139" s="191" t="s">
        <v>615</v>
      </c>
      <c r="M1139" s="191">
        <v>238</v>
      </c>
      <c r="N1139" s="191" t="s">
        <v>624</v>
      </c>
      <c r="O1139" s="193" t="s">
        <v>616</v>
      </c>
      <c r="P1139" s="194" t="s">
        <v>36</v>
      </c>
      <c r="Q1139" s="194" t="s">
        <v>4964</v>
      </c>
    </row>
    <row r="1140" spans="1:17" s="195" customFormat="1" x14ac:dyDescent="0.25">
      <c r="A1140" s="187" t="s">
        <v>4119</v>
      </c>
      <c r="B1140" s="187" t="s">
        <v>2</v>
      </c>
      <c r="C1140" s="187" t="s">
        <v>4120</v>
      </c>
      <c r="D1140" s="187" t="s">
        <v>75</v>
      </c>
      <c r="E1140" s="188" t="s">
        <v>61</v>
      </c>
      <c r="F1140" s="187" t="s">
        <v>60</v>
      </c>
      <c r="G1140" s="189">
        <v>155</v>
      </c>
      <c r="H1140" s="189">
        <v>3534</v>
      </c>
      <c r="I1140" s="190">
        <f t="shared" si="17"/>
        <v>3689</v>
      </c>
      <c r="J1140" s="191" t="s">
        <v>63</v>
      </c>
      <c r="K1140" s="192">
        <v>42185</v>
      </c>
      <c r="L1140" s="191" t="s">
        <v>615</v>
      </c>
      <c r="M1140" s="191">
        <v>239</v>
      </c>
      <c r="N1140" s="191" t="s">
        <v>624</v>
      </c>
      <c r="O1140" s="193" t="s">
        <v>616</v>
      </c>
      <c r="P1140" s="194" t="s">
        <v>645</v>
      </c>
      <c r="Q1140" s="194" t="s">
        <v>4124</v>
      </c>
    </row>
    <row r="1141" spans="1:17" s="195" customFormat="1" x14ac:dyDescent="0.25">
      <c r="A1141" s="187" t="s">
        <v>4240</v>
      </c>
      <c r="B1141" s="187" t="s">
        <v>2</v>
      </c>
      <c r="C1141" s="187" t="s">
        <v>4241</v>
      </c>
      <c r="D1141" s="187" t="s">
        <v>75</v>
      </c>
      <c r="E1141" s="188" t="s">
        <v>61</v>
      </c>
      <c r="F1141" s="187" t="s">
        <v>60</v>
      </c>
      <c r="G1141" s="189">
        <v>51</v>
      </c>
      <c r="H1141" s="189">
        <v>2460</v>
      </c>
      <c r="I1141" s="190">
        <f t="shared" si="17"/>
        <v>2511</v>
      </c>
      <c r="J1141" s="191" t="s">
        <v>63</v>
      </c>
      <c r="K1141" s="192">
        <v>42185</v>
      </c>
      <c r="L1141" s="191" t="s">
        <v>615</v>
      </c>
      <c r="M1141" s="191">
        <v>240</v>
      </c>
      <c r="N1141" s="191" t="s">
        <v>624</v>
      </c>
      <c r="O1141" s="193" t="s">
        <v>616</v>
      </c>
      <c r="P1141" s="194" t="s">
        <v>645</v>
      </c>
      <c r="Q1141" s="194" t="s">
        <v>4242</v>
      </c>
    </row>
    <row r="1142" spans="1:17" s="195" customFormat="1" x14ac:dyDescent="0.25">
      <c r="A1142" s="187" t="s">
        <v>3771</v>
      </c>
      <c r="B1142" s="187" t="s">
        <v>2</v>
      </c>
      <c r="C1142" s="187" t="s">
        <v>3772</v>
      </c>
      <c r="D1142" s="187" t="s">
        <v>846</v>
      </c>
      <c r="E1142" s="188" t="s">
        <v>61</v>
      </c>
      <c r="F1142" s="187" t="s">
        <v>60</v>
      </c>
      <c r="G1142" s="189">
        <v>0</v>
      </c>
      <c r="H1142" s="189">
        <v>17950</v>
      </c>
      <c r="I1142" s="190">
        <f t="shared" si="17"/>
        <v>17950</v>
      </c>
      <c r="J1142" s="191" t="s">
        <v>63</v>
      </c>
      <c r="K1142" s="192">
        <v>42277</v>
      </c>
      <c r="L1142" s="191" t="s">
        <v>615</v>
      </c>
      <c r="M1142" s="191">
        <v>2573</v>
      </c>
      <c r="N1142" s="191" t="s">
        <v>624</v>
      </c>
      <c r="O1142" s="193" t="s">
        <v>616</v>
      </c>
      <c r="P1142" s="194" t="s">
        <v>36</v>
      </c>
      <c r="Q1142" s="194" t="s">
        <v>3775</v>
      </c>
    </row>
    <row r="1143" spans="1:17" s="195" customFormat="1" x14ac:dyDescent="0.25">
      <c r="A1143" s="187" t="s">
        <v>4231</v>
      </c>
      <c r="B1143" s="187" t="s">
        <v>2</v>
      </c>
      <c r="C1143" s="187" t="s">
        <v>3772</v>
      </c>
      <c r="D1143" s="187" t="s">
        <v>542</v>
      </c>
      <c r="E1143" s="188" t="s">
        <v>61</v>
      </c>
      <c r="F1143" s="187" t="s">
        <v>66</v>
      </c>
      <c r="G1143" s="189">
        <v>0</v>
      </c>
      <c r="H1143" s="189">
        <v>16985</v>
      </c>
      <c r="I1143" s="190">
        <f t="shared" si="17"/>
        <v>16985</v>
      </c>
      <c r="J1143" s="191" t="s">
        <v>63</v>
      </c>
      <c r="K1143" s="192">
        <v>42124</v>
      </c>
      <c r="L1143" s="191" t="s">
        <v>615</v>
      </c>
      <c r="M1143" s="191">
        <v>1331</v>
      </c>
      <c r="N1143" s="191" t="s">
        <v>624</v>
      </c>
      <c r="O1143" s="193" t="s">
        <v>616</v>
      </c>
      <c r="P1143" s="194" t="s">
        <v>36</v>
      </c>
      <c r="Q1143" s="194" t="s">
        <v>4235</v>
      </c>
    </row>
    <row r="1144" spans="1:17" s="195" customFormat="1" x14ac:dyDescent="0.25">
      <c r="A1144" s="187" t="s">
        <v>3639</v>
      </c>
      <c r="B1144" s="187" t="s">
        <v>2</v>
      </c>
      <c r="C1144" s="187" t="s">
        <v>3640</v>
      </c>
      <c r="D1144" s="187" t="s">
        <v>846</v>
      </c>
      <c r="E1144" s="188" t="s">
        <v>61</v>
      </c>
      <c r="F1144" s="187" t="s">
        <v>60</v>
      </c>
      <c r="G1144" s="189">
        <v>0</v>
      </c>
      <c r="H1144" s="189">
        <v>11625</v>
      </c>
      <c r="I1144" s="190">
        <f t="shared" si="17"/>
        <v>11625</v>
      </c>
      <c r="J1144" s="191" t="s">
        <v>63</v>
      </c>
      <c r="K1144" s="192">
        <v>42460</v>
      </c>
      <c r="L1144" s="191" t="s">
        <v>615</v>
      </c>
      <c r="M1144" s="191">
        <v>2380</v>
      </c>
      <c r="N1144" s="191" t="s">
        <v>624</v>
      </c>
      <c r="O1144" s="193" t="s">
        <v>616</v>
      </c>
      <c r="P1144" s="194" t="s">
        <v>36</v>
      </c>
      <c r="Q1144" s="194"/>
    </row>
    <row r="1145" spans="1:17" s="198" customFormat="1" x14ac:dyDescent="0.25">
      <c r="A1145" s="187" t="s">
        <v>5025</v>
      </c>
      <c r="B1145" s="187" t="s">
        <v>2</v>
      </c>
      <c r="C1145" s="187" t="s">
        <v>3640</v>
      </c>
      <c r="D1145" s="187" t="s">
        <v>846</v>
      </c>
      <c r="E1145" s="188" t="s">
        <v>61</v>
      </c>
      <c r="F1145" s="187" t="s">
        <v>62</v>
      </c>
      <c r="G1145" s="189">
        <v>669</v>
      </c>
      <c r="H1145" s="189">
        <v>25</v>
      </c>
      <c r="I1145" s="190">
        <f t="shared" si="17"/>
        <v>694</v>
      </c>
      <c r="J1145" s="191" t="s">
        <v>63</v>
      </c>
      <c r="K1145" s="192">
        <v>42369</v>
      </c>
      <c r="L1145" s="191" t="s">
        <v>615</v>
      </c>
      <c r="M1145" s="191">
        <v>243</v>
      </c>
      <c r="N1145" s="191" t="s">
        <v>624</v>
      </c>
      <c r="O1145" s="193" t="s">
        <v>616</v>
      </c>
      <c r="P1145" s="194" t="s">
        <v>36</v>
      </c>
      <c r="Q1145" s="194"/>
    </row>
    <row r="1146" spans="1:17" x14ac:dyDescent="0.25">
      <c r="A1146" s="187" t="s">
        <v>3795</v>
      </c>
      <c r="B1146" s="187" t="s">
        <v>2</v>
      </c>
      <c r="C1146" s="187" t="s">
        <v>3796</v>
      </c>
      <c r="D1146" s="187" t="s">
        <v>846</v>
      </c>
      <c r="E1146" s="188" t="s">
        <v>61</v>
      </c>
      <c r="F1146" s="187" t="s">
        <v>67</v>
      </c>
      <c r="G1146" s="189">
        <v>1703</v>
      </c>
      <c r="H1146" s="189">
        <v>1</v>
      </c>
      <c r="I1146" s="190">
        <f t="shared" si="17"/>
        <v>1704</v>
      </c>
      <c r="J1146" s="191" t="s">
        <v>63</v>
      </c>
      <c r="K1146" s="192">
        <v>42369</v>
      </c>
      <c r="L1146" s="191" t="s">
        <v>615</v>
      </c>
      <c r="M1146" s="191">
        <v>3529</v>
      </c>
      <c r="N1146" s="191" t="s">
        <v>624</v>
      </c>
      <c r="O1146" s="193" t="s">
        <v>616</v>
      </c>
      <c r="P1146" s="194" t="s">
        <v>36</v>
      </c>
      <c r="Q1146" s="194"/>
    </row>
    <row r="1147" spans="1:17" x14ac:dyDescent="0.25">
      <c r="A1147" s="187" t="s">
        <v>5374</v>
      </c>
      <c r="B1147" s="187" t="s">
        <v>2</v>
      </c>
      <c r="C1147" s="187" t="s">
        <v>5375</v>
      </c>
      <c r="D1147" s="187" t="s">
        <v>74</v>
      </c>
      <c r="E1147" s="188" t="s">
        <v>61</v>
      </c>
      <c r="F1147" s="187" t="s">
        <v>62</v>
      </c>
      <c r="G1147" s="189">
        <v>2008</v>
      </c>
      <c r="H1147" s="189">
        <v>79</v>
      </c>
      <c r="I1147" s="190">
        <f t="shared" si="17"/>
        <v>2087</v>
      </c>
      <c r="J1147" s="191" t="s">
        <v>63</v>
      </c>
      <c r="K1147" s="192">
        <v>42277</v>
      </c>
      <c r="L1147" s="191" t="s">
        <v>615</v>
      </c>
      <c r="M1147" s="191">
        <v>245</v>
      </c>
      <c r="N1147" s="191" t="s">
        <v>624</v>
      </c>
      <c r="O1147" s="193" t="s">
        <v>616</v>
      </c>
      <c r="P1147" s="194" t="s">
        <v>645</v>
      </c>
      <c r="Q1147" s="194"/>
    </row>
    <row r="1148" spans="1:17" x14ac:dyDescent="0.25">
      <c r="A1148" s="187" t="s">
        <v>3877</v>
      </c>
      <c r="B1148" s="187" t="s">
        <v>2</v>
      </c>
      <c r="C1148" s="187" t="s">
        <v>3882</v>
      </c>
      <c r="D1148" s="187" t="s">
        <v>73</v>
      </c>
      <c r="E1148" s="188" t="s">
        <v>61</v>
      </c>
      <c r="F1148" s="187" t="s">
        <v>62</v>
      </c>
      <c r="G1148" s="189">
        <v>1375</v>
      </c>
      <c r="H1148" s="189">
        <v>14</v>
      </c>
      <c r="I1148" s="190">
        <f t="shared" si="17"/>
        <v>1389</v>
      </c>
      <c r="J1148" s="191" t="s">
        <v>63</v>
      </c>
      <c r="K1148" s="192">
        <v>42460</v>
      </c>
      <c r="L1148" s="191" t="s">
        <v>615</v>
      </c>
      <c r="M1148" s="191">
        <v>246</v>
      </c>
      <c r="N1148" s="191" t="s">
        <v>624</v>
      </c>
      <c r="O1148" s="193" t="s">
        <v>616</v>
      </c>
      <c r="P1148" s="194" t="s">
        <v>645</v>
      </c>
      <c r="Q1148" s="194"/>
    </row>
    <row r="1149" spans="1:17" x14ac:dyDescent="0.25">
      <c r="A1149" s="187" t="s">
        <v>1408</v>
      </c>
      <c r="B1149" s="187" t="s">
        <v>2</v>
      </c>
      <c r="C1149" s="187" t="s">
        <v>1409</v>
      </c>
      <c r="D1149" s="187" t="s">
        <v>72</v>
      </c>
      <c r="E1149" s="188" t="s">
        <v>61</v>
      </c>
      <c r="F1149" s="187" t="s">
        <v>66</v>
      </c>
      <c r="G1149" s="189">
        <v>10</v>
      </c>
      <c r="H1149" s="189">
        <v>17878</v>
      </c>
      <c r="I1149" s="190">
        <f t="shared" si="17"/>
        <v>17888</v>
      </c>
      <c r="J1149" s="191" t="s">
        <v>63</v>
      </c>
      <c r="K1149" s="192">
        <v>42369</v>
      </c>
      <c r="L1149" s="191" t="s">
        <v>615</v>
      </c>
      <c r="M1149" s="191">
        <v>3326</v>
      </c>
      <c r="N1149" s="191" t="s">
        <v>624</v>
      </c>
      <c r="O1149" s="193" t="s">
        <v>616</v>
      </c>
      <c r="P1149" s="194" t="s">
        <v>645</v>
      </c>
      <c r="Q1149" s="194" t="s">
        <v>1414</v>
      </c>
    </row>
    <row r="1150" spans="1:17" x14ac:dyDescent="0.25">
      <c r="A1150" s="187" t="s">
        <v>5087</v>
      </c>
      <c r="B1150" s="187" t="s">
        <v>2</v>
      </c>
      <c r="C1150" s="187" t="s">
        <v>5088</v>
      </c>
      <c r="D1150" s="187" t="s">
        <v>71</v>
      </c>
      <c r="E1150" s="188" t="s">
        <v>61</v>
      </c>
      <c r="F1150" s="187" t="s">
        <v>67</v>
      </c>
      <c r="G1150" s="189">
        <v>1411</v>
      </c>
      <c r="H1150" s="189">
        <v>21</v>
      </c>
      <c r="I1150" s="190">
        <f t="shared" si="17"/>
        <v>1432</v>
      </c>
      <c r="J1150" s="191" t="s">
        <v>63</v>
      </c>
      <c r="K1150" s="192">
        <v>42369</v>
      </c>
      <c r="L1150" s="191" t="s">
        <v>615</v>
      </c>
      <c r="M1150" s="191">
        <v>247</v>
      </c>
      <c r="N1150" s="191" t="s">
        <v>624</v>
      </c>
      <c r="O1150" s="193" t="s">
        <v>616</v>
      </c>
      <c r="P1150" s="194" t="s">
        <v>645</v>
      </c>
      <c r="Q1150" s="194" t="s">
        <v>5093</v>
      </c>
    </row>
    <row r="1151" spans="1:17" x14ac:dyDescent="0.25">
      <c r="A1151" s="187" t="s">
        <v>5481</v>
      </c>
      <c r="B1151" s="187" t="s">
        <v>2</v>
      </c>
      <c r="C1151" s="187" t="s">
        <v>5482</v>
      </c>
      <c r="D1151" s="187" t="s">
        <v>846</v>
      </c>
      <c r="E1151" s="188" t="s">
        <v>65</v>
      </c>
      <c r="F1151" s="187" t="s">
        <v>62</v>
      </c>
      <c r="G1151" s="189">
        <v>2407</v>
      </c>
      <c r="H1151" s="189">
        <v>72</v>
      </c>
      <c r="I1151" s="190">
        <f t="shared" si="17"/>
        <v>2479</v>
      </c>
      <c r="J1151" s="191" t="s">
        <v>63</v>
      </c>
      <c r="K1151" s="192">
        <v>42369</v>
      </c>
      <c r="L1151" s="191" t="s">
        <v>615</v>
      </c>
      <c r="M1151" s="191">
        <v>249</v>
      </c>
      <c r="N1151" s="191" t="s">
        <v>624</v>
      </c>
      <c r="O1151" s="193" t="s">
        <v>616</v>
      </c>
      <c r="P1151" s="194" t="s">
        <v>36</v>
      </c>
      <c r="Q1151" s="194" t="s">
        <v>5486</v>
      </c>
    </row>
    <row r="1152" spans="1:17" x14ac:dyDescent="0.25">
      <c r="A1152" s="187" t="s">
        <v>5487</v>
      </c>
      <c r="B1152" s="187" t="s">
        <v>2</v>
      </c>
      <c r="C1152" s="187" t="s">
        <v>5482</v>
      </c>
      <c r="D1152" s="187" t="s">
        <v>846</v>
      </c>
      <c r="E1152" s="188" t="s">
        <v>61</v>
      </c>
      <c r="F1152" s="187" t="s">
        <v>60</v>
      </c>
      <c r="G1152" s="189">
        <v>3</v>
      </c>
      <c r="H1152" s="189">
        <v>5546</v>
      </c>
      <c r="I1152" s="190">
        <f t="shared" si="17"/>
        <v>5549</v>
      </c>
      <c r="J1152" s="191" t="s">
        <v>63</v>
      </c>
      <c r="K1152" s="192">
        <v>42400</v>
      </c>
      <c r="L1152" s="191" t="s">
        <v>615</v>
      </c>
      <c r="M1152" s="191">
        <v>1097</v>
      </c>
      <c r="N1152" s="191" t="s">
        <v>624</v>
      </c>
      <c r="O1152" s="193" t="s">
        <v>616</v>
      </c>
      <c r="P1152" s="194" t="s">
        <v>36</v>
      </c>
      <c r="Q1152" s="194" t="s">
        <v>5491</v>
      </c>
    </row>
    <row r="1153" spans="1:17" x14ac:dyDescent="0.25">
      <c r="A1153" s="187" t="s">
        <v>5498</v>
      </c>
      <c r="B1153" s="187" t="s">
        <v>2</v>
      </c>
      <c r="C1153" s="187" t="s">
        <v>5499</v>
      </c>
      <c r="D1153" s="187" t="s">
        <v>542</v>
      </c>
      <c r="E1153" s="188" t="s">
        <v>61</v>
      </c>
      <c r="F1153" s="187" t="s">
        <v>60</v>
      </c>
      <c r="G1153" s="189">
        <v>0</v>
      </c>
      <c r="H1153" s="189">
        <v>4208</v>
      </c>
      <c r="I1153" s="190">
        <f t="shared" si="17"/>
        <v>4208</v>
      </c>
      <c r="J1153" s="191" t="s">
        <v>63</v>
      </c>
      <c r="K1153" s="192">
        <v>42124</v>
      </c>
      <c r="L1153" s="191" t="s">
        <v>615</v>
      </c>
      <c r="M1153" s="191">
        <v>3826</v>
      </c>
      <c r="N1153" s="191" t="s">
        <v>624</v>
      </c>
      <c r="O1153" s="193" t="s">
        <v>616</v>
      </c>
      <c r="P1153" s="194" t="s">
        <v>36</v>
      </c>
      <c r="Q1153" s="194"/>
    </row>
    <row r="1154" spans="1:17" x14ac:dyDescent="0.25">
      <c r="A1154" s="187" t="s">
        <v>5506</v>
      </c>
      <c r="B1154" s="187" t="s">
        <v>2</v>
      </c>
      <c r="C1154" s="187" t="s">
        <v>5507</v>
      </c>
      <c r="D1154" s="187" t="s">
        <v>701</v>
      </c>
      <c r="E1154" s="188" t="s">
        <v>61</v>
      </c>
      <c r="F1154" s="187" t="s">
        <v>60</v>
      </c>
      <c r="G1154" s="189">
        <v>694</v>
      </c>
      <c r="H1154" s="189">
        <v>17</v>
      </c>
      <c r="I1154" s="190">
        <f t="shared" ref="I1154:I1161" si="18">SUM(G1154:H1154)</f>
        <v>711</v>
      </c>
      <c r="J1154" s="191" t="s">
        <v>63</v>
      </c>
      <c r="K1154" s="192">
        <v>42124</v>
      </c>
      <c r="L1154" s="191" t="s">
        <v>615</v>
      </c>
      <c r="M1154" s="191">
        <v>250</v>
      </c>
      <c r="N1154" s="191" t="s">
        <v>624</v>
      </c>
      <c r="O1154" s="193" t="s">
        <v>616</v>
      </c>
      <c r="P1154" s="194" t="s">
        <v>645</v>
      </c>
      <c r="Q1154" s="194" t="s">
        <v>5510</v>
      </c>
    </row>
    <row r="1155" spans="1:17" x14ac:dyDescent="0.25">
      <c r="A1155" s="187" t="s">
        <v>1142</v>
      </c>
      <c r="B1155" s="187" t="s">
        <v>2</v>
      </c>
      <c r="C1155" s="187" t="s">
        <v>1143</v>
      </c>
      <c r="D1155" s="187" t="s">
        <v>70</v>
      </c>
      <c r="E1155" s="188" t="s">
        <v>61</v>
      </c>
      <c r="F1155" s="187" t="s">
        <v>60</v>
      </c>
      <c r="G1155" s="189">
        <v>273</v>
      </c>
      <c r="H1155" s="189">
        <v>0</v>
      </c>
      <c r="I1155" s="190">
        <f t="shared" si="18"/>
        <v>273</v>
      </c>
      <c r="J1155" s="191" t="s">
        <v>69</v>
      </c>
      <c r="K1155" s="192">
        <v>39141</v>
      </c>
      <c r="L1155" s="191" t="s">
        <v>626</v>
      </c>
      <c r="M1155" s="191">
        <v>1190</v>
      </c>
      <c r="N1155" s="191" t="s">
        <v>624</v>
      </c>
      <c r="O1155" s="193" t="s">
        <v>616</v>
      </c>
      <c r="P1155" s="194" t="s">
        <v>645</v>
      </c>
      <c r="Q1155" s="194" t="s">
        <v>1148</v>
      </c>
    </row>
    <row r="1156" spans="1:17" x14ac:dyDescent="0.25">
      <c r="A1156" s="187" t="s">
        <v>706</v>
      </c>
      <c r="B1156" s="187" t="s">
        <v>2</v>
      </c>
      <c r="C1156" s="187" t="s">
        <v>707</v>
      </c>
      <c r="D1156" s="187" t="s">
        <v>68</v>
      </c>
      <c r="E1156" s="188" t="s">
        <v>61</v>
      </c>
      <c r="F1156" s="187" t="s">
        <v>67</v>
      </c>
      <c r="G1156" s="189">
        <v>1211</v>
      </c>
      <c r="H1156" s="189">
        <v>18</v>
      </c>
      <c r="I1156" s="190">
        <f t="shared" si="18"/>
        <v>1229</v>
      </c>
      <c r="J1156" s="191" t="s">
        <v>63</v>
      </c>
      <c r="K1156" s="192">
        <v>42369</v>
      </c>
      <c r="L1156" s="191" t="s">
        <v>615</v>
      </c>
      <c r="M1156" s="191">
        <v>253</v>
      </c>
      <c r="N1156" s="191" t="s">
        <v>624</v>
      </c>
      <c r="O1156" s="193" t="s">
        <v>616</v>
      </c>
      <c r="P1156" s="194" t="s">
        <v>645</v>
      </c>
      <c r="Q1156" s="194"/>
    </row>
    <row r="1157" spans="1:17" x14ac:dyDescent="0.25">
      <c r="A1157" s="187" t="s">
        <v>4831</v>
      </c>
      <c r="B1157" s="187" t="s">
        <v>2</v>
      </c>
      <c r="C1157" s="187" t="s">
        <v>4832</v>
      </c>
      <c r="D1157" s="187" t="s">
        <v>846</v>
      </c>
      <c r="E1157" s="188" t="s">
        <v>61</v>
      </c>
      <c r="F1157" s="187" t="s">
        <v>66</v>
      </c>
      <c r="G1157" s="189">
        <v>0</v>
      </c>
      <c r="H1157" s="189">
        <v>6797</v>
      </c>
      <c r="I1157" s="190">
        <f t="shared" si="18"/>
        <v>6797</v>
      </c>
      <c r="J1157" s="191" t="s">
        <v>63</v>
      </c>
      <c r="K1157" s="192">
        <v>42429</v>
      </c>
      <c r="L1157" s="191" t="s">
        <v>615</v>
      </c>
      <c r="M1157" s="191">
        <v>1098</v>
      </c>
      <c r="N1157" s="191" t="s">
        <v>624</v>
      </c>
      <c r="O1157" s="193" t="s">
        <v>616</v>
      </c>
      <c r="P1157" s="194" t="s">
        <v>36</v>
      </c>
      <c r="Q1157" s="194" t="s">
        <v>4836</v>
      </c>
    </row>
    <row r="1158" spans="1:17" x14ac:dyDescent="0.25">
      <c r="A1158" s="187" t="s">
        <v>5549</v>
      </c>
      <c r="B1158" s="187" t="s">
        <v>2</v>
      </c>
      <c r="C1158" s="187" t="s">
        <v>4832</v>
      </c>
      <c r="D1158" s="187" t="s">
        <v>846</v>
      </c>
      <c r="E1158" s="188" t="s">
        <v>65</v>
      </c>
      <c r="F1158" s="187" t="s">
        <v>62</v>
      </c>
      <c r="G1158" s="189">
        <v>2842</v>
      </c>
      <c r="H1158" s="189">
        <v>60</v>
      </c>
      <c r="I1158" s="190">
        <f t="shared" si="18"/>
        <v>2902</v>
      </c>
      <c r="J1158" s="191" t="s">
        <v>63</v>
      </c>
      <c r="K1158" s="192">
        <v>42369</v>
      </c>
      <c r="L1158" s="191" t="s">
        <v>615</v>
      </c>
      <c r="M1158" s="191">
        <v>255</v>
      </c>
      <c r="N1158" s="191" t="s">
        <v>624</v>
      </c>
      <c r="O1158" s="193" t="s">
        <v>616</v>
      </c>
      <c r="P1158" s="194" t="s">
        <v>36</v>
      </c>
      <c r="Q1158" s="194" t="s">
        <v>5553</v>
      </c>
    </row>
    <row r="1159" spans="1:17" x14ac:dyDescent="0.25">
      <c r="A1159" s="187" t="s">
        <v>877</v>
      </c>
      <c r="B1159" s="187" t="s">
        <v>10</v>
      </c>
      <c r="C1159" s="187" t="s">
        <v>878</v>
      </c>
      <c r="D1159" s="187" t="s">
        <v>64</v>
      </c>
      <c r="E1159" s="188" t="s">
        <v>61</v>
      </c>
      <c r="F1159" s="187" t="s">
        <v>62</v>
      </c>
      <c r="G1159" s="189">
        <v>356</v>
      </c>
      <c r="H1159" s="189">
        <v>602</v>
      </c>
      <c r="I1159" s="190">
        <f t="shared" si="18"/>
        <v>958</v>
      </c>
      <c r="J1159" s="191" t="s">
        <v>79</v>
      </c>
      <c r="K1159" s="192">
        <v>41963</v>
      </c>
      <c r="L1159" s="191" t="s">
        <v>615</v>
      </c>
      <c r="M1159" s="191">
        <v>1687</v>
      </c>
      <c r="N1159" s="191" t="s">
        <v>885</v>
      </c>
      <c r="O1159" s="193" t="s">
        <v>627</v>
      </c>
      <c r="P1159" s="194" t="s">
        <v>645</v>
      </c>
      <c r="Q1159" s="194" t="s">
        <v>884</v>
      </c>
    </row>
    <row r="1160" spans="1:17" x14ac:dyDescent="0.25">
      <c r="A1160" s="187" t="s">
        <v>5119</v>
      </c>
      <c r="B1160" s="187" t="s">
        <v>10</v>
      </c>
      <c r="C1160" s="187" t="s">
        <v>5120</v>
      </c>
      <c r="D1160" s="187" t="s">
        <v>614</v>
      </c>
      <c r="E1160" s="188" t="s">
        <v>61</v>
      </c>
      <c r="F1160" s="187" t="s">
        <v>60</v>
      </c>
      <c r="G1160" s="189">
        <v>2988</v>
      </c>
      <c r="H1160" s="189">
        <v>2551</v>
      </c>
      <c r="I1160" s="190">
        <f t="shared" si="18"/>
        <v>5539</v>
      </c>
      <c r="J1160" s="191" t="s">
        <v>940</v>
      </c>
      <c r="K1160" s="192">
        <v>42460</v>
      </c>
      <c r="L1160" s="191" t="s">
        <v>615</v>
      </c>
      <c r="M1160" s="191">
        <v>79</v>
      </c>
      <c r="N1160" s="191" t="s">
        <v>624</v>
      </c>
      <c r="O1160" s="193" t="s">
        <v>616</v>
      </c>
      <c r="P1160" s="194" t="s">
        <v>36</v>
      </c>
      <c r="Q1160" s="194" t="s">
        <v>5123</v>
      </c>
    </row>
    <row r="1161" spans="1:17" s="199" customFormat="1" x14ac:dyDescent="0.25">
      <c r="A1161" s="187" t="s">
        <v>5119</v>
      </c>
      <c r="B1161" s="187" t="s">
        <v>10</v>
      </c>
      <c r="C1161" s="187" t="s">
        <v>5120</v>
      </c>
      <c r="D1161" s="187" t="s">
        <v>614</v>
      </c>
      <c r="E1161" s="188" t="s">
        <v>61</v>
      </c>
      <c r="F1161" s="187" t="s">
        <v>62</v>
      </c>
      <c r="G1161" s="189">
        <v>1529</v>
      </c>
      <c r="H1161" s="189">
        <v>2537</v>
      </c>
      <c r="I1161" s="190">
        <f t="shared" si="18"/>
        <v>4066</v>
      </c>
      <c r="J1161" s="191" t="s">
        <v>940</v>
      </c>
      <c r="K1161" s="192">
        <v>42460</v>
      </c>
      <c r="L1161" s="191" t="s">
        <v>615</v>
      </c>
      <c r="M1161" s="191">
        <v>79</v>
      </c>
      <c r="N1161" s="191" t="s">
        <v>624</v>
      </c>
      <c r="O1161" s="193" t="s">
        <v>616</v>
      </c>
      <c r="P1161" s="194" t="s">
        <v>36</v>
      </c>
      <c r="Q1161" s="194" t="s">
        <v>5123</v>
      </c>
    </row>
    <row r="1162" spans="1:17" s="203" customFormat="1" x14ac:dyDescent="0.25">
      <c r="A1162" s="200" t="s">
        <v>42</v>
      </c>
      <c r="B1162" s="201"/>
      <c r="C1162" s="201"/>
      <c r="D1162" s="201"/>
      <c r="E1162" s="200"/>
      <c r="F1162" s="201"/>
      <c r="G1162" s="202">
        <f>SUM(G2:G1161)</f>
        <v>750208</v>
      </c>
      <c r="H1162" s="202">
        <f>SUM(H2:H1161)</f>
        <v>18703907</v>
      </c>
      <c r="I1162" s="190">
        <f>SUM(I2:I1161)</f>
        <v>19454115</v>
      </c>
      <c r="J1162" s="201"/>
      <c r="K1162" s="201"/>
      <c r="L1162" s="201"/>
      <c r="M1162" s="201"/>
      <c r="N1162" s="201"/>
      <c r="O1162" s="200"/>
    </row>
  </sheetData>
  <sortState ref="A2:Q1162">
    <sortCondition ref="B2:B1162"/>
    <sortCondition ref="C2:C1162"/>
    <sortCondition ref="A2:A1162"/>
  </sortState>
  <printOptions horizontalCentered="1"/>
  <pageMargins left="0.23622047244094499" right="0.196850393700787" top="0.75" bottom="0.31" header="0.23622047244094499" footer="0.14000000000000001"/>
  <pageSetup scale="68" orientation="landscape" horizontalDpi="4294967293" verticalDpi="1200" r:id="rId1"/>
  <headerFooter scaleWithDoc="0">
    <oddHeader>&amp;C&amp;"Arial,Bold"&amp;16&amp;KAED246NEWSPAPERS CANADA&amp;10&amp;K01+000
&amp;12&amp;K324481Community Newspaper Snapshot Report 2016</oddHeader>
    <oddFooter>&amp;L&amp;8Source:  Newspapers Canada database, June 30, 2016&amp;R&amp;P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8"/>
  <sheetViews>
    <sheetView zoomScale="80" zoomScaleNormal="80" workbookViewId="0">
      <pane xSplit="3" ySplit="2" topLeftCell="Q1109" activePane="bottomRight" state="frozen"/>
      <selection pane="topRight" activeCell="D1" sqref="D1"/>
      <selection pane="bottomLeft" activeCell="A3" sqref="A3"/>
      <selection pane="bottomRight" activeCell="C1159" sqref="C1159"/>
    </sheetView>
  </sheetViews>
  <sheetFormatPr defaultRowHeight="12.75" x14ac:dyDescent="0.2"/>
  <cols>
    <col min="1" max="1" width="39.85546875" style="34" bestFit="1" customWidth="1"/>
    <col min="2" max="2" width="8.42578125" style="34" customWidth="1"/>
    <col min="3" max="3" width="46.5703125" style="34" bestFit="1" customWidth="1"/>
    <col min="4" max="4" width="37.42578125" style="34" bestFit="1" customWidth="1"/>
    <col min="5" max="5" width="10.5703125" style="34" customWidth="1"/>
    <col min="6" max="6" width="23.5703125" style="34" customWidth="1"/>
    <col min="7" max="7" width="20.85546875" style="34" customWidth="1"/>
    <col min="8" max="8" width="13" style="34" customWidth="1"/>
    <col min="9" max="9" width="20.42578125" style="34" bestFit="1" customWidth="1"/>
    <col min="10" max="10" width="17.140625" style="34" customWidth="1"/>
    <col min="11" max="11" width="18" style="34" bestFit="1" customWidth="1"/>
    <col min="12" max="12" width="8.7109375" style="34" bestFit="1" customWidth="1"/>
    <col min="13" max="13" width="14.5703125" style="34" bestFit="1" customWidth="1"/>
    <col min="14" max="14" width="40" style="34" bestFit="1" customWidth="1"/>
    <col min="15" max="15" width="47.28515625" style="34" bestFit="1" customWidth="1"/>
    <col min="16" max="16" width="13.5703125" style="34" customWidth="1"/>
    <col min="17" max="17" width="10.85546875" style="34" bestFit="1" customWidth="1"/>
    <col min="18" max="18" width="16.140625" style="34" customWidth="1"/>
    <col min="19" max="19" width="20.7109375" style="34" customWidth="1"/>
    <col min="20" max="20" width="16.42578125" style="34" customWidth="1"/>
    <col min="21" max="21" width="14.5703125" style="34" customWidth="1"/>
    <col min="22" max="22" width="15.7109375" style="34" customWidth="1"/>
    <col min="23" max="23" width="17.28515625" style="34" customWidth="1"/>
    <col min="24" max="24" width="24.140625" style="34" customWidth="1"/>
    <col min="25" max="16384" width="9.140625" style="34"/>
  </cols>
  <sheetData>
    <row r="1" spans="1:24" x14ac:dyDescent="0.2">
      <c r="A1" s="33" t="s">
        <v>596</v>
      </c>
    </row>
    <row r="2" spans="1:24" x14ac:dyDescent="0.2">
      <c r="A2" s="34" t="s">
        <v>594</v>
      </c>
      <c r="B2" s="34" t="s">
        <v>597</v>
      </c>
      <c r="C2" s="34" t="s">
        <v>592</v>
      </c>
      <c r="D2" s="34" t="s">
        <v>47</v>
      </c>
      <c r="E2" s="34" t="s">
        <v>598</v>
      </c>
      <c r="F2" s="34" t="s">
        <v>599</v>
      </c>
      <c r="G2" s="34" t="s">
        <v>600</v>
      </c>
      <c r="H2" s="34" t="s">
        <v>601</v>
      </c>
      <c r="I2" s="34" t="s">
        <v>602</v>
      </c>
      <c r="J2" s="34" t="s">
        <v>603</v>
      </c>
      <c r="K2" s="34" t="s">
        <v>604</v>
      </c>
      <c r="L2" s="34" t="s">
        <v>605</v>
      </c>
      <c r="M2" s="34" t="s">
        <v>606</v>
      </c>
      <c r="N2" s="34" t="s">
        <v>607</v>
      </c>
      <c r="O2" s="34" t="s">
        <v>608</v>
      </c>
      <c r="P2" s="34" t="s">
        <v>591</v>
      </c>
      <c r="Q2" s="34" t="s">
        <v>590</v>
      </c>
      <c r="R2" s="34" t="s">
        <v>589</v>
      </c>
      <c r="S2" s="34" t="s">
        <v>595</v>
      </c>
      <c r="T2" s="34" t="s">
        <v>48</v>
      </c>
      <c r="U2" s="34" t="s">
        <v>609</v>
      </c>
      <c r="V2" s="34" t="s">
        <v>587</v>
      </c>
      <c r="W2" s="34" t="s">
        <v>610</v>
      </c>
      <c r="X2" s="34" t="s">
        <v>611</v>
      </c>
    </row>
    <row r="3" spans="1:24" x14ac:dyDescent="0.2">
      <c r="A3" s="34" t="s">
        <v>612</v>
      </c>
      <c r="B3" s="34" t="s">
        <v>0</v>
      </c>
      <c r="C3" s="34" t="s">
        <v>613</v>
      </c>
      <c r="D3" s="34" t="s">
        <v>614</v>
      </c>
      <c r="E3" s="34">
        <v>923</v>
      </c>
      <c r="F3" s="34" t="s">
        <v>615</v>
      </c>
      <c r="G3" s="34" t="s">
        <v>616</v>
      </c>
      <c r="H3" s="34" t="s">
        <v>36</v>
      </c>
      <c r="I3" s="34" t="s">
        <v>617</v>
      </c>
      <c r="J3" s="34" t="s">
        <v>618</v>
      </c>
      <c r="K3" s="34" t="s">
        <v>619</v>
      </c>
      <c r="L3" s="34" t="s">
        <v>620</v>
      </c>
      <c r="M3" s="34" t="s">
        <v>621</v>
      </c>
      <c r="N3" s="34" t="s">
        <v>622</v>
      </c>
      <c r="O3" s="34" t="s">
        <v>623</v>
      </c>
      <c r="P3" s="34" t="s">
        <v>61</v>
      </c>
      <c r="Q3" s="34" t="s">
        <v>62</v>
      </c>
      <c r="R3" s="34">
        <v>2535</v>
      </c>
      <c r="S3" s="34">
        <v>134</v>
      </c>
      <c r="T3" s="34">
        <v>2669</v>
      </c>
      <c r="U3" s="34" t="s">
        <v>63</v>
      </c>
      <c r="V3" s="35">
        <v>41670</v>
      </c>
      <c r="W3" s="34" t="b">
        <v>1</v>
      </c>
      <c r="X3" s="34" t="s">
        <v>624</v>
      </c>
    </row>
    <row r="4" spans="1:24" x14ac:dyDescent="0.2">
      <c r="A4" s="34" t="s">
        <v>132</v>
      </c>
      <c r="B4" s="34" t="s">
        <v>5</v>
      </c>
      <c r="C4" s="34" t="s">
        <v>625</v>
      </c>
      <c r="D4" s="34" t="s">
        <v>20</v>
      </c>
      <c r="E4" s="34">
        <v>1316</v>
      </c>
      <c r="F4" s="34" t="s">
        <v>626</v>
      </c>
      <c r="G4" s="34" t="s">
        <v>627</v>
      </c>
      <c r="H4" s="34" t="s">
        <v>36</v>
      </c>
      <c r="I4" s="34" t="s">
        <v>617</v>
      </c>
      <c r="J4" s="34" t="s">
        <v>628</v>
      </c>
      <c r="K4" s="34" t="s">
        <v>629</v>
      </c>
      <c r="L4" s="34" t="s">
        <v>620</v>
      </c>
      <c r="M4" s="34" t="s">
        <v>630</v>
      </c>
      <c r="N4" s="34" t="s">
        <v>631</v>
      </c>
      <c r="O4" s="34" t="s">
        <v>632</v>
      </c>
      <c r="P4" s="34" t="s">
        <v>61</v>
      </c>
      <c r="Q4" s="34" t="s">
        <v>76</v>
      </c>
      <c r="R4" s="34">
        <v>4</v>
      </c>
      <c r="S4" s="34">
        <v>29679</v>
      </c>
      <c r="T4" s="34">
        <v>29683</v>
      </c>
      <c r="U4" s="34" t="s">
        <v>59</v>
      </c>
      <c r="V4" s="35">
        <v>41547</v>
      </c>
      <c r="W4" s="34" t="b">
        <v>1</v>
      </c>
      <c r="X4" s="34" t="s">
        <v>624</v>
      </c>
    </row>
    <row r="5" spans="1:24" x14ac:dyDescent="0.2">
      <c r="A5" s="34" t="s">
        <v>633</v>
      </c>
      <c r="B5" s="34" t="s">
        <v>5</v>
      </c>
      <c r="C5" s="34" t="s">
        <v>634</v>
      </c>
      <c r="D5" s="34" t="s">
        <v>20</v>
      </c>
      <c r="E5" s="34">
        <v>3841</v>
      </c>
      <c r="F5" s="34" t="s">
        <v>626</v>
      </c>
      <c r="G5" s="34" t="s">
        <v>627</v>
      </c>
      <c r="H5" s="34" t="s">
        <v>36</v>
      </c>
      <c r="I5" s="34" t="s">
        <v>617</v>
      </c>
      <c r="M5" s="34" t="s">
        <v>635</v>
      </c>
      <c r="N5" s="34" t="s">
        <v>636</v>
      </c>
      <c r="O5" s="34" t="s">
        <v>637</v>
      </c>
      <c r="P5" s="34" t="s">
        <v>61</v>
      </c>
      <c r="Q5" s="34" t="s">
        <v>76</v>
      </c>
      <c r="R5" s="34">
        <v>13</v>
      </c>
      <c r="S5" s="34">
        <v>29635</v>
      </c>
      <c r="T5" s="34">
        <v>29648</v>
      </c>
      <c r="U5" s="34" t="s">
        <v>59</v>
      </c>
      <c r="V5" s="35">
        <v>41547</v>
      </c>
      <c r="W5" s="34" t="b">
        <v>1</v>
      </c>
      <c r="X5" s="34" t="s">
        <v>624</v>
      </c>
    </row>
    <row r="6" spans="1:24" x14ac:dyDescent="0.2">
      <c r="A6" s="34" t="s">
        <v>638</v>
      </c>
      <c r="B6" s="34" t="s">
        <v>5</v>
      </c>
      <c r="C6" s="34" t="s">
        <v>639</v>
      </c>
      <c r="D6" s="34" t="s">
        <v>20</v>
      </c>
      <c r="E6" s="34">
        <v>3842</v>
      </c>
      <c r="F6" s="34" t="s">
        <v>626</v>
      </c>
      <c r="G6" s="34" t="s">
        <v>627</v>
      </c>
      <c r="H6" s="34" t="s">
        <v>36</v>
      </c>
      <c r="I6" s="34" t="s">
        <v>617</v>
      </c>
      <c r="M6" s="34" t="s">
        <v>640</v>
      </c>
      <c r="N6" s="34" t="s">
        <v>636</v>
      </c>
      <c r="O6" s="34" t="s">
        <v>641</v>
      </c>
      <c r="P6" s="34" t="s">
        <v>61</v>
      </c>
      <c r="Q6" s="34" t="s">
        <v>76</v>
      </c>
      <c r="R6" s="34">
        <v>24</v>
      </c>
      <c r="S6" s="34">
        <v>31576</v>
      </c>
      <c r="T6" s="34">
        <v>31600</v>
      </c>
      <c r="U6" s="34" t="s">
        <v>59</v>
      </c>
      <c r="V6" s="35">
        <v>41547</v>
      </c>
      <c r="W6" s="34" t="b">
        <v>1</v>
      </c>
      <c r="X6" s="34" t="s">
        <v>624</v>
      </c>
    </row>
    <row r="7" spans="1:24" x14ac:dyDescent="0.2">
      <c r="A7" s="34" t="s">
        <v>642</v>
      </c>
      <c r="B7" s="34" t="s">
        <v>5</v>
      </c>
      <c r="C7" s="34" t="s">
        <v>643</v>
      </c>
      <c r="D7" s="34" t="s">
        <v>644</v>
      </c>
      <c r="E7" s="34">
        <v>3817</v>
      </c>
      <c r="F7" s="34" t="s">
        <v>626</v>
      </c>
      <c r="G7" s="34" t="s">
        <v>627</v>
      </c>
      <c r="H7" s="34" t="s">
        <v>645</v>
      </c>
      <c r="I7" s="34" t="s">
        <v>617</v>
      </c>
      <c r="J7" s="34" t="s">
        <v>646</v>
      </c>
      <c r="K7" s="34" t="s">
        <v>647</v>
      </c>
      <c r="M7" s="34" t="s">
        <v>648</v>
      </c>
      <c r="N7" s="34" t="s">
        <v>649</v>
      </c>
      <c r="O7" s="34" t="s">
        <v>650</v>
      </c>
      <c r="P7" s="34" t="s">
        <v>61</v>
      </c>
      <c r="Q7" s="34" t="s">
        <v>62</v>
      </c>
      <c r="R7" s="34">
        <v>0</v>
      </c>
      <c r="S7" s="34">
        <v>25720</v>
      </c>
      <c r="T7" s="34">
        <v>25720</v>
      </c>
      <c r="U7" s="34" t="s">
        <v>79</v>
      </c>
      <c r="V7" s="35">
        <v>41396</v>
      </c>
      <c r="W7" s="34" t="b">
        <v>1</v>
      </c>
      <c r="X7" s="34" t="s">
        <v>624</v>
      </c>
    </row>
    <row r="8" spans="1:24" x14ac:dyDescent="0.2">
      <c r="A8" s="34" t="s">
        <v>262</v>
      </c>
      <c r="B8" s="34" t="s">
        <v>4</v>
      </c>
      <c r="C8" s="34" t="s">
        <v>651</v>
      </c>
      <c r="D8" s="34" t="s">
        <v>378</v>
      </c>
      <c r="E8" s="34">
        <v>3494</v>
      </c>
      <c r="F8" s="34" t="s">
        <v>615</v>
      </c>
      <c r="G8" s="34" t="s">
        <v>627</v>
      </c>
      <c r="H8" s="34" t="s">
        <v>645</v>
      </c>
      <c r="I8" s="34" t="s">
        <v>617</v>
      </c>
      <c r="J8" s="34" t="s">
        <v>652</v>
      </c>
      <c r="K8" s="34" t="s">
        <v>653</v>
      </c>
      <c r="L8" s="34" t="s">
        <v>654</v>
      </c>
      <c r="M8" s="34" t="s">
        <v>655</v>
      </c>
      <c r="N8" s="34" t="s">
        <v>656</v>
      </c>
      <c r="O8" s="34" t="s">
        <v>657</v>
      </c>
      <c r="P8" s="34" t="s">
        <v>61</v>
      </c>
      <c r="Q8" s="34" t="s">
        <v>62</v>
      </c>
      <c r="R8" s="34">
        <v>1648</v>
      </c>
      <c r="S8" s="34">
        <v>812</v>
      </c>
      <c r="T8" s="34">
        <v>2460</v>
      </c>
      <c r="U8" s="34" t="s">
        <v>63</v>
      </c>
      <c r="V8" s="35">
        <v>41394</v>
      </c>
      <c r="W8" s="34" t="b">
        <v>1</v>
      </c>
      <c r="X8" s="34" t="s">
        <v>624</v>
      </c>
    </row>
    <row r="9" spans="1:24" x14ac:dyDescent="0.2">
      <c r="A9" s="34" t="s">
        <v>658</v>
      </c>
      <c r="B9" s="34" t="s">
        <v>5</v>
      </c>
      <c r="C9" s="34" t="s">
        <v>659</v>
      </c>
      <c r="D9" s="34" t="s">
        <v>20</v>
      </c>
      <c r="E9" s="34">
        <v>3850</v>
      </c>
      <c r="F9" s="34" t="s">
        <v>626</v>
      </c>
      <c r="G9" s="34" t="s">
        <v>627</v>
      </c>
      <c r="H9" s="34" t="s">
        <v>36</v>
      </c>
      <c r="I9" s="34" t="s">
        <v>617</v>
      </c>
      <c r="J9" s="34" t="s">
        <v>660</v>
      </c>
      <c r="K9" s="34" t="s">
        <v>661</v>
      </c>
      <c r="M9" s="34" t="s">
        <v>662</v>
      </c>
      <c r="N9" s="34" t="s">
        <v>663</v>
      </c>
      <c r="O9" s="34" t="s">
        <v>664</v>
      </c>
      <c r="P9" s="34" t="s">
        <v>61</v>
      </c>
      <c r="Q9" s="34" t="s">
        <v>62</v>
      </c>
      <c r="R9" s="34">
        <v>0</v>
      </c>
      <c r="S9" s="34">
        <v>19304</v>
      </c>
      <c r="T9" s="34">
        <v>19304</v>
      </c>
      <c r="U9" s="34" t="s">
        <v>59</v>
      </c>
      <c r="V9" s="35">
        <v>41547</v>
      </c>
      <c r="W9" s="34" t="b">
        <v>1</v>
      </c>
      <c r="X9" s="34" t="s">
        <v>624</v>
      </c>
    </row>
    <row r="10" spans="1:24" x14ac:dyDescent="0.2">
      <c r="A10" s="34" t="s">
        <v>263</v>
      </c>
      <c r="B10" s="34" t="s">
        <v>5</v>
      </c>
      <c r="C10" s="34" t="s">
        <v>665</v>
      </c>
      <c r="D10" s="34" t="s">
        <v>20</v>
      </c>
      <c r="E10" s="34">
        <v>1438</v>
      </c>
      <c r="F10" s="34" t="s">
        <v>626</v>
      </c>
      <c r="G10" s="34" t="s">
        <v>627</v>
      </c>
      <c r="H10" s="34" t="s">
        <v>36</v>
      </c>
      <c r="I10" s="34" t="s">
        <v>617</v>
      </c>
      <c r="J10" s="34" t="s">
        <v>666</v>
      </c>
      <c r="K10" s="34" t="s">
        <v>667</v>
      </c>
      <c r="L10" s="34" t="s">
        <v>620</v>
      </c>
      <c r="M10" s="34" t="s">
        <v>668</v>
      </c>
      <c r="N10" s="34" t="s">
        <v>669</v>
      </c>
      <c r="O10" s="34" t="s">
        <v>670</v>
      </c>
      <c r="P10" s="34" t="s">
        <v>61</v>
      </c>
      <c r="Q10" s="34" t="s">
        <v>62</v>
      </c>
      <c r="R10" s="34">
        <v>7</v>
      </c>
      <c r="S10" s="34">
        <v>55273</v>
      </c>
      <c r="T10" s="34">
        <v>55280</v>
      </c>
      <c r="U10" s="34" t="s">
        <v>59</v>
      </c>
      <c r="V10" s="35">
        <v>41547</v>
      </c>
      <c r="W10" s="34" t="b">
        <v>1</v>
      </c>
      <c r="X10" s="34" t="s">
        <v>624</v>
      </c>
    </row>
    <row r="11" spans="1:24" x14ac:dyDescent="0.2">
      <c r="A11" s="34" t="s">
        <v>671</v>
      </c>
      <c r="B11" s="34" t="s">
        <v>5</v>
      </c>
      <c r="C11" s="34" t="s">
        <v>672</v>
      </c>
      <c r="D11" s="34" t="s">
        <v>20</v>
      </c>
      <c r="E11" s="34">
        <v>1558</v>
      </c>
      <c r="F11" s="34" t="s">
        <v>626</v>
      </c>
      <c r="G11" s="34" t="s">
        <v>627</v>
      </c>
      <c r="H11" s="34" t="s">
        <v>36</v>
      </c>
      <c r="I11" s="34" t="s">
        <v>617</v>
      </c>
      <c r="J11" s="34" t="s">
        <v>666</v>
      </c>
      <c r="K11" s="34" t="s">
        <v>667</v>
      </c>
      <c r="L11" s="34" t="s">
        <v>620</v>
      </c>
      <c r="M11" s="34" t="s">
        <v>668</v>
      </c>
      <c r="N11" s="34" t="s">
        <v>673</v>
      </c>
      <c r="O11" s="34" t="s">
        <v>674</v>
      </c>
      <c r="P11" s="34" t="s">
        <v>61</v>
      </c>
      <c r="Q11" s="34" t="s">
        <v>78</v>
      </c>
      <c r="R11" s="34">
        <v>10</v>
      </c>
      <c r="S11" s="34">
        <v>48827</v>
      </c>
      <c r="T11" s="34">
        <v>48837</v>
      </c>
      <c r="U11" s="34" t="s">
        <v>59</v>
      </c>
      <c r="V11" s="35">
        <v>41547</v>
      </c>
      <c r="W11" s="34" t="b">
        <v>1</v>
      </c>
      <c r="X11" s="34" t="s">
        <v>624</v>
      </c>
    </row>
    <row r="12" spans="1:24" x14ac:dyDescent="0.2">
      <c r="A12" s="34" t="s">
        <v>306</v>
      </c>
      <c r="B12" s="34" t="s">
        <v>5</v>
      </c>
      <c r="C12" s="34" t="s">
        <v>675</v>
      </c>
      <c r="D12" s="34" t="s">
        <v>20</v>
      </c>
      <c r="E12" s="34">
        <v>1354</v>
      </c>
      <c r="F12" s="34" t="s">
        <v>626</v>
      </c>
      <c r="G12" s="34" t="s">
        <v>627</v>
      </c>
      <c r="H12" s="34" t="s">
        <v>36</v>
      </c>
      <c r="I12" s="34" t="s">
        <v>617</v>
      </c>
      <c r="L12" s="34" t="s">
        <v>620</v>
      </c>
      <c r="M12" s="34" t="s">
        <v>676</v>
      </c>
      <c r="N12" s="34" t="s">
        <v>677</v>
      </c>
      <c r="O12" s="34" t="s">
        <v>678</v>
      </c>
      <c r="P12" s="34" t="s">
        <v>61</v>
      </c>
      <c r="Q12" s="34" t="s">
        <v>62</v>
      </c>
      <c r="R12" s="34">
        <v>4</v>
      </c>
      <c r="S12" s="34">
        <v>14385</v>
      </c>
      <c r="T12" s="34">
        <v>14389</v>
      </c>
      <c r="U12" s="34" t="s">
        <v>59</v>
      </c>
      <c r="V12" s="35">
        <v>41547</v>
      </c>
      <c r="W12" s="34" t="b">
        <v>1</v>
      </c>
      <c r="X12" s="34" t="s">
        <v>624</v>
      </c>
    </row>
    <row r="13" spans="1:24" x14ac:dyDescent="0.2">
      <c r="A13" s="34" t="s">
        <v>679</v>
      </c>
      <c r="B13" s="34" t="s">
        <v>5</v>
      </c>
      <c r="C13" s="34" t="s">
        <v>680</v>
      </c>
      <c r="D13" s="34" t="s">
        <v>681</v>
      </c>
      <c r="E13" s="34">
        <v>3835</v>
      </c>
      <c r="F13" s="34" t="s">
        <v>626</v>
      </c>
      <c r="G13" s="34" t="s">
        <v>627</v>
      </c>
      <c r="H13" s="34" t="s">
        <v>645</v>
      </c>
      <c r="I13" s="34" t="s">
        <v>617</v>
      </c>
      <c r="J13" s="34" t="s">
        <v>682</v>
      </c>
      <c r="K13" s="34" t="s">
        <v>683</v>
      </c>
      <c r="M13" s="34" t="s">
        <v>684</v>
      </c>
      <c r="N13" s="34" t="s">
        <v>685</v>
      </c>
      <c r="O13" s="34" t="s">
        <v>686</v>
      </c>
      <c r="P13" s="34" t="s">
        <v>61</v>
      </c>
      <c r="Q13" s="34" t="s">
        <v>62</v>
      </c>
      <c r="R13" s="34">
        <v>0</v>
      </c>
      <c r="S13" s="34">
        <v>35000</v>
      </c>
      <c r="T13" s="34">
        <v>35000</v>
      </c>
      <c r="U13" s="34" t="s">
        <v>79</v>
      </c>
      <c r="V13" s="35">
        <v>41764</v>
      </c>
      <c r="W13" s="34" t="b">
        <v>1</v>
      </c>
      <c r="X13" s="34" t="s">
        <v>624</v>
      </c>
    </row>
    <row r="14" spans="1:24" x14ac:dyDescent="0.2">
      <c r="A14" s="34" t="s">
        <v>199</v>
      </c>
      <c r="B14" s="34" t="s">
        <v>5</v>
      </c>
      <c r="C14" s="34" t="s">
        <v>687</v>
      </c>
      <c r="D14" s="34" t="s">
        <v>20</v>
      </c>
      <c r="E14" s="34">
        <v>1621</v>
      </c>
      <c r="F14" s="34" t="s">
        <v>626</v>
      </c>
      <c r="G14" s="34" t="s">
        <v>627</v>
      </c>
      <c r="H14" s="34" t="s">
        <v>36</v>
      </c>
      <c r="I14" s="34" t="s">
        <v>617</v>
      </c>
      <c r="J14" s="34" t="s">
        <v>688</v>
      </c>
      <c r="K14" s="34" t="s">
        <v>689</v>
      </c>
      <c r="L14" s="34" t="s">
        <v>620</v>
      </c>
      <c r="M14" s="34" t="s">
        <v>690</v>
      </c>
      <c r="N14" s="34" t="s">
        <v>691</v>
      </c>
      <c r="O14" s="34" t="s">
        <v>692</v>
      </c>
      <c r="P14" s="34" t="s">
        <v>61</v>
      </c>
      <c r="Q14" s="34" t="s">
        <v>60</v>
      </c>
      <c r="R14" s="34">
        <v>7</v>
      </c>
      <c r="S14" s="34">
        <v>57662</v>
      </c>
      <c r="T14" s="34">
        <v>57669</v>
      </c>
      <c r="U14" s="34" t="s">
        <v>59</v>
      </c>
      <c r="V14" s="35">
        <v>41547</v>
      </c>
      <c r="W14" s="34" t="b">
        <v>1</v>
      </c>
      <c r="X14" s="34" t="s">
        <v>624</v>
      </c>
    </row>
    <row r="15" spans="1:24" x14ac:dyDescent="0.2">
      <c r="A15" s="34" t="s">
        <v>693</v>
      </c>
      <c r="B15" s="34" t="s">
        <v>4</v>
      </c>
      <c r="C15" s="34" t="s">
        <v>694</v>
      </c>
      <c r="D15" s="34" t="s">
        <v>397</v>
      </c>
      <c r="E15" s="34">
        <v>822</v>
      </c>
      <c r="F15" s="34" t="s">
        <v>615</v>
      </c>
      <c r="G15" s="34" t="s">
        <v>616</v>
      </c>
      <c r="H15" s="34" t="s">
        <v>645</v>
      </c>
      <c r="I15" s="34" t="s">
        <v>617</v>
      </c>
      <c r="J15" s="34" t="s">
        <v>695</v>
      </c>
      <c r="K15" s="34" t="s">
        <v>696</v>
      </c>
      <c r="L15" s="34" t="s">
        <v>620</v>
      </c>
      <c r="M15" s="34" t="s">
        <v>697</v>
      </c>
      <c r="N15" s="34" t="s">
        <v>698</v>
      </c>
      <c r="O15" s="34" t="s">
        <v>699</v>
      </c>
      <c r="P15" s="34" t="s">
        <v>65</v>
      </c>
      <c r="Q15" s="34" t="s">
        <v>62</v>
      </c>
      <c r="R15" s="34">
        <v>1276</v>
      </c>
      <c r="S15" s="34">
        <v>0</v>
      </c>
      <c r="T15" s="34">
        <v>1276</v>
      </c>
      <c r="U15" s="34" t="s">
        <v>63</v>
      </c>
      <c r="V15" s="35">
        <v>41639</v>
      </c>
      <c r="W15" s="34" t="b">
        <v>1</v>
      </c>
      <c r="X15" s="34" t="s">
        <v>624</v>
      </c>
    </row>
    <row r="16" spans="1:24" x14ac:dyDescent="0.2">
      <c r="A16" s="34" t="s">
        <v>693</v>
      </c>
      <c r="B16" s="34" t="s">
        <v>2</v>
      </c>
      <c r="C16" s="34" t="s">
        <v>700</v>
      </c>
      <c r="D16" s="34" t="s">
        <v>701</v>
      </c>
      <c r="E16" s="34">
        <v>222</v>
      </c>
      <c r="F16" s="34" t="s">
        <v>615</v>
      </c>
      <c r="G16" s="34" t="s">
        <v>616</v>
      </c>
      <c r="H16" s="34" t="s">
        <v>645</v>
      </c>
      <c r="I16" s="34" t="s">
        <v>617</v>
      </c>
      <c r="J16" s="34" t="s">
        <v>618</v>
      </c>
      <c r="K16" s="34" t="s">
        <v>702</v>
      </c>
      <c r="L16" s="34" t="s">
        <v>620</v>
      </c>
      <c r="M16" s="34" t="s">
        <v>703</v>
      </c>
      <c r="N16" s="34" t="s">
        <v>704</v>
      </c>
      <c r="O16" s="34" t="s">
        <v>705</v>
      </c>
      <c r="P16" s="34" t="s">
        <v>61</v>
      </c>
      <c r="Q16" s="34" t="s">
        <v>62</v>
      </c>
      <c r="R16" s="34">
        <v>2448</v>
      </c>
      <c r="S16" s="34">
        <v>0</v>
      </c>
      <c r="T16" s="34">
        <v>2448</v>
      </c>
      <c r="U16" s="34" t="s">
        <v>63</v>
      </c>
      <c r="V16" s="35">
        <v>41608</v>
      </c>
      <c r="W16" s="34" t="b">
        <v>1</v>
      </c>
      <c r="X16" s="34" t="s">
        <v>624</v>
      </c>
    </row>
    <row r="17" spans="1:24" x14ac:dyDescent="0.2">
      <c r="A17" s="34" t="s">
        <v>706</v>
      </c>
      <c r="B17" s="34" t="s">
        <v>2</v>
      </c>
      <c r="C17" s="34" t="s">
        <v>707</v>
      </c>
      <c r="D17" s="34" t="s">
        <v>68</v>
      </c>
      <c r="E17" s="34">
        <v>253</v>
      </c>
      <c r="F17" s="34" t="s">
        <v>615</v>
      </c>
      <c r="G17" s="34" t="s">
        <v>616</v>
      </c>
      <c r="H17" s="34" t="s">
        <v>645</v>
      </c>
      <c r="I17" s="34" t="s">
        <v>617</v>
      </c>
      <c r="J17" s="34" t="s">
        <v>708</v>
      </c>
      <c r="K17" s="34" t="s">
        <v>709</v>
      </c>
      <c r="L17" s="34" t="s">
        <v>620</v>
      </c>
      <c r="M17" s="34" t="s">
        <v>710</v>
      </c>
      <c r="N17" s="34" t="s">
        <v>711</v>
      </c>
      <c r="O17" s="34" t="s">
        <v>712</v>
      </c>
      <c r="P17" s="34" t="s">
        <v>61</v>
      </c>
      <c r="Q17" s="34" t="s">
        <v>67</v>
      </c>
      <c r="R17" s="34">
        <v>1401</v>
      </c>
      <c r="S17" s="34">
        <v>5</v>
      </c>
      <c r="T17" s="34">
        <v>1406</v>
      </c>
      <c r="U17" s="34" t="s">
        <v>63</v>
      </c>
      <c r="V17" s="35">
        <v>41639</v>
      </c>
      <c r="W17" s="34" t="b">
        <v>1</v>
      </c>
      <c r="X17" s="34" t="s">
        <v>624</v>
      </c>
    </row>
    <row r="18" spans="1:24" x14ac:dyDescent="0.2">
      <c r="A18" s="34" t="s">
        <v>713</v>
      </c>
      <c r="B18" s="34" t="s">
        <v>4</v>
      </c>
      <c r="C18" s="34" t="s">
        <v>714</v>
      </c>
      <c r="D18" s="34" t="s">
        <v>313</v>
      </c>
      <c r="E18" s="34">
        <v>1458</v>
      </c>
      <c r="F18" s="34" t="s">
        <v>626</v>
      </c>
      <c r="G18" s="34" t="s">
        <v>616</v>
      </c>
      <c r="H18" s="34" t="s">
        <v>645</v>
      </c>
      <c r="I18" s="34" t="s">
        <v>617</v>
      </c>
      <c r="J18" s="34" t="s">
        <v>715</v>
      </c>
      <c r="K18" s="34" t="s">
        <v>716</v>
      </c>
      <c r="L18" s="34" t="s">
        <v>620</v>
      </c>
      <c r="M18" s="34" t="s">
        <v>717</v>
      </c>
      <c r="N18" s="34" t="s">
        <v>718</v>
      </c>
      <c r="O18" s="34" t="s">
        <v>719</v>
      </c>
      <c r="P18" s="34" t="s">
        <v>61</v>
      </c>
      <c r="Q18" s="34" t="s">
        <v>66</v>
      </c>
      <c r="R18" s="34">
        <v>2750</v>
      </c>
      <c r="S18" s="34">
        <v>0</v>
      </c>
      <c r="T18" s="34">
        <v>2750</v>
      </c>
      <c r="U18" s="34" t="s">
        <v>79</v>
      </c>
      <c r="W18" s="34" t="b">
        <v>1</v>
      </c>
      <c r="X18" s="34" t="s">
        <v>624</v>
      </c>
    </row>
    <row r="19" spans="1:24" x14ac:dyDescent="0.2">
      <c r="A19" s="34" t="s">
        <v>720</v>
      </c>
      <c r="B19" s="34" t="s">
        <v>2</v>
      </c>
      <c r="C19" s="34" t="s">
        <v>721</v>
      </c>
      <c r="D19" s="34" t="s">
        <v>91</v>
      </c>
      <c r="E19" s="34">
        <v>214</v>
      </c>
      <c r="F19" s="34" t="s">
        <v>615</v>
      </c>
      <c r="G19" s="34" t="s">
        <v>616</v>
      </c>
      <c r="H19" s="34" t="s">
        <v>645</v>
      </c>
      <c r="I19" s="34" t="s">
        <v>617</v>
      </c>
      <c r="J19" s="34" t="s">
        <v>722</v>
      </c>
      <c r="K19" s="34" t="s">
        <v>723</v>
      </c>
      <c r="L19" s="34" t="s">
        <v>620</v>
      </c>
      <c r="M19" s="34" t="s">
        <v>724</v>
      </c>
      <c r="N19" s="34" t="s">
        <v>725</v>
      </c>
      <c r="P19" s="34" t="s">
        <v>61</v>
      </c>
      <c r="Q19" s="34" t="s">
        <v>67</v>
      </c>
      <c r="R19" s="34">
        <v>889</v>
      </c>
      <c r="S19" s="34">
        <v>0</v>
      </c>
      <c r="T19" s="34">
        <v>889</v>
      </c>
      <c r="U19" s="34" t="s">
        <v>63</v>
      </c>
      <c r="V19" s="35">
        <v>41670</v>
      </c>
      <c r="W19" s="34" t="b">
        <v>1</v>
      </c>
      <c r="X19" s="34" t="s">
        <v>624</v>
      </c>
    </row>
    <row r="20" spans="1:24" x14ac:dyDescent="0.2">
      <c r="A20" s="34" t="s">
        <v>726</v>
      </c>
      <c r="B20" s="34" t="s">
        <v>4</v>
      </c>
      <c r="C20" s="34" t="s">
        <v>727</v>
      </c>
      <c r="D20" s="34" t="s">
        <v>18</v>
      </c>
      <c r="E20" s="34">
        <v>430</v>
      </c>
      <c r="F20" s="34" t="s">
        <v>615</v>
      </c>
      <c r="G20" s="34" t="s">
        <v>616</v>
      </c>
      <c r="H20" s="34" t="s">
        <v>36</v>
      </c>
      <c r="I20" s="34" t="s">
        <v>617</v>
      </c>
      <c r="J20" s="34" t="s">
        <v>728</v>
      </c>
      <c r="K20" s="34" t="s">
        <v>729</v>
      </c>
      <c r="L20" s="34" t="s">
        <v>620</v>
      </c>
      <c r="M20" s="34" t="s">
        <v>730</v>
      </c>
      <c r="N20" s="34" t="s">
        <v>731</v>
      </c>
      <c r="O20" s="34" t="s">
        <v>732</v>
      </c>
      <c r="P20" s="34" t="s">
        <v>61</v>
      </c>
      <c r="Q20" s="34" t="s">
        <v>62</v>
      </c>
      <c r="R20" s="34">
        <v>2036</v>
      </c>
      <c r="S20" s="34">
        <v>23</v>
      </c>
      <c r="T20" s="34">
        <v>2059</v>
      </c>
      <c r="U20" s="34" t="s">
        <v>63</v>
      </c>
      <c r="V20" s="35">
        <v>41639</v>
      </c>
      <c r="W20" s="34" t="b">
        <v>1</v>
      </c>
      <c r="X20" s="34" t="s">
        <v>624</v>
      </c>
    </row>
    <row r="21" spans="1:24" x14ac:dyDescent="0.2">
      <c r="A21" s="34" t="s">
        <v>733</v>
      </c>
      <c r="B21" s="34" t="s">
        <v>4</v>
      </c>
      <c r="C21" s="34" t="s">
        <v>734</v>
      </c>
      <c r="D21" s="34" t="s">
        <v>18</v>
      </c>
      <c r="E21" s="34">
        <v>488</v>
      </c>
      <c r="F21" s="34" t="s">
        <v>615</v>
      </c>
      <c r="G21" s="34" t="s">
        <v>616</v>
      </c>
      <c r="H21" s="34" t="s">
        <v>36</v>
      </c>
      <c r="I21" s="34" t="s">
        <v>617</v>
      </c>
      <c r="J21" s="34" t="s">
        <v>722</v>
      </c>
      <c r="K21" s="34" t="s">
        <v>735</v>
      </c>
      <c r="L21" s="34" t="s">
        <v>620</v>
      </c>
      <c r="M21" s="34" t="s">
        <v>736</v>
      </c>
      <c r="N21" s="34" t="s">
        <v>737</v>
      </c>
      <c r="O21" s="34" t="s">
        <v>738</v>
      </c>
      <c r="P21" s="34" t="s">
        <v>61</v>
      </c>
      <c r="Q21" s="34" t="s">
        <v>66</v>
      </c>
      <c r="R21" s="34">
        <v>1480</v>
      </c>
      <c r="S21" s="34">
        <v>0</v>
      </c>
      <c r="T21" s="34">
        <v>1480</v>
      </c>
      <c r="U21" s="34" t="s">
        <v>63</v>
      </c>
      <c r="V21" s="35">
        <v>41670</v>
      </c>
      <c r="W21" s="34" t="b">
        <v>1</v>
      </c>
      <c r="X21" s="34" t="s">
        <v>624</v>
      </c>
    </row>
    <row r="22" spans="1:24" x14ac:dyDescent="0.2">
      <c r="A22" s="34" t="s">
        <v>739</v>
      </c>
      <c r="B22" s="34" t="s">
        <v>1</v>
      </c>
      <c r="C22" s="34" t="s">
        <v>740</v>
      </c>
      <c r="D22" s="34" t="s">
        <v>24</v>
      </c>
      <c r="E22" s="34">
        <v>2777</v>
      </c>
      <c r="F22" s="34" t="s">
        <v>615</v>
      </c>
      <c r="G22" s="34" t="s">
        <v>616</v>
      </c>
      <c r="H22" s="34" t="s">
        <v>36</v>
      </c>
      <c r="I22" s="34" t="s">
        <v>617</v>
      </c>
      <c r="J22" s="34" t="s">
        <v>741</v>
      </c>
      <c r="K22" s="34" t="s">
        <v>742</v>
      </c>
      <c r="L22" s="34" t="s">
        <v>620</v>
      </c>
      <c r="M22" s="34" t="s">
        <v>743</v>
      </c>
      <c r="N22" s="34" t="s">
        <v>744</v>
      </c>
      <c r="O22" s="34" t="s">
        <v>745</v>
      </c>
      <c r="P22" s="34" t="s">
        <v>61</v>
      </c>
      <c r="Q22" s="34" t="s">
        <v>66</v>
      </c>
      <c r="R22" s="34">
        <v>0</v>
      </c>
      <c r="S22" s="34">
        <v>17069</v>
      </c>
      <c r="T22" s="34">
        <v>17069</v>
      </c>
      <c r="U22" s="34" t="s">
        <v>63</v>
      </c>
      <c r="V22" s="35">
        <v>41608</v>
      </c>
      <c r="W22" s="34" t="b">
        <v>1</v>
      </c>
      <c r="X22" s="34" t="s">
        <v>624</v>
      </c>
    </row>
    <row r="23" spans="1:24" x14ac:dyDescent="0.2">
      <c r="A23" s="34" t="s">
        <v>746</v>
      </c>
      <c r="B23" s="34" t="s">
        <v>1</v>
      </c>
      <c r="C23" s="34" t="s">
        <v>740</v>
      </c>
      <c r="D23" s="34" t="s">
        <v>18</v>
      </c>
      <c r="E23" s="34">
        <v>80</v>
      </c>
      <c r="F23" s="34" t="s">
        <v>615</v>
      </c>
      <c r="G23" s="34" t="s">
        <v>616</v>
      </c>
      <c r="H23" s="34" t="s">
        <v>36</v>
      </c>
      <c r="I23" s="34" t="s">
        <v>617</v>
      </c>
      <c r="J23" s="34" t="s">
        <v>747</v>
      </c>
      <c r="K23" s="34" t="s">
        <v>748</v>
      </c>
      <c r="L23" s="34" t="s">
        <v>620</v>
      </c>
      <c r="M23" s="34" t="s">
        <v>749</v>
      </c>
      <c r="N23" s="34" t="s">
        <v>750</v>
      </c>
      <c r="O23" s="34" t="s">
        <v>751</v>
      </c>
      <c r="P23" s="34" t="s">
        <v>61</v>
      </c>
      <c r="Q23" s="34" t="s">
        <v>62</v>
      </c>
      <c r="R23" s="34">
        <v>25</v>
      </c>
      <c r="S23" s="34">
        <v>17010</v>
      </c>
      <c r="T23" s="34">
        <v>17035</v>
      </c>
      <c r="U23" s="34" t="s">
        <v>63</v>
      </c>
      <c r="V23" s="35">
        <v>41698</v>
      </c>
      <c r="W23" s="34" t="b">
        <v>1</v>
      </c>
      <c r="X23" s="34" t="s">
        <v>624</v>
      </c>
    </row>
    <row r="24" spans="1:24" x14ac:dyDescent="0.2">
      <c r="A24" s="34" t="s">
        <v>752</v>
      </c>
      <c r="B24" s="34" t="s">
        <v>0</v>
      </c>
      <c r="C24" s="34" t="s">
        <v>753</v>
      </c>
      <c r="D24" s="34" t="s">
        <v>614</v>
      </c>
      <c r="E24" s="34">
        <v>3233</v>
      </c>
      <c r="F24" s="34" t="s">
        <v>615</v>
      </c>
      <c r="G24" s="34" t="s">
        <v>616</v>
      </c>
      <c r="H24" s="34" t="s">
        <v>36</v>
      </c>
      <c r="I24" s="34" t="s">
        <v>617</v>
      </c>
      <c r="J24" s="34" t="s">
        <v>754</v>
      </c>
      <c r="K24" s="34" t="s">
        <v>755</v>
      </c>
      <c r="L24" s="34" t="s">
        <v>620</v>
      </c>
      <c r="M24" s="34" t="s">
        <v>756</v>
      </c>
      <c r="N24" s="34" t="s">
        <v>757</v>
      </c>
      <c r="O24" s="34" t="s">
        <v>758</v>
      </c>
      <c r="P24" s="34" t="s">
        <v>61</v>
      </c>
      <c r="Q24" s="34" t="s">
        <v>66</v>
      </c>
      <c r="R24" s="34">
        <v>0</v>
      </c>
      <c r="S24" s="34">
        <v>9174</v>
      </c>
      <c r="T24" s="34">
        <v>9174</v>
      </c>
      <c r="U24" s="34" t="s">
        <v>63</v>
      </c>
      <c r="V24" s="35">
        <v>41729</v>
      </c>
      <c r="W24" s="34" t="b">
        <v>1</v>
      </c>
      <c r="X24" s="34" t="s">
        <v>624</v>
      </c>
    </row>
    <row r="25" spans="1:24" x14ac:dyDescent="0.2">
      <c r="A25" s="34" t="s">
        <v>759</v>
      </c>
      <c r="B25" s="34" t="s">
        <v>0</v>
      </c>
      <c r="C25" s="34" t="s">
        <v>760</v>
      </c>
      <c r="D25" s="34" t="s">
        <v>614</v>
      </c>
      <c r="E25" s="34">
        <v>1071</v>
      </c>
      <c r="F25" s="34" t="s">
        <v>615</v>
      </c>
      <c r="G25" s="34" t="s">
        <v>616</v>
      </c>
      <c r="H25" s="34" t="s">
        <v>36</v>
      </c>
      <c r="I25" s="34" t="s">
        <v>617</v>
      </c>
      <c r="J25" s="34" t="s">
        <v>761</v>
      </c>
      <c r="K25" s="34" t="s">
        <v>762</v>
      </c>
      <c r="L25" s="34" t="s">
        <v>620</v>
      </c>
      <c r="M25" s="34" t="s">
        <v>763</v>
      </c>
      <c r="N25" s="34" t="s">
        <v>764</v>
      </c>
      <c r="O25" s="34" t="s">
        <v>765</v>
      </c>
      <c r="P25" s="34" t="s">
        <v>61</v>
      </c>
      <c r="Q25" s="34" t="s">
        <v>66</v>
      </c>
      <c r="R25" s="34">
        <v>0</v>
      </c>
      <c r="S25" s="34">
        <v>9124</v>
      </c>
      <c r="T25" s="34">
        <v>9124</v>
      </c>
      <c r="U25" s="34" t="s">
        <v>63</v>
      </c>
      <c r="V25" s="35">
        <v>41759</v>
      </c>
      <c r="W25" s="34" t="b">
        <v>1</v>
      </c>
      <c r="X25" s="34" t="s">
        <v>624</v>
      </c>
    </row>
    <row r="26" spans="1:24" x14ac:dyDescent="0.2">
      <c r="A26" s="34" t="s">
        <v>766</v>
      </c>
      <c r="B26" s="34" t="s">
        <v>4</v>
      </c>
      <c r="C26" s="34" t="s">
        <v>767</v>
      </c>
      <c r="D26" s="34" t="s">
        <v>19</v>
      </c>
      <c r="E26" s="34">
        <v>312</v>
      </c>
      <c r="F26" s="34" t="s">
        <v>615</v>
      </c>
      <c r="G26" s="34" t="s">
        <v>616</v>
      </c>
      <c r="H26" s="34" t="s">
        <v>36</v>
      </c>
      <c r="I26" s="34" t="s">
        <v>617</v>
      </c>
      <c r="J26" s="34" t="s">
        <v>768</v>
      </c>
      <c r="K26" s="34" t="s">
        <v>769</v>
      </c>
      <c r="L26" s="34" t="s">
        <v>620</v>
      </c>
      <c r="M26" s="34" t="s">
        <v>770</v>
      </c>
      <c r="N26" s="34" t="s">
        <v>771</v>
      </c>
      <c r="O26" s="34" t="s">
        <v>772</v>
      </c>
      <c r="P26" s="34" t="s">
        <v>61</v>
      </c>
      <c r="Q26" s="34" t="s">
        <v>66</v>
      </c>
      <c r="R26" s="34">
        <v>0</v>
      </c>
      <c r="S26" s="34">
        <v>22266</v>
      </c>
      <c r="T26" s="34">
        <v>22266</v>
      </c>
      <c r="U26" s="34" t="s">
        <v>63</v>
      </c>
      <c r="V26" s="35">
        <v>41729</v>
      </c>
      <c r="W26" s="34" t="b">
        <v>1</v>
      </c>
      <c r="X26" s="34" t="s">
        <v>624</v>
      </c>
    </row>
    <row r="27" spans="1:24" x14ac:dyDescent="0.2">
      <c r="A27" s="34" t="s">
        <v>766</v>
      </c>
      <c r="B27" s="34" t="s">
        <v>4</v>
      </c>
      <c r="C27" s="34" t="s">
        <v>767</v>
      </c>
      <c r="D27" s="34" t="s">
        <v>19</v>
      </c>
      <c r="E27" s="34">
        <v>312</v>
      </c>
      <c r="F27" s="34" t="s">
        <v>615</v>
      </c>
      <c r="G27" s="34" t="s">
        <v>616</v>
      </c>
      <c r="H27" s="34" t="s">
        <v>36</v>
      </c>
      <c r="I27" s="34" t="s">
        <v>617</v>
      </c>
      <c r="J27" s="34" t="s">
        <v>768</v>
      </c>
      <c r="K27" s="34" t="s">
        <v>769</v>
      </c>
      <c r="L27" s="34" t="s">
        <v>620</v>
      </c>
      <c r="M27" s="34" t="s">
        <v>770</v>
      </c>
      <c r="N27" s="34" t="s">
        <v>771</v>
      </c>
      <c r="O27" s="34" t="s">
        <v>772</v>
      </c>
      <c r="P27" s="34" t="s">
        <v>65</v>
      </c>
      <c r="Q27" s="34" t="s">
        <v>76</v>
      </c>
      <c r="R27" s="34">
        <v>670</v>
      </c>
      <c r="S27" s="34">
        <v>0</v>
      </c>
      <c r="T27" s="34">
        <v>670</v>
      </c>
      <c r="U27" s="34" t="s">
        <v>63</v>
      </c>
      <c r="V27" s="35">
        <v>40999</v>
      </c>
      <c r="W27" s="34" t="b">
        <v>0</v>
      </c>
      <c r="X27" s="34" t="s">
        <v>624</v>
      </c>
    </row>
    <row r="28" spans="1:24" x14ac:dyDescent="0.2">
      <c r="A28" s="34" t="s">
        <v>773</v>
      </c>
      <c r="B28" s="34" t="s">
        <v>4</v>
      </c>
      <c r="C28" s="34" t="s">
        <v>774</v>
      </c>
      <c r="D28" s="34" t="s">
        <v>19</v>
      </c>
      <c r="E28" s="34">
        <v>338</v>
      </c>
      <c r="F28" s="34" t="s">
        <v>615</v>
      </c>
      <c r="G28" s="34" t="s">
        <v>616</v>
      </c>
      <c r="H28" s="34" t="s">
        <v>36</v>
      </c>
      <c r="I28" s="34" t="s">
        <v>617</v>
      </c>
      <c r="J28" s="34" t="s">
        <v>768</v>
      </c>
      <c r="K28" s="34" t="s">
        <v>769</v>
      </c>
      <c r="L28" s="34" t="s">
        <v>620</v>
      </c>
      <c r="M28" s="34" t="s">
        <v>775</v>
      </c>
      <c r="N28" s="34" t="s">
        <v>771</v>
      </c>
      <c r="O28" s="34" t="s">
        <v>776</v>
      </c>
      <c r="P28" s="34" t="s">
        <v>65</v>
      </c>
      <c r="Q28" s="34" t="s">
        <v>66</v>
      </c>
      <c r="R28" s="34">
        <v>2497</v>
      </c>
      <c r="S28" s="34">
        <v>86</v>
      </c>
      <c r="T28" s="34">
        <v>2583</v>
      </c>
      <c r="U28" s="34" t="s">
        <v>63</v>
      </c>
      <c r="V28" s="35">
        <v>41639</v>
      </c>
      <c r="W28" s="34" t="b">
        <v>1</v>
      </c>
      <c r="X28" s="34" t="s">
        <v>624</v>
      </c>
    </row>
    <row r="29" spans="1:24" x14ac:dyDescent="0.2">
      <c r="A29" s="34" t="s">
        <v>777</v>
      </c>
      <c r="B29" s="34" t="s">
        <v>4</v>
      </c>
      <c r="C29" s="34" t="s">
        <v>778</v>
      </c>
      <c r="D29" s="34" t="s">
        <v>19</v>
      </c>
      <c r="E29" s="34">
        <v>315</v>
      </c>
      <c r="F29" s="34" t="s">
        <v>615</v>
      </c>
      <c r="G29" s="34" t="s">
        <v>616</v>
      </c>
      <c r="H29" s="34" t="s">
        <v>36</v>
      </c>
      <c r="I29" s="34" t="s">
        <v>617</v>
      </c>
      <c r="J29" s="34" t="s">
        <v>779</v>
      </c>
      <c r="K29" s="34" t="s">
        <v>780</v>
      </c>
      <c r="L29" s="34" t="s">
        <v>620</v>
      </c>
      <c r="M29" s="34" t="s">
        <v>781</v>
      </c>
      <c r="N29" s="34" t="s">
        <v>782</v>
      </c>
      <c r="O29" s="34" t="s">
        <v>783</v>
      </c>
      <c r="P29" s="34" t="s">
        <v>61</v>
      </c>
      <c r="Q29" s="34" t="s">
        <v>66</v>
      </c>
      <c r="R29" s="34">
        <v>0</v>
      </c>
      <c r="S29" s="34">
        <v>12927</v>
      </c>
      <c r="T29" s="34">
        <v>12927</v>
      </c>
      <c r="U29" s="34" t="s">
        <v>63</v>
      </c>
      <c r="V29" s="35">
        <v>41639</v>
      </c>
      <c r="W29" s="34" t="b">
        <v>1</v>
      </c>
      <c r="X29" s="34" t="s">
        <v>624</v>
      </c>
    </row>
    <row r="30" spans="1:24" x14ac:dyDescent="0.2">
      <c r="A30" s="34" t="s">
        <v>784</v>
      </c>
      <c r="B30" s="34" t="s">
        <v>1</v>
      </c>
      <c r="C30" s="34" t="s">
        <v>785</v>
      </c>
      <c r="D30" s="34" t="s">
        <v>577</v>
      </c>
      <c r="E30" s="34">
        <v>3409</v>
      </c>
      <c r="F30" s="34" t="s">
        <v>615</v>
      </c>
      <c r="G30" s="34" t="s">
        <v>616</v>
      </c>
      <c r="H30" s="34" t="s">
        <v>645</v>
      </c>
      <c r="I30" s="34" t="s">
        <v>617</v>
      </c>
      <c r="J30" s="34" t="s">
        <v>786</v>
      </c>
      <c r="K30" s="34" t="s">
        <v>787</v>
      </c>
      <c r="L30" s="34" t="s">
        <v>620</v>
      </c>
      <c r="M30" s="34" t="s">
        <v>788</v>
      </c>
      <c r="N30" s="34" t="s">
        <v>789</v>
      </c>
      <c r="O30" s="34" t="s">
        <v>790</v>
      </c>
      <c r="P30" s="34" t="s">
        <v>61</v>
      </c>
      <c r="Q30" s="34" t="s">
        <v>66</v>
      </c>
      <c r="R30" s="34">
        <v>0</v>
      </c>
      <c r="S30" s="34">
        <v>7710</v>
      </c>
      <c r="T30" s="34">
        <v>7710</v>
      </c>
      <c r="U30" s="34" t="s">
        <v>63</v>
      </c>
      <c r="V30" s="35">
        <v>41698</v>
      </c>
      <c r="W30" s="34" t="b">
        <v>1</v>
      </c>
      <c r="X30" s="34" t="s">
        <v>624</v>
      </c>
    </row>
    <row r="31" spans="1:24" x14ac:dyDescent="0.2">
      <c r="A31" s="34" t="s">
        <v>455</v>
      </c>
      <c r="B31" s="34" t="s">
        <v>8</v>
      </c>
      <c r="C31" s="34" t="s">
        <v>791</v>
      </c>
      <c r="D31" s="34" t="s">
        <v>20</v>
      </c>
      <c r="E31" s="34">
        <v>552</v>
      </c>
      <c r="F31" s="34" t="s">
        <v>615</v>
      </c>
      <c r="G31" s="34" t="s">
        <v>616</v>
      </c>
      <c r="H31" s="34" t="s">
        <v>36</v>
      </c>
      <c r="I31" s="34" t="s">
        <v>617</v>
      </c>
      <c r="L31" s="34" t="s">
        <v>620</v>
      </c>
      <c r="M31" s="34" t="s">
        <v>792</v>
      </c>
      <c r="N31" s="34" t="s">
        <v>793</v>
      </c>
      <c r="O31" s="34" t="s">
        <v>794</v>
      </c>
      <c r="P31" s="34" t="s">
        <v>61</v>
      </c>
      <c r="Q31" s="34" t="s">
        <v>66</v>
      </c>
      <c r="R31" s="34">
        <v>1882</v>
      </c>
      <c r="S31" s="34">
        <v>0</v>
      </c>
      <c r="T31" s="34">
        <v>1882</v>
      </c>
      <c r="U31" s="34" t="s">
        <v>63</v>
      </c>
      <c r="V31" s="35">
        <v>41670</v>
      </c>
      <c r="W31" s="34" t="b">
        <v>1</v>
      </c>
      <c r="X31" s="34" t="s">
        <v>624</v>
      </c>
    </row>
    <row r="32" spans="1:24" x14ac:dyDescent="0.2">
      <c r="A32" s="34" t="s">
        <v>795</v>
      </c>
      <c r="B32" s="34" t="s">
        <v>4</v>
      </c>
      <c r="C32" s="34" t="s">
        <v>796</v>
      </c>
      <c r="D32" s="34" t="s">
        <v>336</v>
      </c>
      <c r="E32" s="34">
        <v>1036</v>
      </c>
      <c r="F32" s="34" t="s">
        <v>626</v>
      </c>
      <c r="G32" s="34" t="s">
        <v>616</v>
      </c>
      <c r="H32" s="34" t="s">
        <v>645</v>
      </c>
      <c r="I32" s="34" t="s">
        <v>617</v>
      </c>
      <c r="L32" s="34" t="s">
        <v>620</v>
      </c>
      <c r="M32" s="34" t="s">
        <v>797</v>
      </c>
      <c r="N32" s="34" t="s">
        <v>798</v>
      </c>
      <c r="O32" s="34" t="s">
        <v>799</v>
      </c>
      <c r="P32" s="34" t="s">
        <v>61</v>
      </c>
      <c r="Q32" s="34" t="s">
        <v>66</v>
      </c>
      <c r="R32" s="34">
        <v>0</v>
      </c>
      <c r="S32" s="34">
        <v>25000</v>
      </c>
      <c r="T32" s="34">
        <v>25000</v>
      </c>
      <c r="U32" s="34" t="s">
        <v>79</v>
      </c>
      <c r="V32" s="35">
        <v>41123</v>
      </c>
      <c r="W32" s="34" t="b">
        <v>1</v>
      </c>
      <c r="X32" s="34" t="s">
        <v>126</v>
      </c>
    </row>
    <row r="33" spans="1:24" x14ac:dyDescent="0.2">
      <c r="A33" s="34" t="s">
        <v>172</v>
      </c>
      <c r="B33" s="34" t="s">
        <v>5</v>
      </c>
      <c r="C33" s="34" t="s">
        <v>800</v>
      </c>
      <c r="D33" s="34" t="s">
        <v>20</v>
      </c>
      <c r="E33" s="34">
        <v>1619</v>
      </c>
      <c r="F33" s="34" t="s">
        <v>626</v>
      </c>
      <c r="G33" s="34" t="s">
        <v>627</v>
      </c>
      <c r="H33" s="34" t="s">
        <v>36</v>
      </c>
      <c r="I33" s="34" t="s">
        <v>617</v>
      </c>
      <c r="J33" s="34" t="s">
        <v>801</v>
      </c>
      <c r="K33" s="34" t="s">
        <v>802</v>
      </c>
      <c r="L33" s="34" t="s">
        <v>620</v>
      </c>
      <c r="M33" s="34" t="s">
        <v>690</v>
      </c>
      <c r="N33" s="34" t="s">
        <v>803</v>
      </c>
      <c r="O33" s="34" t="s">
        <v>804</v>
      </c>
      <c r="P33" s="34" t="s">
        <v>61</v>
      </c>
      <c r="Q33" s="34" t="s">
        <v>60</v>
      </c>
      <c r="R33" s="34">
        <v>10</v>
      </c>
      <c r="S33" s="34">
        <v>43975</v>
      </c>
      <c r="T33" s="34">
        <v>43985</v>
      </c>
      <c r="U33" s="34" t="s">
        <v>59</v>
      </c>
      <c r="V33" s="35">
        <v>41547</v>
      </c>
      <c r="W33" s="34" t="b">
        <v>1</v>
      </c>
      <c r="X33" s="34" t="s">
        <v>624</v>
      </c>
    </row>
    <row r="34" spans="1:24" x14ac:dyDescent="0.2">
      <c r="A34" s="34" t="s">
        <v>426</v>
      </c>
      <c r="B34" s="34" t="s">
        <v>11</v>
      </c>
      <c r="C34" s="34" t="s">
        <v>805</v>
      </c>
      <c r="D34" s="34" t="s">
        <v>425</v>
      </c>
      <c r="E34" s="34">
        <v>3495</v>
      </c>
      <c r="F34" s="34" t="s">
        <v>615</v>
      </c>
      <c r="G34" s="34" t="s">
        <v>627</v>
      </c>
      <c r="H34" s="34" t="s">
        <v>645</v>
      </c>
      <c r="I34" s="34" t="s">
        <v>617</v>
      </c>
      <c r="J34" s="34" t="s">
        <v>801</v>
      </c>
      <c r="K34" s="34" t="s">
        <v>806</v>
      </c>
      <c r="L34" s="34" t="s">
        <v>654</v>
      </c>
      <c r="M34" s="34" t="s">
        <v>807</v>
      </c>
      <c r="N34" s="34" t="s">
        <v>808</v>
      </c>
      <c r="O34" s="34" t="s">
        <v>809</v>
      </c>
      <c r="P34" s="34" t="s">
        <v>61</v>
      </c>
      <c r="Q34" s="34" t="s">
        <v>60</v>
      </c>
      <c r="R34" s="34">
        <v>0</v>
      </c>
      <c r="S34" s="34">
        <v>875</v>
      </c>
      <c r="T34" s="34">
        <v>875</v>
      </c>
      <c r="U34" s="34" t="s">
        <v>314</v>
      </c>
      <c r="V34" s="35">
        <v>40627</v>
      </c>
      <c r="W34" s="34" t="b">
        <v>1</v>
      </c>
      <c r="X34" s="34" t="s">
        <v>624</v>
      </c>
    </row>
    <row r="35" spans="1:24" x14ac:dyDescent="0.2">
      <c r="A35" s="34" t="s">
        <v>249</v>
      </c>
      <c r="B35" s="34" t="s">
        <v>5</v>
      </c>
      <c r="C35" s="34" t="s">
        <v>810</v>
      </c>
      <c r="D35" s="34" t="s">
        <v>246</v>
      </c>
      <c r="E35" s="34">
        <v>1568</v>
      </c>
      <c r="F35" s="34" t="s">
        <v>626</v>
      </c>
      <c r="G35" s="34" t="s">
        <v>627</v>
      </c>
      <c r="H35" s="34" t="s">
        <v>645</v>
      </c>
      <c r="I35" s="34" t="s">
        <v>617</v>
      </c>
      <c r="J35" s="34" t="s">
        <v>811</v>
      </c>
      <c r="K35" s="34" t="s">
        <v>812</v>
      </c>
      <c r="L35" s="34" t="s">
        <v>620</v>
      </c>
      <c r="M35" s="34" t="s">
        <v>813</v>
      </c>
      <c r="N35" s="34" t="s">
        <v>814</v>
      </c>
      <c r="O35" s="34" t="s">
        <v>815</v>
      </c>
      <c r="P35" s="34" t="s">
        <v>61</v>
      </c>
      <c r="Q35" s="34" t="s">
        <v>62</v>
      </c>
      <c r="R35" s="34">
        <v>0</v>
      </c>
      <c r="S35" s="34">
        <v>16600</v>
      </c>
      <c r="T35" s="34">
        <v>16600</v>
      </c>
      <c r="U35" s="34" t="s">
        <v>79</v>
      </c>
      <c r="V35" s="35">
        <v>41757</v>
      </c>
      <c r="W35" s="34" t="b">
        <v>1</v>
      </c>
      <c r="X35" s="34" t="s">
        <v>624</v>
      </c>
    </row>
    <row r="36" spans="1:24" x14ac:dyDescent="0.2">
      <c r="A36" s="34" t="s">
        <v>816</v>
      </c>
      <c r="B36" s="34" t="s">
        <v>3</v>
      </c>
      <c r="C36" s="34" t="s">
        <v>817</v>
      </c>
      <c r="D36" s="34" t="s">
        <v>18</v>
      </c>
      <c r="E36" s="34">
        <v>299</v>
      </c>
      <c r="F36" s="34" t="s">
        <v>615</v>
      </c>
      <c r="G36" s="34" t="s">
        <v>616</v>
      </c>
      <c r="H36" s="34" t="s">
        <v>36</v>
      </c>
      <c r="I36" s="34" t="s">
        <v>617</v>
      </c>
      <c r="J36" s="34" t="s">
        <v>818</v>
      </c>
      <c r="K36" s="34" t="s">
        <v>819</v>
      </c>
      <c r="L36" s="34" t="s">
        <v>620</v>
      </c>
      <c r="M36" s="34" t="s">
        <v>820</v>
      </c>
      <c r="N36" s="34" t="s">
        <v>821</v>
      </c>
      <c r="O36" s="34" t="s">
        <v>822</v>
      </c>
      <c r="P36" s="34" t="s">
        <v>61</v>
      </c>
      <c r="Q36" s="34" t="s">
        <v>66</v>
      </c>
      <c r="R36" s="34">
        <v>214</v>
      </c>
      <c r="S36" s="34">
        <v>6564</v>
      </c>
      <c r="T36" s="34">
        <v>6778</v>
      </c>
      <c r="U36" s="34" t="s">
        <v>63</v>
      </c>
      <c r="V36" s="35">
        <v>41578</v>
      </c>
      <c r="W36" s="34" t="b">
        <v>1</v>
      </c>
      <c r="X36" s="34" t="s">
        <v>624</v>
      </c>
    </row>
    <row r="37" spans="1:24" x14ac:dyDescent="0.2">
      <c r="A37" s="34" t="s">
        <v>823</v>
      </c>
      <c r="B37" s="34" t="s">
        <v>4</v>
      </c>
      <c r="C37" s="34" t="s">
        <v>824</v>
      </c>
      <c r="D37" s="34" t="s">
        <v>19</v>
      </c>
      <c r="E37" s="34">
        <v>2913</v>
      </c>
      <c r="F37" s="34" t="s">
        <v>615</v>
      </c>
      <c r="G37" s="34" t="s">
        <v>616</v>
      </c>
      <c r="H37" s="34" t="s">
        <v>36</v>
      </c>
      <c r="I37" s="34" t="s">
        <v>617</v>
      </c>
      <c r="J37" s="34" t="s">
        <v>825</v>
      </c>
      <c r="K37" s="34" t="s">
        <v>826</v>
      </c>
      <c r="L37" s="34" t="s">
        <v>620</v>
      </c>
      <c r="M37" s="34" t="s">
        <v>827</v>
      </c>
      <c r="N37" s="34" t="s">
        <v>828</v>
      </c>
      <c r="O37" s="34" t="s">
        <v>829</v>
      </c>
      <c r="P37" s="34" t="s">
        <v>61</v>
      </c>
      <c r="Q37" s="34" t="s">
        <v>66</v>
      </c>
      <c r="R37" s="34">
        <v>0</v>
      </c>
      <c r="S37" s="34">
        <v>7892</v>
      </c>
      <c r="T37" s="34">
        <v>7892</v>
      </c>
      <c r="U37" s="34" t="s">
        <v>63</v>
      </c>
      <c r="V37" s="35">
        <v>41639</v>
      </c>
      <c r="W37" s="34" t="b">
        <v>1</v>
      </c>
      <c r="X37" s="34" t="s">
        <v>624</v>
      </c>
    </row>
    <row r="38" spans="1:24" x14ac:dyDescent="0.2">
      <c r="A38" s="34" t="s">
        <v>830</v>
      </c>
      <c r="B38" s="34" t="s">
        <v>0</v>
      </c>
      <c r="C38" s="34" t="s">
        <v>831</v>
      </c>
      <c r="D38" s="34" t="s">
        <v>614</v>
      </c>
      <c r="E38" s="34">
        <v>44</v>
      </c>
      <c r="F38" s="34" t="s">
        <v>615</v>
      </c>
      <c r="G38" s="34" t="s">
        <v>616</v>
      </c>
      <c r="H38" s="34" t="s">
        <v>36</v>
      </c>
      <c r="I38" s="34" t="s">
        <v>617</v>
      </c>
      <c r="J38" s="34" t="s">
        <v>832</v>
      </c>
      <c r="K38" s="34" t="s">
        <v>833</v>
      </c>
      <c r="L38" s="34" t="s">
        <v>620</v>
      </c>
      <c r="M38" s="34" t="s">
        <v>834</v>
      </c>
      <c r="N38" s="34" t="s">
        <v>835</v>
      </c>
      <c r="O38" s="34" t="s">
        <v>836</v>
      </c>
      <c r="P38" s="34" t="s">
        <v>61</v>
      </c>
      <c r="Q38" s="34" t="s">
        <v>62</v>
      </c>
      <c r="R38" s="34">
        <v>605</v>
      </c>
      <c r="S38" s="34">
        <v>6</v>
      </c>
      <c r="T38" s="34">
        <v>611</v>
      </c>
      <c r="U38" s="34" t="s">
        <v>63</v>
      </c>
      <c r="V38" s="35">
        <v>41639</v>
      </c>
      <c r="W38" s="34" t="b">
        <v>1</v>
      </c>
      <c r="X38" s="34" t="s">
        <v>624</v>
      </c>
    </row>
    <row r="39" spans="1:24" x14ac:dyDescent="0.2">
      <c r="A39" s="34" t="s">
        <v>837</v>
      </c>
      <c r="B39" s="34" t="s">
        <v>4</v>
      </c>
      <c r="C39" s="34" t="s">
        <v>838</v>
      </c>
      <c r="D39" s="34" t="s">
        <v>19</v>
      </c>
      <c r="E39" s="34">
        <v>317</v>
      </c>
      <c r="F39" s="34" t="s">
        <v>615</v>
      </c>
      <c r="G39" s="34" t="s">
        <v>616</v>
      </c>
      <c r="H39" s="34" t="s">
        <v>36</v>
      </c>
      <c r="I39" s="34" t="s">
        <v>617</v>
      </c>
      <c r="J39" s="34" t="s">
        <v>839</v>
      </c>
      <c r="K39" s="34" t="s">
        <v>840</v>
      </c>
      <c r="L39" s="34" t="s">
        <v>620</v>
      </c>
      <c r="M39" s="34" t="s">
        <v>841</v>
      </c>
      <c r="N39" s="34" t="s">
        <v>842</v>
      </c>
      <c r="O39" s="34" t="s">
        <v>843</v>
      </c>
      <c r="P39" s="34" t="s">
        <v>61</v>
      </c>
      <c r="Q39" s="34" t="s">
        <v>62</v>
      </c>
      <c r="R39" s="34">
        <v>420</v>
      </c>
      <c r="S39" s="34">
        <v>0</v>
      </c>
      <c r="T39" s="34">
        <v>420</v>
      </c>
      <c r="U39" s="34" t="s">
        <v>63</v>
      </c>
      <c r="V39" s="35">
        <v>41639</v>
      </c>
      <c r="W39" s="34" t="b">
        <v>1</v>
      </c>
      <c r="X39" s="34" t="s">
        <v>624</v>
      </c>
    </row>
    <row r="40" spans="1:24" x14ac:dyDescent="0.2">
      <c r="A40" s="34" t="s">
        <v>844</v>
      </c>
      <c r="B40" s="34" t="s">
        <v>2</v>
      </c>
      <c r="C40" s="34" t="s">
        <v>845</v>
      </c>
      <c r="D40" s="34" t="s">
        <v>846</v>
      </c>
      <c r="E40" s="34">
        <v>181</v>
      </c>
      <c r="F40" s="34" t="s">
        <v>615</v>
      </c>
      <c r="G40" s="34" t="s">
        <v>616</v>
      </c>
      <c r="H40" s="34" t="s">
        <v>36</v>
      </c>
      <c r="I40" s="34" t="s">
        <v>617</v>
      </c>
      <c r="J40" s="34" t="s">
        <v>847</v>
      </c>
      <c r="K40" s="34" t="s">
        <v>848</v>
      </c>
      <c r="L40" s="34" t="s">
        <v>620</v>
      </c>
      <c r="M40" s="34" t="s">
        <v>849</v>
      </c>
      <c r="N40" s="34" t="s">
        <v>850</v>
      </c>
      <c r="P40" s="34" t="s">
        <v>61</v>
      </c>
      <c r="Q40" s="34" t="s">
        <v>60</v>
      </c>
      <c r="R40" s="34">
        <v>243</v>
      </c>
      <c r="S40" s="34">
        <v>3241</v>
      </c>
      <c r="T40" s="34">
        <v>3484</v>
      </c>
      <c r="U40" s="34" t="s">
        <v>63</v>
      </c>
      <c r="V40" s="35">
        <v>41698</v>
      </c>
      <c r="W40" s="34" t="b">
        <v>1</v>
      </c>
      <c r="X40" s="34" t="s">
        <v>624</v>
      </c>
    </row>
    <row r="41" spans="1:24" x14ac:dyDescent="0.2">
      <c r="A41" s="34" t="s">
        <v>851</v>
      </c>
      <c r="B41" s="34" t="s">
        <v>4</v>
      </c>
      <c r="C41" s="34" t="s">
        <v>852</v>
      </c>
      <c r="D41" s="34" t="s">
        <v>420</v>
      </c>
      <c r="E41" s="34">
        <v>318</v>
      </c>
      <c r="F41" s="34" t="s">
        <v>615</v>
      </c>
      <c r="G41" s="34" t="s">
        <v>616</v>
      </c>
      <c r="H41" s="34" t="s">
        <v>645</v>
      </c>
      <c r="I41" s="34" t="s">
        <v>617</v>
      </c>
      <c r="J41" s="34" t="s">
        <v>853</v>
      </c>
      <c r="K41" s="34" t="s">
        <v>854</v>
      </c>
      <c r="L41" s="34" t="s">
        <v>620</v>
      </c>
      <c r="M41" s="34" t="s">
        <v>855</v>
      </c>
      <c r="N41" s="34" t="s">
        <v>856</v>
      </c>
      <c r="O41" s="34" t="s">
        <v>857</v>
      </c>
      <c r="P41" s="34" t="s">
        <v>61</v>
      </c>
      <c r="Q41" s="34" t="s">
        <v>67</v>
      </c>
      <c r="R41" s="34">
        <v>1220</v>
      </c>
      <c r="S41" s="34">
        <v>40</v>
      </c>
      <c r="T41" s="34">
        <v>1260</v>
      </c>
      <c r="U41" s="34" t="s">
        <v>63</v>
      </c>
      <c r="V41" s="35">
        <v>41729</v>
      </c>
      <c r="W41" s="34" t="b">
        <v>1</v>
      </c>
      <c r="X41" s="34" t="s">
        <v>624</v>
      </c>
    </row>
    <row r="42" spans="1:24" x14ac:dyDescent="0.2">
      <c r="A42" s="34" t="s">
        <v>858</v>
      </c>
      <c r="B42" s="34" t="s">
        <v>9</v>
      </c>
      <c r="C42" s="34" t="s">
        <v>859</v>
      </c>
      <c r="D42" s="34" t="s">
        <v>312</v>
      </c>
      <c r="E42" s="34">
        <v>3503</v>
      </c>
      <c r="F42" s="34" t="s">
        <v>615</v>
      </c>
      <c r="G42" s="34" t="s">
        <v>616</v>
      </c>
      <c r="H42" s="34" t="s">
        <v>645</v>
      </c>
      <c r="I42" s="34" t="s">
        <v>617</v>
      </c>
      <c r="J42" s="34" t="s">
        <v>860</v>
      </c>
      <c r="K42" s="34" t="s">
        <v>861</v>
      </c>
      <c r="L42" s="34" t="s">
        <v>620</v>
      </c>
      <c r="M42" s="34" t="s">
        <v>862</v>
      </c>
      <c r="N42" s="34" t="s">
        <v>863</v>
      </c>
      <c r="O42" s="34" t="s">
        <v>864</v>
      </c>
      <c r="P42" s="34" t="s">
        <v>61</v>
      </c>
      <c r="Q42" s="34" t="s">
        <v>60</v>
      </c>
      <c r="R42" s="34">
        <v>721</v>
      </c>
      <c r="S42" s="34">
        <v>715</v>
      </c>
      <c r="T42" s="34">
        <v>1436</v>
      </c>
      <c r="U42" s="34" t="s">
        <v>63</v>
      </c>
      <c r="V42" s="35">
        <v>41517</v>
      </c>
      <c r="W42" s="34" t="b">
        <v>1</v>
      </c>
      <c r="X42" s="34" t="s">
        <v>865</v>
      </c>
    </row>
    <row r="43" spans="1:24" x14ac:dyDescent="0.2">
      <c r="A43" s="34" t="s">
        <v>158</v>
      </c>
      <c r="B43" s="34" t="s">
        <v>5</v>
      </c>
      <c r="C43" s="34" t="s">
        <v>866</v>
      </c>
      <c r="D43" s="34" t="s">
        <v>157</v>
      </c>
      <c r="E43" s="34">
        <v>1635</v>
      </c>
      <c r="F43" s="34" t="s">
        <v>626</v>
      </c>
      <c r="G43" s="34" t="s">
        <v>627</v>
      </c>
      <c r="H43" s="34" t="s">
        <v>645</v>
      </c>
      <c r="I43" s="34" t="s">
        <v>617</v>
      </c>
      <c r="L43" s="34" t="s">
        <v>620</v>
      </c>
      <c r="M43" s="34" t="s">
        <v>867</v>
      </c>
      <c r="N43" s="34" t="s">
        <v>868</v>
      </c>
      <c r="O43" s="34" t="s">
        <v>869</v>
      </c>
      <c r="P43" s="34" t="s">
        <v>61</v>
      </c>
      <c r="Q43" s="34" t="s">
        <v>126</v>
      </c>
      <c r="R43" s="34">
        <v>0</v>
      </c>
      <c r="S43" s="34">
        <v>2700</v>
      </c>
      <c r="T43" s="34">
        <v>2700</v>
      </c>
      <c r="U43" s="34" t="s">
        <v>79</v>
      </c>
      <c r="V43" s="35">
        <v>41426</v>
      </c>
      <c r="W43" s="34" t="b">
        <v>1</v>
      </c>
      <c r="X43" s="34" t="s">
        <v>126</v>
      </c>
    </row>
    <row r="44" spans="1:24" x14ac:dyDescent="0.2">
      <c r="A44" s="34" t="s">
        <v>451</v>
      </c>
      <c r="B44" s="34" t="s">
        <v>8</v>
      </c>
      <c r="C44" s="34" t="s">
        <v>870</v>
      </c>
      <c r="D44" s="34" t="s">
        <v>25</v>
      </c>
      <c r="E44" s="34">
        <v>774</v>
      </c>
      <c r="F44" s="34" t="s">
        <v>871</v>
      </c>
      <c r="G44" s="34" t="s">
        <v>616</v>
      </c>
      <c r="H44" s="34" t="s">
        <v>36</v>
      </c>
      <c r="I44" s="34" t="s">
        <v>617</v>
      </c>
      <c r="J44" s="34" t="s">
        <v>872</v>
      </c>
      <c r="K44" s="34" t="s">
        <v>873</v>
      </c>
      <c r="L44" s="34" t="s">
        <v>620</v>
      </c>
      <c r="M44" s="34" t="s">
        <v>874</v>
      </c>
      <c r="N44" s="34" t="s">
        <v>875</v>
      </c>
      <c r="O44" s="34" t="s">
        <v>876</v>
      </c>
      <c r="P44" s="34" t="s">
        <v>61</v>
      </c>
      <c r="Q44" s="34" t="s">
        <v>67</v>
      </c>
      <c r="R44" s="34">
        <v>0</v>
      </c>
      <c r="S44" s="34">
        <v>5900</v>
      </c>
      <c r="T44" s="34">
        <v>5900</v>
      </c>
      <c r="U44" s="34" t="s">
        <v>79</v>
      </c>
      <c r="V44" s="35">
        <v>41568</v>
      </c>
      <c r="W44" s="34" t="b">
        <v>1</v>
      </c>
      <c r="X44" s="34" t="s">
        <v>624</v>
      </c>
    </row>
    <row r="45" spans="1:24" x14ac:dyDescent="0.2">
      <c r="A45" s="34" t="s">
        <v>877</v>
      </c>
      <c r="B45" s="34" t="s">
        <v>10</v>
      </c>
      <c r="C45" s="34" t="s">
        <v>878</v>
      </c>
      <c r="D45" s="34" t="s">
        <v>64</v>
      </c>
      <c r="E45" s="34">
        <v>1687</v>
      </c>
      <c r="F45" s="34" t="s">
        <v>615</v>
      </c>
      <c r="G45" s="34" t="s">
        <v>627</v>
      </c>
      <c r="H45" s="34" t="s">
        <v>645</v>
      </c>
      <c r="I45" s="34" t="s">
        <v>617</v>
      </c>
      <c r="J45" s="34" t="s">
        <v>879</v>
      </c>
      <c r="K45" s="34" t="s">
        <v>880</v>
      </c>
      <c r="L45" s="34" t="s">
        <v>881</v>
      </c>
      <c r="M45" s="34" t="s">
        <v>882</v>
      </c>
      <c r="N45" s="34" t="s">
        <v>883</v>
      </c>
      <c r="O45" s="34" t="s">
        <v>884</v>
      </c>
      <c r="P45" s="34" t="s">
        <v>61</v>
      </c>
      <c r="Q45" s="34" t="s">
        <v>62</v>
      </c>
      <c r="R45" s="34">
        <v>402</v>
      </c>
      <c r="S45" s="34">
        <v>557</v>
      </c>
      <c r="T45" s="34">
        <v>959</v>
      </c>
      <c r="U45" s="34" t="s">
        <v>63</v>
      </c>
      <c r="V45" s="35">
        <v>41333</v>
      </c>
      <c r="W45" s="34" t="b">
        <v>1</v>
      </c>
      <c r="X45" s="34" t="s">
        <v>885</v>
      </c>
    </row>
    <row r="46" spans="1:24" x14ac:dyDescent="0.2">
      <c r="A46" s="34" t="s">
        <v>886</v>
      </c>
      <c r="B46" s="34" t="s">
        <v>5</v>
      </c>
      <c r="C46" s="34" t="s">
        <v>887</v>
      </c>
      <c r="D46" s="34" t="s">
        <v>886</v>
      </c>
      <c r="E46" s="34">
        <v>3836</v>
      </c>
      <c r="F46" s="34" t="s">
        <v>626</v>
      </c>
      <c r="G46" s="34" t="s">
        <v>627</v>
      </c>
      <c r="H46" s="34" t="s">
        <v>645</v>
      </c>
      <c r="I46" s="34" t="s">
        <v>617</v>
      </c>
      <c r="J46" s="34" t="s">
        <v>628</v>
      </c>
      <c r="K46" s="34" t="s">
        <v>888</v>
      </c>
      <c r="M46" s="34" t="s">
        <v>889</v>
      </c>
      <c r="N46" s="34" t="s">
        <v>890</v>
      </c>
      <c r="O46" s="34" t="s">
        <v>891</v>
      </c>
      <c r="P46" s="34" t="s">
        <v>61</v>
      </c>
      <c r="Q46" s="34" t="s">
        <v>126</v>
      </c>
      <c r="R46" s="34">
        <v>0</v>
      </c>
      <c r="S46" s="34">
        <v>4500</v>
      </c>
      <c r="T46" s="34">
        <v>4500</v>
      </c>
      <c r="U46" s="34" t="s">
        <v>79</v>
      </c>
      <c r="V46" s="35">
        <v>41442</v>
      </c>
      <c r="W46" s="34" t="b">
        <v>1</v>
      </c>
      <c r="X46" s="34" t="s">
        <v>126</v>
      </c>
    </row>
    <row r="47" spans="1:24" x14ac:dyDescent="0.2">
      <c r="A47" s="34" t="s">
        <v>892</v>
      </c>
      <c r="B47" s="34" t="s">
        <v>5</v>
      </c>
      <c r="C47" s="34" t="s">
        <v>893</v>
      </c>
      <c r="D47" s="34" t="s">
        <v>20</v>
      </c>
      <c r="E47" s="34">
        <v>3851</v>
      </c>
      <c r="F47" s="34" t="s">
        <v>626</v>
      </c>
      <c r="G47" s="34" t="s">
        <v>627</v>
      </c>
      <c r="H47" s="34" t="s">
        <v>36</v>
      </c>
      <c r="I47" s="34" t="s">
        <v>617</v>
      </c>
      <c r="M47" s="34" t="s">
        <v>894</v>
      </c>
      <c r="N47" s="34" t="s">
        <v>895</v>
      </c>
      <c r="O47" s="34" t="s">
        <v>896</v>
      </c>
      <c r="P47" s="34" t="s">
        <v>61</v>
      </c>
      <c r="Q47" s="34" t="s">
        <v>62</v>
      </c>
      <c r="R47" s="34">
        <v>4</v>
      </c>
      <c r="S47" s="34">
        <v>14018</v>
      </c>
      <c r="T47" s="34">
        <v>14022</v>
      </c>
      <c r="U47" s="34" t="s">
        <v>59</v>
      </c>
      <c r="V47" s="35">
        <v>41547</v>
      </c>
      <c r="W47" s="34" t="b">
        <v>1</v>
      </c>
      <c r="X47" s="34" t="s">
        <v>624</v>
      </c>
    </row>
    <row r="48" spans="1:24" x14ac:dyDescent="0.2">
      <c r="A48" s="34" t="s">
        <v>897</v>
      </c>
      <c r="B48" s="34" t="s">
        <v>5</v>
      </c>
      <c r="C48" s="34" t="s">
        <v>898</v>
      </c>
      <c r="D48" s="34" t="s">
        <v>20</v>
      </c>
      <c r="E48" s="34">
        <v>3852</v>
      </c>
      <c r="F48" s="34" t="s">
        <v>626</v>
      </c>
      <c r="G48" s="34" t="s">
        <v>627</v>
      </c>
      <c r="H48" s="34" t="s">
        <v>36</v>
      </c>
      <c r="I48" s="34" t="s">
        <v>617</v>
      </c>
      <c r="J48" s="34" t="s">
        <v>899</v>
      </c>
      <c r="K48" s="34" t="s">
        <v>900</v>
      </c>
      <c r="M48" s="34" t="s">
        <v>901</v>
      </c>
      <c r="N48" s="34" t="s">
        <v>902</v>
      </c>
      <c r="O48" s="34" t="s">
        <v>903</v>
      </c>
      <c r="P48" s="34" t="s">
        <v>61</v>
      </c>
      <c r="Q48" s="34" t="s">
        <v>62</v>
      </c>
      <c r="R48" s="34">
        <v>24</v>
      </c>
      <c r="S48" s="34">
        <v>17087</v>
      </c>
      <c r="T48" s="34">
        <v>17111</v>
      </c>
      <c r="U48" s="34" t="s">
        <v>59</v>
      </c>
      <c r="V48" s="35">
        <v>41547</v>
      </c>
      <c r="W48" s="34" t="b">
        <v>1</v>
      </c>
      <c r="X48" s="34" t="s">
        <v>624</v>
      </c>
    </row>
    <row r="49" spans="1:24" x14ac:dyDescent="0.2">
      <c r="A49" s="34" t="s">
        <v>192</v>
      </c>
      <c r="B49" s="34" t="s">
        <v>5</v>
      </c>
      <c r="C49" s="34" t="s">
        <v>904</v>
      </c>
      <c r="D49" s="34" t="s">
        <v>20</v>
      </c>
      <c r="E49" s="34">
        <v>2790</v>
      </c>
      <c r="F49" s="34" t="s">
        <v>626</v>
      </c>
      <c r="G49" s="34" t="s">
        <v>627</v>
      </c>
      <c r="H49" s="34" t="s">
        <v>36</v>
      </c>
      <c r="I49" s="34" t="s">
        <v>617</v>
      </c>
      <c r="J49" s="34" t="s">
        <v>905</v>
      </c>
      <c r="K49" s="34" t="s">
        <v>906</v>
      </c>
      <c r="L49" s="34" t="s">
        <v>620</v>
      </c>
      <c r="M49" s="34" t="s">
        <v>901</v>
      </c>
      <c r="N49" s="34" t="s">
        <v>907</v>
      </c>
      <c r="O49" s="34" t="s">
        <v>903</v>
      </c>
      <c r="P49" s="34" t="s">
        <v>61</v>
      </c>
      <c r="Q49" s="34" t="s">
        <v>62</v>
      </c>
      <c r="R49" s="34">
        <v>80</v>
      </c>
      <c r="S49" s="34">
        <v>42723</v>
      </c>
      <c r="T49" s="34">
        <v>42803</v>
      </c>
      <c r="U49" s="34" t="s">
        <v>59</v>
      </c>
      <c r="V49" s="35">
        <v>41547</v>
      </c>
      <c r="W49" s="34" t="b">
        <v>1</v>
      </c>
      <c r="X49" s="34" t="s">
        <v>624</v>
      </c>
    </row>
    <row r="50" spans="1:24" x14ac:dyDescent="0.2">
      <c r="A50" s="34" t="s">
        <v>908</v>
      </c>
      <c r="B50" s="34" t="s">
        <v>5</v>
      </c>
      <c r="C50" s="34" t="s">
        <v>909</v>
      </c>
      <c r="D50" s="34" t="s">
        <v>20</v>
      </c>
      <c r="E50" s="34">
        <v>1353</v>
      </c>
      <c r="F50" s="34" t="s">
        <v>626</v>
      </c>
      <c r="G50" s="34" t="s">
        <v>627</v>
      </c>
      <c r="H50" s="34" t="s">
        <v>36</v>
      </c>
      <c r="I50" s="34" t="s">
        <v>617</v>
      </c>
      <c r="J50" s="34" t="s">
        <v>910</v>
      </c>
      <c r="K50" s="34" t="s">
        <v>911</v>
      </c>
      <c r="L50" s="34" t="s">
        <v>620</v>
      </c>
      <c r="M50" s="34" t="s">
        <v>912</v>
      </c>
      <c r="N50" s="34" t="s">
        <v>913</v>
      </c>
      <c r="O50" s="34" t="s">
        <v>914</v>
      </c>
      <c r="P50" s="34" t="s">
        <v>61</v>
      </c>
      <c r="Q50" s="34" t="s">
        <v>62</v>
      </c>
      <c r="R50" s="34">
        <v>14</v>
      </c>
      <c r="S50" s="34">
        <v>8241</v>
      </c>
      <c r="T50" s="34">
        <v>8255</v>
      </c>
      <c r="U50" s="34" t="s">
        <v>59</v>
      </c>
      <c r="V50" s="35">
        <v>41547</v>
      </c>
      <c r="W50" s="34" t="b">
        <v>1</v>
      </c>
      <c r="X50" s="34" t="s">
        <v>624</v>
      </c>
    </row>
    <row r="51" spans="1:24" x14ac:dyDescent="0.2">
      <c r="A51" s="34" t="s">
        <v>203</v>
      </c>
      <c r="B51" s="34" t="s">
        <v>5</v>
      </c>
      <c r="C51" s="34" t="s">
        <v>915</v>
      </c>
      <c r="D51" s="34" t="s">
        <v>20</v>
      </c>
      <c r="E51" s="34">
        <v>1341</v>
      </c>
      <c r="F51" s="34" t="s">
        <v>626</v>
      </c>
      <c r="G51" s="34" t="s">
        <v>627</v>
      </c>
      <c r="H51" s="34" t="s">
        <v>36</v>
      </c>
      <c r="I51" s="34" t="s">
        <v>617</v>
      </c>
      <c r="J51" s="34" t="s">
        <v>916</v>
      </c>
      <c r="K51" s="34" t="s">
        <v>917</v>
      </c>
      <c r="L51" s="34" t="s">
        <v>620</v>
      </c>
      <c r="M51" s="34" t="s">
        <v>918</v>
      </c>
      <c r="N51" s="34" t="s">
        <v>919</v>
      </c>
      <c r="O51" s="34" t="s">
        <v>920</v>
      </c>
      <c r="P51" s="34" t="s">
        <v>61</v>
      </c>
      <c r="Q51" s="34" t="s">
        <v>62</v>
      </c>
      <c r="R51" s="34">
        <v>222</v>
      </c>
      <c r="S51" s="34">
        <v>10617</v>
      </c>
      <c r="T51" s="34">
        <v>10839</v>
      </c>
      <c r="U51" s="34" t="s">
        <v>59</v>
      </c>
      <c r="V51" s="35">
        <v>41547</v>
      </c>
      <c r="W51" s="34" t="b">
        <v>1</v>
      </c>
      <c r="X51" s="34" t="s">
        <v>624</v>
      </c>
    </row>
    <row r="52" spans="1:24" x14ac:dyDescent="0.2">
      <c r="A52" s="34" t="s">
        <v>921</v>
      </c>
      <c r="B52" s="34" t="s">
        <v>5</v>
      </c>
      <c r="C52" s="34" t="s">
        <v>922</v>
      </c>
      <c r="D52" s="34" t="s">
        <v>20</v>
      </c>
      <c r="E52" s="34">
        <v>1615</v>
      </c>
      <c r="F52" s="34" t="s">
        <v>626</v>
      </c>
      <c r="G52" s="34" t="s">
        <v>627</v>
      </c>
      <c r="H52" s="34" t="s">
        <v>36</v>
      </c>
      <c r="I52" s="34" t="s">
        <v>617</v>
      </c>
      <c r="J52" s="34" t="s">
        <v>860</v>
      </c>
      <c r="K52" s="34" t="s">
        <v>923</v>
      </c>
      <c r="L52" s="34" t="s">
        <v>620</v>
      </c>
      <c r="M52" s="34" t="s">
        <v>924</v>
      </c>
      <c r="N52" s="34" t="s">
        <v>925</v>
      </c>
      <c r="O52" s="34" t="s">
        <v>926</v>
      </c>
      <c r="P52" s="34" t="s">
        <v>61</v>
      </c>
      <c r="Q52" s="34" t="s">
        <v>76</v>
      </c>
      <c r="R52" s="34">
        <v>0</v>
      </c>
      <c r="S52" s="34">
        <v>27751</v>
      </c>
      <c r="T52" s="34">
        <v>27751</v>
      </c>
      <c r="U52" s="34" t="s">
        <v>59</v>
      </c>
      <c r="V52" s="35">
        <v>41547</v>
      </c>
      <c r="W52" s="34" t="b">
        <v>1</v>
      </c>
      <c r="X52" s="34" t="s">
        <v>624</v>
      </c>
    </row>
    <row r="53" spans="1:24" x14ac:dyDescent="0.2">
      <c r="A53" s="34" t="s">
        <v>278</v>
      </c>
      <c r="B53" s="34" t="s">
        <v>5</v>
      </c>
      <c r="C53" s="34" t="s">
        <v>927</v>
      </c>
      <c r="D53" s="34" t="s">
        <v>20</v>
      </c>
      <c r="E53" s="34">
        <v>1447</v>
      </c>
      <c r="F53" s="34" t="s">
        <v>626</v>
      </c>
      <c r="G53" s="34" t="s">
        <v>627</v>
      </c>
      <c r="H53" s="34" t="s">
        <v>36</v>
      </c>
      <c r="I53" s="34" t="s">
        <v>617</v>
      </c>
      <c r="J53" s="34" t="s">
        <v>928</v>
      </c>
      <c r="K53" s="34" t="s">
        <v>929</v>
      </c>
      <c r="L53" s="34" t="s">
        <v>620</v>
      </c>
      <c r="M53" s="34" t="s">
        <v>930</v>
      </c>
      <c r="N53" s="34" t="s">
        <v>931</v>
      </c>
      <c r="O53" s="34" t="s">
        <v>932</v>
      </c>
      <c r="P53" s="34" t="s">
        <v>61</v>
      </c>
      <c r="Q53" s="34" t="s">
        <v>62</v>
      </c>
      <c r="R53" s="34">
        <v>2</v>
      </c>
      <c r="S53" s="34">
        <v>11439</v>
      </c>
      <c r="T53" s="34">
        <v>11441</v>
      </c>
      <c r="U53" s="34" t="s">
        <v>59</v>
      </c>
      <c r="V53" s="35">
        <v>41547</v>
      </c>
      <c r="W53" s="34" t="b">
        <v>1</v>
      </c>
      <c r="X53" s="34" t="s">
        <v>624</v>
      </c>
    </row>
    <row r="54" spans="1:24" x14ac:dyDescent="0.2">
      <c r="A54" s="34" t="s">
        <v>933</v>
      </c>
      <c r="B54" s="34" t="s">
        <v>4</v>
      </c>
      <c r="C54" s="34" t="s">
        <v>934</v>
      </c>
      <c r="D54" s="34" t="s">
        <v>419</v>
      </c>
      <c r="E54" s="34">
        <v>319</v>
      </c>
      <c r="F54" s="34" t="s">
        <v>615</v>
      </c>
      <c r="G54" s="34" t="s">
        <v>616</v>
      </c>
      <c r="H54" s="34" t="s">
        <v>645</v>
      </c>
      <c r="I54" s="34" t="s">
        <v>617</v>
      </c>
      <c r="J54" s="34" t="s">
        <v>935</v>
      </c>
      <c r="K54" s="34" t="s">
        <v>936</v>
      </c>
      <c r="L54" s="34" t="s">
        <v>620</v>
      </c>
      <c r="M54" s="34" t="s">
        <v>937</v>
      </c>
      <c r="N54" s="34" t="s">
        <v>938</v>
      </c>
      <c r="O54" s="34" t="s">
        <v>939</v>
      </c>
      <c r="P54" s="34" t="s">
        <v>65</v>
      </c>
      <c r="Q54" s="34" t="s">
        <v>62</v>
      </c>
      <c r="R54" s="34">
        <v>3391</v>
      </c>
      <c r="S54" s="34">
        <v>30</v>
      </c>
      <c r="T54" s="34">
        <v>3421</v>
      </c>
      <c r="U54" s="34" t="s">
        <v>940</v>
      </c>
      <c r="V54" s="35">
        <v>41547</v>
      </c>
      <c r="W54" s="34" t="b">
        <v>1</v>
      </c>
      <c r="X54" s="34" t="s">
        <v>624</v>
      </c>
    </row>
    <row r="55" spans="1:24" x14ac:dyDescent="0.2">
      <c r="A55" s="34" t="s">
        <v>941</v>
      </c>
      <c r="B55" s="34" t="s">
        <v>4</v>
      </c>
      <c r="C55" s="34" t="s">
        <v>942</v>
      </c>
      <c r="D55" s="34" t="s">
        <v>418</v>
      </c>
      <c r="E55" s="34">
        <v>320</v>
      </c>
      <c r="F55" s="34" t="s">
        <v>615</v>
      </c>
      <c r="G55" s="34" t="s">
        <v>616</v>
      </c>
      <c r="H55" s="34" t="s">
        <v>645</v>
      </c>
      <c r="I55" s="34" t="s">
        <v>617</v>
      </c>
      <c r="J55" s="34" t="s">
        <v>943</v>
      </c>
      <c r="K55" s="34" t="s">
        <v>944</v>
      </c>
      <c r="L55" s="34" t="s">
        <v>620</v>
      </c>
      <c r="M55" s="34" t="s">
        <v>945</v>
      </c>
      <c r="N55" s="34" t="s">
        <v>946</v>
      </c>
      <c r="O55" s="34" t="s">
        <v>947</v>
      </c>
      <c r="P55" s="34" t="s">
        <v>65</v>
      </c>
      <c r="Q55" s="34" t="s">
        <v>62</v>
      </c>
      <c r="R55" s="34">
        <v>3150</v>
      </c>
      <c r="S55" s="34">
        <v>0</v>
      </c>
      <c r="T55" s="34">
        <v>3150</v>
      </c>
      <c r="U55" s="34" t="s">
        <v>63</v>
      </c>
      <c r="V55" s="35">
        <v>41670</v>
      </c>
      <c r="W55" s="34" t="b">
        <v>1</v>
      </c>
      <c r="X55" s="34" t="s">
        <v>624</v>
      </c>
    </row>
    <row r="56" spans="1:24" x14ac:dyDescent="0.2">
      <c r="A56" s="34" t="s">
        <v>948</v>
      </c>
      <c r="B56" s="34" t="s">
        <v>4</v>
      </c>
      <c r="C56" s="34" t="s">
        <v>949</v>
      </c>
      <c r="D56" s="34" t="s">
        <v>950</v>
      </c>
      <c r="E56" s="34">
        <v>2708</v>
      </c>
      <c r="F56" s="34" t="s">
        <v>615</v>
      </c>
      <c r="G56" s="34" t="s">
        <v>616</v>
      </c>
      <c r="H56" s="34" t="s">
        <v>645</v>
      </c>
      <c r="I56" s="34" t="s">
        <v>617</v>
      </c>
      <c r="J56" s="34" t="s">
        <v>951</v>
      </c>
      <c r="K56" s="34" t="s">
        <v>952</v>
      </c>
      <c r="L56" s="34" t="s">
        <v>620</v>
      </c>
      <c r="M56" s="34" t="s">
        <v>953</v>
      </c>
      <c r="N56" s="34" t="s">
        <v>954</v>
      </c>
      <c r="O56" s="34" t="s">
        <v>955</v>
      </c>
      <c r="P56" s="34" t="s">
        <v>61</v>
      </c>
      <c r="Q56" s="34" t="s">
        <v>60</v>
      </c>
      <c r="R56" s="34">
        <v>0</v>
      </c>
      <c r="S56" s="34">
        <v>7871</v>
      </c>
      <c r="T56" s="34">
        <v>7871</v>
      </c>
      <c r="U56" s="34" t="s">
        <v>63</v>
      </c>
      <c r="V56" s="35">
        <v>41639</v>
      </c>
      <c r="W56" s="34" t="b">
        <v>1</v>
      </c>
      <c r="X56" s="34" t="s">
        <v>624</v>
      </c>
    </row>
    <row r="57" spans="1:24" x14ac:dyDescent="0.2">
      <c r="A57" s="34" t="s">
        <v>956</v>
      </c>
      <c r="B57" s="34" t="s">
        <v>1</v>
      </c>
      <c r="C57" s="34" t="s">
        <v>957</v>
      </c>
      <c r="D57" s="34" t="s">
        <v>561</v>
      </c>
      <c r="E57" s="34">
        <v>1495</v>
      </c>
      <c r="F57" s="34" t="s">
        <v>615</v>
      </c>
      <c r="G57" s="34" t="s">
        <v>616</v>
      </c>
      <c r="H57" s="34" t="s">
        <v>645</v>
      </c>
      <c r="I57" s="34" t="s">
        <v>617</v>
      </c>
      <c r="J57" s="34" t="s">
        <v>958</v>
      </c>
      <c r="K57" s="34" t="s">
        <v>959</v>
      </c>
      <c r="L57" s="34" t="s">
        <v>620</v>
      </c>
      <c r="M57" s="34" t="s">
        <v>960</v>
      </c>
      <c r="N57" s="34" t="s">
        <v>961</v>
      </c>
      <c r="O57" s="34" t="s">
        <v>962</v>
      </c>
      <c r="P57" s="34" t="s">
        <v>61</v>
      </c>
      <c r="Q57" s="34" t="s">
        <v>62</v>
      </c>
      <c r="R57" s="34">
        <v>1132</v>
      </c>
      <c r="S57" s="34">
        <v>7</v>
      </c>
      <c r="T57" s="34">
        <v>1139</v>
      </c>
      <c r="U57" s="34" t="s">
        <v>59</v>
      </c>
      <c r="V57" s="35">
        <v>41729</v>
      </c>
      <c r="W57" s="34" t="b">
        <v>1</v>
      </c>
      <c r="X57" s="34" t="s">
        <v>624</v>
      </c>
    </row>
    <row r="58" spans="1:24" x14ac:dyDescent="0.2">
      <c r="A58" s="34" t="s">
        <v>963</v>
      </c>
      <c r="B58" s="34" t="s">
        <v>4</v>
      </c>
      <c r="C58" s="34" t="s">
        <v>964</v>
      </c>
      <c r="D58" s="34" t="s">
        <v>19</v>
      </c>
      <c r="E58" s="34">
        <v>22</v>
      </c>
      <c r="F58" s="34" t="s">
        <v>615</v>
      </c>
      <c r="G58" s="34" t="s">
        <v>616</v>
      </c>
      <c r="H58" s="34" t="s">
        <v>36</v>
      </c>
      <c r="I58" s="34" t="s">
        <v>617</v>
      </c>
      <c r="J58" s="34" t="s">
        <v>768</v>
      </c>
      <c r="K58" s="34" t="s">
        <v>769</v>
      </c>
      <c r="L58" s="34" t="s">
        <v>620</v>
      </c>
      <c r="M58" s="34" t="s">
        <v>965</v>
      </c>
      <c r="N58" s="34" t="s">
        <v>771</v>
      </c>
      <c r="O58" s="34" t="s">
        <v>772</v>
      </c>
      <c r="P58" s="34" t="s">
        <v>61</v>
      </c>
      <c r="Q58" s="34" t="s">
        <v>66</v>
      </c>
      <c r="R58" s="34">
        <v>0</v>
      </c>
      <c r="S58" s="34">
        <v>52434</v>
      </c>
      <c r="T58" s="34">
        <v>52434</v>
      </c>
      <c r="U58" s="34" t="s">
        <v>63</v>
      </c>
      <c r="V58" s="35">
        <v>41547</v>
      </c>
      <c r="W58" s="34" t="b">
        <v>1</v>
      </c>
      <c r="X58" s="34" t="s">
        <v>624</v>
      </c>
    </row>
    <row r="59" spans="1:24" x14ac:dyDescent="0.2">
      <c r="A59" s="34" t="s">
        <v>966</v>
      </c>
      <c r="B59" s="34" t="s">
        <v>1</v>
      </c>
      <c r="C59" s="34" t="s">
        <v>967</v>
      </c>
      <c r="D59" s="34" t="s">
        <v>614</v>
      </c>
      <c r="E59" s="34">
        <v>86</v>
      </c>
      <c r="F59" s="34" t="s">
        <v>615</v>
      </c>
      <c r="G59" s="34" t="s">
        <v>616</v>
      </c>
      <c r="H59" s="34" t="s">
        <v>36</v>
      </c>
      <c r="I59" s="34" t="s">
        <v>617</v>
      </c>
      <c r="L59" s="34" t="s">
        <v>620</v>
      </c>
      <c r="M59" s="34" t="s">
        <v>968</v>
      </c>
      <c r="N59" s="34" t="s">
        <v>969</v>
      </c>
      <c r="O59" s="34" t="s">
        <v>970</v>
      </c>
      <c r="P59" s="34" t="s">
        <v>61</v>
      </c>
      <c r="Q59" s="34" t="s">
        <v>62</v>
      </c>
      <c r="R59" s="34">
        <v>236</v>
      </c>
      <c r="S59" s="34">
        <v>14</v>
      </c>
      <c r="T59" s="34">
        <v>250</v>
      </c>
      <c r="U59" s="34" t="s">
        <v>63</v>
      </c>
      <c r="V59" s="35">
        <v>41578</v>
      </c>
      <c r="W59" s="34" t="b">
        <v>1</v>
      </c>
      <c r="X59" s="34" t="s">
        <v>624</v>
      </c>
    </row>
    <row r="60" spans="1:24" x14ac:dyDescent="0.2">
      <c r="A60" s="34" t="s">
        <v>971</v>
      </c>
      <c r="B60" s="34" t="s">
        <v>4</v>
      </c>
      <c r="C60" s="34" t="s">
        <v>796</v>
      </c>
      <c r="D60" s="34" t="s">
        <v>326</v>
      </c>
      <c r="E60" s="34">
        <v>1437</v>
      </c>
      <c r="F60" s="34" t="s">
        <v>615</v>
      </c>
      <c r="G60" s="34" t="s">
        <v>616</v>
      </c>
      <c r="H60" s="34" t="s">
        <v>645</v>
      </c>
      <c r="I60" s="34" t="s">
        <v>617</v>
      </c>
      <c r="J60" s="34" t="s">
        <v>972</v>
      </c>
      <c r="K60" s="34" t="s">
        <v>973</v>
      </c>
      <c r="L60" s="34" t="s">
        <v>620</v>
      </c>
      <c r="M60" s="34" t="s">
        <v>974</v>
      </c>
      <c r="N60" s="34" t="s">
        <v>975</v>
      </c>
      <c r="O60" s="34" t="s">
        <v>976</v>
      </c>
      <c r="P60" s="34" t="s">
        <v>61</v>
      </c>
      <c r="Q60" s="34" t="s">
        <v>126</v>
      </c>
      <c r="R60" s="34">
        <v>0</v>
      </c>
      <c r="S60" s="34">
        <v>24474</v>
      </c>
      <c r="T60" s="34">
        <v>24474</v>
      </c>
      <c r="U60" s="34" t="s">
        <v>325</v>
      </c>
      <c r="V60" s="35">
        <v>41547</v>
      </c>
      <c r="W60" s="34" t="b">
        <v>1</v>
      </c>
      <c r="X60" s="34" t="s">
        <v>126</v>
      </c>
    </row>
    <row r="61" spans="1:24" x14ac:dyDescent="0.2">
      <c r="A61" s="34" t="s">
        <v>977</v>
      </c>
      <c r="B61" s="34" t="s">
        <v>4</v>
      </c>
      <c r="C61" s="34" t="s">
        <v>796</v>
      </c>
      <c r="D61" s="34" t="s">
        <v>335</v>
      </c>
      <c r="E61" s="34">
        <v>1398</v>
      </c>
      <c r="F61" s="34" t="s">
        <v>626</v>
      </c>
      <c r="G61" s="34" t="s">
        <v>616</v>
      </c>
      <c r="H61" s="34" t="s">
        <v>645</v>
      </c>
      <c r="I61" s="34" t="s">
        <v>617</v>
      </c>
      <c r="J61" s="34" t="s">
        <v>978</v>
      </c>
      <c r="K61" s="34" t="s">
        <v>979</v>
      </c>
      <c r="L61" s="34" t="s">
        <v>620</v>
      </c>
      <c r="M61" s="34" t="s">
        <v>980</v>
      </c>
      <c r="N61" s="34" t="s">
        <v>981</v>
      </c>
      <c r="O61" s="34" t="s">
        <v>982</v>
      </c>
      <c r="P61" s="34" t="s">
        <v>61</v>
      </c>
      <c r="Q61" s="34" t="s">
        <v>76</v>
      </c>
      <c r="R61" s="34">
        <v>20</v>
      </c>
      <c r="S61" s="34">
        <v>28480</v>
      </c>
      <c r="T61" s="34">
        <v>28500</v>
      </c>
      <c r="U61" s="34" t="s">
        <v>79</v>
      </c>
      <c r="V61" s="35">
        <v>41639</v>
      </c>
      <c r="W61" s="34" t="b">
        <v>1</v>
      </c>
      <c r="X61" s="34" t="s">
        <v>885</v>
      </c>
    </row>
    <row r="62" spans="1:24" x14ac:dyDescent="0.2">
      <c r="A62" s="34" t="s">
        <v>983</v>
      </c>
      <c r="B62" s="34" t="s">
        <v>4</v>
      </c>
      <c r="C62" s="34" t="s">
        <v>796</v>
      </c>
      <c r="D62" s="34" t="s">
        <v>19</v>
      </c>
      <c r="E62" s="34">
        <v>2412</v>
      </c>
      <c r="F62" s="34" t="s">
        <v>615</v>
      </c>
      <c r="G62" s="34" t="s">
        <v>616</v>
      </c>
      <c r="H62" s="34" t="s">
        <v>36</v>
      </c>
      <c r="I62" s="34" t="s">
        <v>617</v>
      </c>
      <c r="J62" s="34" t="s">
        <v>768</v>
      </c>
      <c r="K62" s="34" t="s">
        <v>769</v>
      </c>
      <c r="L62" s="34" t="s">
        <v>620</v>
      </c>
      <c r="M62" s="34" t="s">
        <v>984</v>
      </c>
      <c r="N62" s="34" t="s">
        <v>771</v>
      </c>
      <c r="O62" s="34" t="s">
        <v>985</v>
      </c>
      <c r="P62" s="34" t="s">
        <v>61</v>
      </c>
      <c r="Q62" s="34" t="s">
        <v>66</v>
      </c>
      <c r="R62" s="34">
        <v>0</v>
      </c>
      <c r="S62" s="34">
        <v>21585</v>
      </c>
      <c r="T62" s="34">
        <v>21585</v>
      </c>
      <c r="U62" s="34" t="s">
        <v>59</v>
      </c>
      <c r="V62" s="35">
        <v>41547</v>
      </c>
      <c r="W62" s="34" t="b">
        <v>1</v>
      </c>
      <c r="X62" s="34" t="s">
        <v>624</v>
      </c>
    </row>
    <row r="63" spans="1:24" x14ac:dyDescent="0.2">
      <c r="A63" s="34" t="s">
        <v>986</v>
      </c>
      <c r="B63" s="34" t="s">
        <v>4</v>
      </c>
      <c r="C63" s="34" t="s">
        <v>987</v>
      </c>
      <c r="D63" s="34" t="s">
        <v>19</v>
      </c>
      <c r="E63" s="34">
        <v>415</v>
      </c>
      <c r="F63" s="34" t="s">
        <v>615</v>
      </c>
      <c r="G63" s="34" t="s">
        <v>616</v>
      </c>
      <c r="H63" s="34" t="s">
        <v>36</v>
      </c>
      <c r="I63" s="34" t="s">
        <v>617</v>
      </c>
      <c r="J63" s="34" t="s">
        <v>768</v>
      </c>
      <c r="K63" s="34" t="s">
        <v>769</v>
      </c>
      <c r="L63" s="34" t="s">
        <v>620</v>
      </c>
      <c r="M63" s="34" t="s">
        <v>988</v>
      </c>
      <c r="N63" s="34" t="s">
        <v>771</v>
      </c>
      <c r="O63" s="34" t="s">
        <v>989</v>
      </c>
      <c r="P63" s="34" t="s">
        <v>61</v>
      </c>
      <c r="Q63" s="34" t="s">
        <v>60</v>
      </c>
      <c r="R63" s="34">
        <v>11</v>
      </c>
      <c r="S63" s="34">
        <v>7695</v>
      </c>
      <c r="T63" s="34">
        <v>7706</v>
      </c>
      <c r="U63" s="34" t="s">
        <v>63</v>
      </c>
      <c r="V63" s="35">
        <v>41639</v>
      </c>
      <c r="W63" s="34" t="b">
        <v>1</v>
      </c>
      <c r="X63" s="34" t="s">
        <v>624</v>
      </c>
    </row>
    <row r="64" spans="1:24" x14ac:dyDescent="0.2">
      <c r="A64" s="34" t="s">
        <v>168</v>
      </c>
      <c r="B64" s="34" t="s">
        <v>5</v>
      </c>
      <c r="C64" s="34" t="s">
        <v>990</v>
      </c>
      <c r="D64" s="34" t="s">
        <v>20</v>
      </c>
      <c r="E64" s="34">
        <v>1644</v>
      </c>
      <c r="F64" s="34" t="s">
        <v>626</v>
      </c>
      <c r="G64" s="34" t="s">
        <v>627</v>
      </c>
      <c r="H64" s="34" t="s">
        <v>36</v>
      </c>
      <c r="I64" s="34" t="s">
        <v>617</v>
      </c>
      <c r="J64" s="34" t="s">
        <v>991</v>
      </c>
      <c r="K64" s="34" t="s">
        <v>992</v>
      </c>
      <c r="L64" s="34" t="s">
        <v>620</v>
      </c>
      <c r="M64" s="34" t="s">
        <v>993</v>
      </c>
      <c r="N64" s="34" t="s">
        <v>994</v>
      </c>
      <c r="O64" s="34" t="s">
        <v>995</v>
      </c>
      <c r="P64" s="34" t="s">
        <v>61</v>
      </c>
      <c r="Q64" s="34" t="s">
        <v>62</v>
      </c>
      <c r="R64" s="34">
        <v>19</v>
      </c>
      <c r="S64" s="34">
        <v>23321</v>
      </c>
      <c r="T64" s="34">
        <v>23340</v>
      </c>
      <c r="U64" s="34" t="s">
        <v>59</v>
      </c>
      <c r="V64" s="35">
        <v>41547</v>
      </c>
      <c r="W64" s="34" t="b">
        <v>1</v>
      </c>
      <c r="X64" s="34" t="s">
        <v>624</v>
      </c>
    </row>
    <row r="65" spans="1:24" x14ac:dyDescent="0.2">
      <c r="A65" s="34" t="s">
        <v>996</v>
      </c>
      <c r="B65" s="34" t="s">
        <v>1</v>
      </c>
      <c r="C65" s="34" t="s">
        <v>997</v>
      </c>
      <c r="D65" s="34" t="s">
        <v>18</v>
      </c>
      <c r="E65" s="34">
        <v>549</v>
      </c>
      <c r="F65" s="34" t="s">
        <v>615</v>
      </c>
      <c r="G65" s="34" t="s">
        <v>616</v>
      </c>
      <c r="H65" s="34" t="s">
        <v>36</v>
      </c>
      <c r="I65" s="34" t="s">
        <v>617</v>
      </c>
      <c r="J65" s="34" t="s">
        <v>998</v>
      </c>
      <c r="K65" s="34" t="s">
        <v>999</v>
      </c>
      <c r="L65" s="34" t="s">
        <v>620</v>
      </c>
      <c r="M65" s="34" t="s">
        <v>1000</v>
      </c>
      <c r="O65" s="34" t="s">
        <v>1001</v>
      </c>
      <c r="P65" s="34" t="s">
        <v>61</v>
      </c>
      <c r="Q65" s="34" t="s">
        <v>60</v>
      </c>
      <c r="R65" s="34">
        <v>13</v>
      </c>
      <c r="S65" s="34">
        <v>6292</v>
      </c>
      <c r="T65" s="34">
        <v>6305</v>
      </c>
      <c r="U65" s="34" t="s">
        <v>63</v>
      </c>
      <c r="V65" s="35">
        <v>41670</v>
      </c>
      <c r="W65" s="34" t="b">
        <v>1</v>
      </c>
      <c r="X65" s="34" t="s">
        <v>624</v>
      </c>
    </row>
    <row r="66" spans="1:24" x14ac:dyDescent="0.2">
      <c r="A66" s="34" t="s">
        <v>301</v>
      </c>
      <c r="B66" s="34" t="s">
        <v>5</v>
      </c>
      <c r="C66" s="34" t="s">
        <v>1002</v>
      </c>
      <c r="D66" s="34" t="s">
        <v>20</v>
      </c>
      <c r="E66" s="34">
        <v>1357</v>
      </c>
      <c r="F66" s="34" t="s">
        <v>626</v>
      </c>
      <c r="G66" s="34" t="s">
        <v>627</v>
      </c>
      <c r="H66" s="34" t="s">
        <v>36</v>
      </c>
      <c r="I66" s="34" t="s">
        <v>617</v>
      </c>
      <c r="J66" s="34" t="s">
        <v>1003</v>
      </c>
      <c r="K66" s="34" t="s">
        <v>1004</v>
      </c>
      <c r="L66" s="34" t="s">
        <v>620</v>
      </c>
      <c r="M66" s="34" t="s">
        <v>1005</v>
      </c>
      <c r="N66" s="34" t="s">
        <v>691</v>
      </c>
      <c r="O66" s="34" t="s">
        <v>1006</v>
      </c>
      <c r="P66" s="34" t="s">
        <v>61</v>
      </c>
      <c r="Q66" s="34" t="s">
        <v>60</v>
      </c>
      <c r="R66" s="34">
        <v>12</v>
      </c>
      <c r="S66" s="34">
        <v>28554</v>
      </c>
      <c r="T66" s="34">
        <v>28566</v>
      </c>
      <c r="U66" s="34" t="s">
        <v>59</v>
      </c>
      <c r="V66" s="35">
        <v>41547</v>
      </c>
      <c r="W66" s="34" t="b">
        <v>1</v>
      </c>
      <c r="X66" s="34" t="s">
        <v>624</v>
      </c>
    </row>
    <row r="67" spans="1:24" x14ac:dyDescent="0.2">
      <c r="A67" s="34" t="s">
        <v>1007</v>
      </c>
      <c r="B67" s="34" t="s">
        <v>4</v>
      </c>
      <c r="C67" s="34" t="s">
        <v>1008</v>
      </c>
      <c r="D67" s="34" t="s">
        <v>19</v>
      </c>
      <c r="E67" s="34">
        <v>444</v>
      </c>
      <c r="F67" s="34" t="s">
        <v>615</v>
      </c>
      <c r="G67" s="34" t="s">
        <v>616</v>
      </c>
      <c r="H67" s="34" t="s">
        <v>36</v>
      </c>
      <c r="I67" s="34" t="s">
        <v>617</v>
      </c>
      <c r="J67" s="34" t="s">
        <v>779</v>
      </c>
      <c r="K67" s="34" t="s">
        <v>780</v>
      </c>
      <c r="L67" s="34" t="s">
        <v>620</v>
      </c>
      <c r="M67" s="34" t="s">
        <v>1009</v>
      </c>
      <c r="N67" s="34" t="s">
        <v>782</v>
      </c>
      <c r="O67" s="34" t="s">
        <v>1010</v>
      </c>
      <c r="P67" s="34" t="s">
        <v>61</v>
      </c>
      <c r="Q67" s="34" t="s">
        <v>60</v>
      </c>
      <c r="R67" s="34">
        <v>0</v>
      </c>
      <c r="S67" s="34">
        <v>52064</v>
      </c>
      <c r="T67" s="34">
        <v>52064</v>
      </c>
      <c r="U67" s="34" t="s">
        <v>59</v>
      </c>
      <c r="V67" s="35">
        <v>41547</v>
      </c>
      <c r="W67" s="34" t="b">
        <v>0</v>
      </c>
      <c r="X67" s="34" t="s">
        <v>624</v>
      </c>
    </row>
    <row r="68" spans="1:24" x14ac:dyDescent="0.2">
      <c r="A68" s="34" t="s">
        <v>1007</v>
      </c>
      <c r="B68" s="34" t="s">
        <v>4</v>
      </c>
      <c r="C68" s="34" t="s">
        <v>1008</v>
      </c>
      <c r="D68" s="34" t="s">
        <v>19</v>
      </c>
      <c r="E68" s="34">
        <v>444</v>
      </c>
      <c r="F68" s="34" t="s">
        <v>615</v>
      </c>
      <c r="G68" s="34" t="s">
        <v>616</v>
      </c>
      <c r="H68" s="34" t="s">
        <v>36</v>
      </c>
      <c r="I68" s="34" t="s">
        <v>617</v>
      </c>
      <c r="J68" s="34" t="s">
        <v>779</v>
      </c>
      <c r="K68" s="34" t="s">
        <v>780</v>
      </c>
      <c r="L68" s="34" t="s">
        <v>620</v>
      </c>
      <c r="M68" s="34" t="s">
        <v>1009</v>
      </c>
      <c r="N68" s="34" t="s">
        <v>782</v>
      </c>
      <c r="O68" s="34" t="s">
        <v>1010</v>
      </c>
      <c r="P68" s="34" t="s">
        <v>65</v>
      </c>
      <c r="Q68" s="34" t="s">
        <v>62</v>
      </c>
      <c r="R68" s="34">
        <v>0</v>
      </c>
      <c r="S68" s="34">
        <v>52059</v>
      </c>
      <c r="T68" s="34">
        <v>52059</v>
      </c>
      <c r="U68" s="34" t="s">
        <v>59</v>
      </c>
      <c r="V68" s="35">
        <v>41547</v>
      </c>
      <c r="W68" s="34" t="b">
        <v>1</v>
      </c>
      <c r="X68" s="34" t="s">
        <v>624</v>
      </c>
    </row>
    <row r="69" spans="1:24" x14ac:dyDescent="0.2">
      <c r="A69" s="34" t="s">
        <v>1007</v>
      </c>
      <c r="B69" s="34" t="s">
        <v>4</v>
      </c>
      <c r="C69" s="34" t="s">
        <v>1008</v>
      </c>
      <c r="D69" s="34" t="s">
        <v>19</v>
      </c>
      <c r="E69" s="34">
        <v>444</v>
      </c>
      <c r="F69" s="34" t="s">
        <v>615</v>
      </c>
      <c r="G69" s="34" t="s">
        <v>616</v>
      </c>
      <c r="H69" s="34" t="s">
        <v>36</v>
      </c>
      <c r="I69" s="34" t="s">
        <v>617</v>
      </c>
      <c r="J69" s="34" t="s">
        <v>779</v>
      </c>
      <c r="K69" s="34" t="s">
        <v>780</v>
      </c>
      <c r="L69" s="34" t="s">
        <v>620</v>
      </c>
      <c r="M69" s="34" t="s">
        <v>1009</v>
      </c>
      <c r="N69" s="34" t="s">
        <v>782</v>
      </c>
      <c r="O69" s="34" t="s">
        <v>1010</v>
      </c>
      <c r="P69" s="34" t="s">
        <v>61</v>
      </c>
      <c r="Q69" s="34" t="s">
        <v>66</v>
      </c>
      <c r="R69" s="34">
        <v>0</v>
      </c>
      <c r="S69" s="34">
        <v>52082</v>
      </c>
      <c r="T69" s="34">
        <v>52082</v>
      </c>
      <c r="U69" s="34" t="s">
        <v>59</v>
      </c>
      <c r="V69" s="35">
        <v>41547</v>
      </c>
      <c r="W69" s="34" t="b">
        <v>0</v>
      </c>
      <c r="X69" s="34" t="s">
        <v>624</v>
      </c>
    </row>
    <row r="70" spans="1:24" x14ac:dyDescent="0.2">
      <c r="A70" s="34" t="s">
        <v>1011</v>
      </c>
      <c r="B70" s="34" t="s">
        <v>2</v>
      </c>
      <c r="C70" s="34" t="s">
        <v>1012</v>
      </c>
      <c r="D70" s="34" t="s">
        <v>84</v>
      </c>
      <c r="E70" s="34">
        <v>1110</v>
      </c>
      <c r="F70" s="34" t="s">
        <v>626</v>
      </c>
      <c r="G70" s="34" t="s">
        <v>616</v>
      </c>
      <c r="H70" s="34" t="s">
        <v>645</v>
      </c>
      <c r="I70" s="34" t="s">
        <v>617</v>
      </c>
      <c r="J70" s="34" t="s">
        <v>1013</v>
      </c>
      <c r="K70" s="34" t="s">
        <v>1014</v>
      </c>
      <c r="L70" s="34" t="s">
        <v>620</v>
      </c>
      <c r="M70" s="34" t="s">
        <v>1015</v>
      </c>
      <c r="N70" s="34" t="s">
        <v>1016</v>
      </c>
      <c r="P70" s="34" t="s">
        <v>61</v>
      </c>
      <c r="Q70" s="34" t="s">
        <v>76</v>
      </c>
      <c r="R70" s="34">
        <v>0</v>
      </c>
      <c r="S70" s="34">
        <v>2500</v>
      </c>
      <c r="T70" s="34">
        <v>2500</v>
      </c>
      <c r="U70" s="34" t="s">
        <v>79</v>
      </c>
      <c r="V70" s="35">
        <v>41464</v>
      </c>
      <c r="W70" s="34" t="b">
        <v>1</v>
      </c>
      <c r="X70" s="34" t="s">
        <v>624</v>
      </c>
    </row>
    <row r="71" spans="1:24" x14ac:dyDescent="0.2">
      <c r="A71" s="34" t="s">
        <v>453</v>
      </c>
      <c r="B71" s="34" t="s">
        <v>8</v>
      </c>
      <c r="C71" s="34" t="s">
        <v>1017</v>
      </c>
      <c r="D71" s="34" t="s">
        <v>20</v>
      </c>
      <c r="E71" s="34">
        <v>2937</v>
      </c>
      <c r="F71" s="34" t="s">
        <v>626</v>
      </c>
      <c r="G71" s="34" t="s">
        <v>616</v>
      </c>
      <c r="H71" s="34" t="s">
        <v>36</v>
      </c>
      <c r="I71" s="34" t="s">
        <v>617</v>
      </c>
      <c r="J71" s="34" t="s">
        <v>1018</v>
      </c>
      <c r="K71" s="34" t="s">
        <v>1019</v>
      </c>
      <c r="L71" s="34" t="s">
        <v>620</v>
      </c>
      <c r="M71" s="34" t="s">
        <v>1020</v>
      </c>
      <c r="N71" s="34" t="s">
        <v>1021</v>
      </c>
      <c r="O71" s="34" t="s">
        <v>1022</v>
      </c>
      <c r="P71" s="34" t="s">
        <v>61</v>
      </c>
      <c r="Q71" s="34" t="s">
        <v>66</v>
      </c>
      <c r="R71" s="34">
        <v>0</v>
      </c>
      <c r="S71" s="34">
        <v>29302</v>
      </c>
      <c r="T71" s="34">
        <v>29302</v>
      </c>
      <c r="U71" s="34" t="s">
        <v>63</v>
      </c>
      <c r="V71" s="35">
        <v>41333</v>
      </c>
      <c r="W71" s="34" t="b">
        <v>1</v>
      </c>
      <c r="X71" s="34" t="s">
        <v>624</v>
      </c>
    </row>
    <row r="72" spans="1:24" x14ac:dyDescent="0.2">
      <c r="A72" s="34" t="s">
        <v>1023</v>
      </c>
      <c r="B72" s="34" t="s">
        <v>4</v>
      </c>
      <c r="C72" s="34" t="s">
        <v>1024</v>
      </c>
      <c r="D72" s="34" t="s">
        <v>19</v>
      </c>
      <c r="E72" s="34">
        <v>3097</v>
      </c>
      <c r="F72" s="34" t="s">
        <v>615</v>
      </c>
      <c r="G72" s="34" t="s">
        <v>616</v>
      </c>
      <c r="H72" s="34" t="s">
        <v>36</v>
      </c>
      <c r="I72" s="34" t="s">
        <v>617</v>
      </c>
      <c r="J72" s="34" t="s">
        <v>825</v>
      </c>
      <c r="K72" s="34" t="s">
        <v>826</v>
      </c>
      <c r="L72" s="34" t="s">
        <v>620</v>
      </c>
      <c r="M72" s="34" t="s">
        <v>1025</v>
      </c>
      <c r="N72" s="34" t="s">
        <v>828</v>
      </c>
      <c r="O72" s="34" t="s">
        <v>1026</v>
      </c>
      <c r="P72" s="34" t="s">
        <v>61</v>
      </c>
      <c r="Q72" s="34" t="s">
        <v>66</v>
      </c>
      <c r="R72" s="34">
        <v>0</v>
      </c>
      <c r="S72" s="34">
        <v>22354</v>
      </c>
      <c r="T72" s="34">
        <v>22354</v>
      </c>
      <c r="U72" s="34" t="s">
        <v>63</v>
      </c>
      <c r="V72" s="35">
        <v>41639</v>
      </c>
      <c r="W72" s="34" t="b">
        <v>1</v>
      </c>
      <c r="X72" s="34" t="s">
        <v>624</v>
      </c>
    </row>
    <row r="73" spans="1:24" x14ac:dyDescent="0.2">
      <c r="A73" s="34" t="s">
        <v>1027</v>
      </c>
      <c r="B73" s="34" t="s">
        <v>4</v>
      </c>
      <c r="C73" s="34" t="s">
        <v>1028</v>
      </c>
      <c r="D73" s="34" t="s">
        <v>369</v>
      </c>
      <c r="E73" s="34">
        <v>2687</v>
      </c>
      <c r="F73" s="34" t="s">
        <v>615</v>
      </c>
      <c r="G73" s="34" t="s">
        <v>616</v>
      </c>
      <c r="H73" s="34" t="s">
        <v>645</v>
      </c>
      <c r="I73" s="34" t="s">
        <v>617</v>
      </c>
      <c r="J73" s="34" t="s">
        <v>935</v>
      </c>
      <c r="K73" s="34" t="s">
        <v>1029</v>
      </c>
      <c r="L73" s="34" t="s">
        <v>620</v>
      </c>
      <c r="M73" s="34" t="s">
        <v>1030</v>
      </c>
      <c r="N73" s="34" t="s">
        <v>1031</v>
      </c>
      <c r="P73" s="34" t="s">
        <v>61</v>
      </c>
      <c r="Q73" s="34" t="s">
        <v>76</v>
      </c>
      <c r="R73" s="34">
        <v>0</v>
      </c>
      <c r="S73" s="34">
        <v>7482</v>
      </c>
      <c r="T73" s="34">
        <v>7482</v>
      </c>
      <c r="U73" s="34" t="s">
        <v>79</v>
      </c>
      <c r="V73" s="35">
        <v>41394</v>
      </c>
      <c r="W73" s="34" t="b">
        <v>1</v>
      </c>
      <c r="X73" s="34" t="s">
        <v>126</v>
      </c>
    </row>
    <row r="74" spans="1:24" x14ac:dyDescent="0.2">
      <c r="A74" s="34" t="s">
        <v>1032</v>
      </c>
      <c r="B74" s="34" t="s">
        <v>4</v>
      </c>
      <c r="C74" s="34" t="s">
        <v>796</v>
      </c>
      <c r="D74" s="34" t="s">
        <v>19</v>
      </c>
      <c r="E74" s="34">
        <v>503</v>
      </c>
      <c r="F74" s="34" t="s">
        <v>615</v>
      </c>
      <c r="G74" s="34" t="s">
        <v>616</v>
      </c>
      <c r="H74" s="34" t="s">
        <v>36</v>
      </c>
      <c r="I74" s="34" t="s">
        <v>617</v>
      </c>
      <c r="J74" s="34" t="s">
        <v>768</v>
      </c>
      <c r="K74" s="34" t="s">
        <v>769</v>
      </c>
      <c r="L74" s="34" t="s">
        <v>620</v>
      </c>
      <c r="M74" s="34" t="s">
        <v>1033</v>
      </c>
      <c r="N74" s="34" t="s">
        <v>771</v>
      </c>
      <c r="O74" s="34" t="s">
        <v>985</v>
      </c>
      <c r="P74" s="34" t="s">
        <v>61</v>
      </c>
      <c r="Q74" s="34" t="s">
        <v>66</v>
      </c>
      <c r="R74" s="34">
        <v>0</v>
      </c>
      <c r="S74" s="34">
        <v>34162</v>
      </c>
      <c r="T74" s="34">
        <v>34162</v>
      </c>
      <c r="U74" s="34" t="s">
        <v>59</v>
      </c>
      <c r="V74" s="35">
        <v>41547</v>
      </c>
      <c r="W74" s="34" t="b">
        <v>1</v>
      </c>
      <c r="X74" s="34" t="s">
        <v>624</v>
      </c>
    </row>
    <row r="75" spans="1:24" x14ac:dyDescent="0.2">
      <c r="A75" s="34" t="s">
        <v>1034</v>
      </c>
      <c r="B75" s="34" t="s">
        <v>1</v>
      </c>
      <c r="C75" s="34" t="s">
        <v>1035</v>
      </c>
      <c r="D75" s="34" t="s">
        <v>24</v>
      </c>
      <c r="E75" s="34">
        <v>91</v>
      </c>
      <c r="F75" s="34" t="s">
        <v>615</v>
      </c>
      <c r="G75" s="34" t="s">
        <v>616</v>
      </c>
      <c r="H75" s="34" t="s">
        <v>36</v>
      </c>
      <c r="I75" s="34" t="s">
        <v>617</v>
      </c>
      <c r="J75" s="34" t="s">
        <v>1036</v>
      </c>
      <c r="K75" s="34" t="s">
        <v>1037</v>
      </c>
      <c r="L75" s="34" t="s">
        <v>620</v>
      </c>
      <c r="M75" s="34" t="s">
        <v>1038</v>
      </c>
      <c r="N75" s="34" t="s">
        <v>1039</v>
      </c>
      <c r="O75" s="34" t="s">
        <v>1040</v>
      </c>
      <c r="P75" s="34" t="s">
        <v>61</v>
      </c>
      <c r="Q75" s="34" t="s">
        <v>76</v>
      </c>
      <c r="R75" s="34">
        <v>2027</v>
      </c>
      <c r="S75" s="34">
        <v>769</v>
      </c>
      <c r="T75" s="34">
        <v>2796</v>
      </c>
      <c r="U75" s="34" t="s">
        <v>63</v>
      </c>
      <c r="V75" s="35">
        <v>41729</v>
      </c>
      <c r="W75" s="34" t="b">
        <v>1</v>
      </c>
      <c r="X75" s="34" t="s">
        <v>624</v>
      </c>
    </row>
    <row r="76" spans="1:24" x14ac:dyDescent="0.2">
      <c r="A76" s="34" t="s">
        <v>1041</v>
      </c>
      <c r="B76" s="34" t="s">
        <v>0</v>
      </c>
      <c r="C76" s="34" t="s">
        <v>1042</v>
      </c>
      <c r="D76" s="34" t="s">
        <v>614</v>
      </c>
      <c r="E76" s="34">
        <v>1178</v>
      </c>
      <c r="F76" s="34" t="s">
        <v>615</v>
      </c>
      <c r="G76" s="34" t="s">
        <v>616</v>
      </c>
      <c r="H76" s="34" t="s">
        <v>36</v>
      </c>
      <c r="I76" s="34" t="s">
        <v>617</v>
      </c>
      <c r="J76" s="34" t="s">
        <v>1043</v>
      </c>
      <c r="K76" s="34" t="s">
        <v>1044</v>
      </c>
      <c r="L76" s="34" t="s">
        <v>620</v>
      </c>
      <c r="M76" s="34" t="s">
        <v>1045</v>
      </c>
      <c r="N76" s="34" t="s">
        <v>1046</v>
      </c>
      <c r="O76" s="34" t="s">
        <v>1047</v>
      </c>
      <c r="P76" s="34" t="s">
        <v>61</v>
      </c>
      <c r="Q76" s="34" t="s">
        <v>66</v>
      </c>
      <c r="R76" s="34">
        <v>483</v>
      </c>
      <c r="S76" s="34">
        <v>18</v>
      </c>
      <c r="T76" s="34">
        <v>501</v>
      </c>
      <c r="U76" s="34" t="s">
        <v>63</v>
      </c>
      <c r="V76" s="35">
        <v>41578</v>
      </c>
      <c r="W76" s="34" t="b">
        <v>1</v>
      </c>
      <c r="X76" s="34" t="s">
        <v>624</v>
      </c>
    </row>
    <row r="77" spans="1:24" x14ac:dyDescent="0.2">
      <c r="A77" s="34" t="s">
        <v>1048</v>
      </c>
      <c r="B77" s="34" t="s">
        <v>0</v>
      </c>
      <c r="C77" s="34" t="s">
        <v>1049</v>
      </c>
      <c r="D77" s="34" t="s">
        <v>846</v>
      </c>
      <c r="E77" s="34">
        <v>1515</v>
      </c>
      <c r="F77" s="34" t="s">
        <v>615</v>
      </c>
      <c r="G77" s="34" t="s">
        <v>616</v>
      </c>
      <c r="H77" s="34" t="s">
        <v>36</v>
      </c>
      <c r="I77" s="34" t="s">
        <v>617</v>
      </c>
      <c r="J77" s="34" t="s">
        <v>1050</v>
      </c>
      <c r="K77" s="34" t="s">
        <v>1051</v>
      </c>
      <c r="L77" s="34" t="s">
        <v>620</v>
      </c>
      <c r="M77" s="34" t="s">
        <v>1052</v>
      </c>
      <c r="N77" s="34" t="s">
        <v>1053</v>
      </c>
      <c r="O77" s="34" t="s">
        <v>1054</v>
      </c>
      <c r="P77" s="34" t="s">
        <v>61</v>
      </c>
      <c r="Q77" s="34" t="s">
        <v>60</v>
      </c>
      <c r="R77" s="34">
        <v>713</v>
      </c>
      <c r="S77" s="34">
        <v>134</v>
      </c>
      <c r="T77" s="34">
        <v>847</v>
      </c>
      <c r="U77" s="34" t="s">
        <v>63</v>
      </c>
      <c r="V77" s="35">
        <v>41608</v>
      </c>
      <c r="W77" s="34" t="b">
        <v>1</v>
      </c>
      <c r="X77" s="34" t="s">
        <v>624</v>
      </c>
    </row>
    <row r="78" spans="1:24" x14ac:dyDescent="0.2">
      <c r="A78" s="34" t="s">
        <v>1055</v>
      </c>
      <c r="B78" s="34" t="s">
        <v>4</v>
      </c>
      <c r="C78" s="34" t="s">
        <v>1056</v>
      </c>
      <c r="D78" s="34" t="s">
        <v>19</v>
      </c>
      <c r="E78" s="34">
        <v>626</v>
      </c>
      <c r="F78" s="34" t="s">
        <v>615</v>
      </c>
      <c r="G78" s="34" t="s">
        <v>616</v>
      </c>
      <c r="H78" s="34" t="s">
        <v>36</v>
      </c>
      <c r="I78" s="34" t="s">
        <v>617</v>
      </c>
      <c r="J78" s="34" t="s">
        <v>1057</v>
      </c>
      <c r="K78" s="34" t="s">
        <v>1058</v>
      </c>
      <c r="L78" s="34" t="s">
        <v>620</v>
      </c>
      <c r="M78" s="34" t="s">
        <v>1059</v>
      </c>
      <c r="N78" s="34" t="s">
        <v>1060</v>
      </c>
      <c r="O78" s="34" t="s">
        <v>1061</v>
      </c>
      <c r="P78" s="34" t="s">
        <v>65</v>
      </c>
      <c r="Q78" s="34" t="s">
        <v>62</v>
      </c>
      <c r="R78" s="34">
        <v>554</v>
      </c>
      <c r="S78" s="34">
        <v>8881</v>
      </c>
      <c r="T78" s="34">
        <v>9435</v>
      </c>
      <c r="U78" s="34" t="s">
        <v>63</v>
      </c>
      <c r="V78" s="35">
        <v>41578</v>
      </c>
      <c r="W78" s="34" t="b">
        <v>1</v>
      </c>
      <c r="X78" s="34" t="s">
        <v>624</v>
      </c>
    </row>
    <row r="79" spans="1:24" x14ac:dyDescent="0.2">
      <c r="A79" s="34" t="s">
        <v>1062</v>
      </c>
      <c r="B79" s="34" t="s">
        <v>4</v>
      </c>
      <c r="C79" s="34" t="s">
        <v>1063</v>
      </c>
      <c r="D79" s="34" t="s">
        <v>18</v>
      </c>
      <c r="E79" s="34">
        <v>1400</v>
      </c>
      <c r="F79" s="34" t="s">
        <v>626</v>
      </c>
      <c r="G79" s="34" t="s">
        <v>616</v>
      </c>
      <c r="H79" s="34" t="s">
        <v>36</v>
      </c>
      <c r="I79" s="34" t="s">
        <v>617</v>
      </c>
      <c r="J79" s="34" t="s">
        <v>1064</v>
      </c>
      <c r="K79" s="34" t="s">
        <v>1065</v>
      </c>
      <c r="L79" s="34" t="s">
        <v>620</v>
      </c>
      <c r="M79" s="34" t="s">
        <v>1066</v>
      </c>
      <c r="N79" s="34" t="s">
        <v>1067</v>
      </c>
      <c r="O79" s="34" t="s">
        <v>1068</v>
      </c>
      <c r="P79" s="34" t="s">
        <v>61</v>
      </c>
      <c r="Q79" s="34" t="s">
        <v>66</v>
      </c>
      <c r="R79" s="34">
        <v>0</v>
      </c>
      <c r="S79" s="34">
        <v>9507</v>
      </c>
      <c r="T79" s="34">
        <v>9507</v>
      </c>
      <c r="U79" s="34" t="s">
        <v>59</v>
      </c>
      <c r="V79" s="35">
        <v>41364</v>
      </c>
      <c r="W79" s="34" t="b">
        <v>1</v>
      </c>
      <c r="X79" s="34" t="s">
        <v>624</v>
      </c>
    </row>
    <row r="80" spans="1:24" x14ac:dyDescent="0.2">
      <c r="A80" s="34" t="s">
        <v>1069</v>
      </c>
      <c r="B80" s="34" t="s">
        <v>4</v>
      </c>
      <c r="C80" s="34" t="s">
        <v>1070</v>
      </c>
      <c r="D80" s="34" t="s">
        <v>19</v>
      </c>
      <c r="E80" s="34">
        <v>3402</v>
      </c>
      <c r="F80" s="34" t="s">
        <v>615</v>
      </c>
      <c r="G80" s="34" t="s">
        <v>616</v>
      </c>
      <c r="H80" s="34" t="s">
        <v>36</v>
      </c>
      <c r="I80" s="34" t="s">
        <v>617</v>
      </c>
      <c r="J80" s="34" t="s">
        <v>768</v>
      </c>
      <c r="K80" s="34" t="s">
        <v>769</v>
      </c>
      <c r="L80" s="34" t="s">
        <v>620</v>
      </c>
      <c r="M80" s="34" t="s">
        <v>1071</v>
      </c>
      <c r="N80" s="34" t="s">
        <v>1072</v>
      </c>
      <c r="O80" s="34" t="s">
        <v>1073</v>
      </c>
      <c r="P80" s="34" t="s">
        <v>61</v>
      </c>
      <c r="Q80" s="34" t="s">
        <v>66</v>
      </c>
      <c r="R80" s="34">
        <v>0</v>
      </c>
      <c r="S80" s="34">
        <v>10083</v>
      </c>
      <c r="T80" s="34">
        <v>10083</v>
      </c>
      <c r="U80" s="34" t="s">
        <v>59</v>
      </c>
      <c r="V80" s="35">
        <v>41547</v>
      </c>
      <c r="W80" s="34" t="b">
        <v>1</v>
      </c>
      <c r="X80" s="34" t="s">
        <v>624</v>
      </c>
    </row>
    <row r="81" spans="1:24" x14ac:dyDescent="0.2">
      <c r="A81" s="34" t="s">
        <v>1074</v>
      </c>
      <c r="B81" s="34" t="s">
        <v>4</v>
      </c>
      <c r="C81" s="34" t="s">
        <v>1075</v>
      </c>
      <c r="D81" s="34" t="s">
        <v>19</v>
      </c>
      <c r="E81" s="34">
        <v>333</v>
      </c>
      <c r="F81" s="34" t="s">
        <v>615</v>
      </c>
      <c r="G81" s="34" t="s">
        <v>616</v>
      </c>
      <c r="H81" s="34" t="s">
        <v>36</v>
      </c>
      <c r="I81" s="34" t="s">
        <v>617</v>
      </c>
      <c r="J81" s="34" t="s">
        <v>1076</v>
      </c>
      <c r="K81" s="34" t="s">
        <v>1077</v>
      </c>
      <c r="L81" s="34" t="s">
        <v>620</v>
      </c>
      <c r="M81" s="34" t="s">
        <v>1078</v>
      </c>
      <c r="N81" s="34" t="s">
        <v>1079</v>
      </c>
      <c r="O81" s="34" t="s">
        <v>1080</v>
      </c>
      <c r="P81" s="34" t="s">
        <v>61</v>
      </c>
      <c r="Q81" s="34" t="s">
        <v>66</v>
      </c>
      <c r="R81" s="34">
        <v>4</v>
      </c>
      <c r="S81" s="34">
        <v>126416</v>
      </c>
      <c r="T81" s="34">
        <v>126420</v>
      </c>
      <c r="U81" s="34" t="s">
        <v>59</v>
      </c>
      <c r="V81" s="35">
        <v>41729</v>
      </c>
      <c r="W81" s="34" t="b">
        <v>0</v>
      </c>
      <c r="X81" s="34" t="s">
        <v>624</v>
      </c>
    </row>
    <row r="82" spans="1:24" x14ac:dyDescent="0.2">
      <c r="A82" s="34" t="s">
        <v>1074</v>
      </c>
      <c r="B82" s="34" t="s">
        <v>4</v>
      </c>
      <c r="C82" s="34" t="s">
        <v>1075</v>
      </c>
      <c r="D82" s="34" t="s">
        <v>19</v>
      </c>
      <c r="E82" s="34">
        <v>333</v>
      </c>
      <c r="F82" s="34" t="s">
        <v>615</v>
      </c>
      <c r="G82" s="34" t="s">
        <v>616</v>
      </c>
      <c r="H82" s="34" t="s">
        <v>36</v>
      </c>
      <c r="I82" s="34" t="s">
        <v>617</v>
      </c>
      <c r="J82" s="34" t="s">
        <v>1076</v>
      </c>
      <c r="K82" s="34" t="s">
        <v>1077</v>
      </c>
      <c r="L82" s="34" t="s">
        <v>620</v>
      </c>
      <c r="M82" s="34" t="s">
        <v>1078</v>
      </c>
      <c r="N82" s="34" t="s">
        <v>1079</v>
      </c>
      <c r="O82" s="34" t="s">
        <v>1080</v>
      </c>
      <c r="P82" s="34" t="s">
        <v>61</v>
      </c>
      <c r="Q82" s="34" t="s">
        <v>62</v>
      </c>
      <c r="R82" s="34">
        <v>104</v>
      </c>
      <c r="S82" s="34">
        <v>114071</v>
      </c>
      <c r="T82" s="34">
        <v>114175</v>
      </c>
      <c r="U82" s="34" t="s">
        <v>59</v>
      </c>
      <c r="V82" s="35">
        <v>41729</v>
      </c>
      <c r="W82" s="34" t="b">
        <v>1</v>
      </c>
      <c r="X82" s="34" t="s">
        <v>624</v>
      </c>
    </row>
    <row r="83" spans="1:24" x14ac:dyDescent="0.2">
      <c r="A83" s="34" t="s">
        <v>1074</v>
      </c>
      <c r="B83" s="34" t="s">
        <v>4</v>
      </c>
      <c r="C83" s="34" t="s">
        <v>1075</v>
      </c>
      <c r="D83" s="34" t="s">
        <v>19</v>
      </c>
      <c r="E83" s="34">
        <v>333</v>
      </c>
      <c r="F83" s="34" t="s">
        <v>615</v>
      </c>
      <c r="G83" s="34" t="s">
        <v>616</v>
      </c>
      <c r="H83" s="34" t="s">
        <v>36</v>
      </c>
      <c r="I83" s="34" t="s">
        <v>617</v>
      </c>
      <c r="J83" s="34" t="s">
        <v>1076</v>
      </c>
      <c r="K83" s="34" t="s">
        <v>1077</v>
      </c>
      <c r="L83" s="34" t="s">
        <v>620</v>
      </c>
      <c r="M83" s="34" t="s">
        <v>1078</v>
      </c>
      <c r="N83" s="34" t="s">
        <v>1079</v>
      </c>
      <c r="O83" s="34" t="s">
        <v>1080</v>
      </c>
      <c r="P83" s="34" t="s">
        <v>61</v>
      </c>
      <c r="Q83" s="34" t="s">
        <v>60</v>
      </c>
      <c r="R83" s="34">
        <v>59</v>
      </c>
      <c r="S83" s="34">
        <v>111687</v>
      </c>
      <c r="T83" s="34">
        <v>111746</v>
      </c>
      <c r="U83" s="34" t="s">
        <v>59</v>
      </c>
      <c r="V83" s="35">
        <v>41729</v>
      </c>
      <c r="W83" s="34" t="b">
        <v>0</v>
      </c>
      <c r="X83" s="34" t="s">
        <v>624</v>
      </c>
    </row>
    <row r="84" spans="1:24" x14ac:dyDescent="0.2">
      <c r="A84" s="34" t="s">
        <v>1081</v>
      </c>
      <c r="B84" s="34" t="s">
        <v>4</v>
      </c>
      <c r="C84" s="34" t="s">
        <v>1082</v>
      </c>
      <c r="D84" s="34" t="s">
        <v>19</v>
      </c>
      <c r="E84" s="34">
        <v>1401</v>
      </c>
      <c r="F84" s="34" t="s">
        <v>615</v>
      </c>
      <c r="G84" s="34" t="s">
        <v>616</v>
      </c>
      <c r="H84" s="34" t="s">
        <v>36</v>
      </c>
      <c r="I84" s="34" t="s">
        <v>617</v>
      </c>
      <c r="J84" s="34" t="s">
        <v>779</v>
      </c>
      <c r="K84" s="34" t="s">
        <v>780</v>
      </c>
      <c r="L84" s="34" t="s">
        <v>620</v>
      </c>
      <c r="M84" s="34" t="s">
        <v>1083</v>
      </c>
      <c r="N84" s="34" t="s">
        <v>1084</v>
      </c>
      <c r="O84" s="34" t="s">
        <v>1085</v>
      </c>
      <c r="P84" s="34" t="s">
        <v>61</v>
      </c>
      <c r="Q84" s="34" t="s">
        <v>66</v>
      </c>
      <c r="R84" s="34">
        <v>0</v>
      </c>
      <c r="S84" s="34">
        <v>48551</v>
      </c>
      <c r="T84" s="34">
        <v>48551</v>
      </c>
      <c r="U84" s="34" t="s">
        <v>59</v>
      </c>
      <c r="V84" s="35">
        <v>41547</v>
      </c>
      <c r="W84" s="34" t="b">
        <v>1</v>
      </c>
      <c r="X84" s="34" t="s">
        <v>624</v>
      </c>
    </row>
    <row r="85" spans="1:24" x14ac:dyDescent="0.2">
      <c r="A85" s="34" t="s">
        <v>1086</v>
      </c>
      <c r="B85" s="34" t="s">
        <v>4</v>
      </c>
      <c r="C85" s="34" t="s">
        <v>1087</v>
      </c>
      <c r="D85" s="34" t="s">
        <v>19</v>
      </c>
      <c r="E85" s="34">
        <v>825</v>
      </c>
      <c r="F85" s="34" t="s">
        <v>615</v>
      </c>
      <c r="G85" s="34" t="s">
        <v>616</v>
      </c>
      <c r="H85" s="34" t="s">
        <v>36</v>
      </c>
      <c r="I85" s="34" t="s">
        <v>617</v>
      </c>
      <c r="J85" s="34" t="s">
        <v>1088</v>
      </c>
      <c r="K85" s="34" t="s">
        <v>1089</v>
      </c>
      <c r="L85" s="34" t="s">
        <v>620</v>
      </c>
      <c r="M85" s="34" t="s">
        <v>1090</v>
      </c>
      <c r="N85" s="34" t="s">
        <v>1091</v>
      </c>
      <c r="O85" s="34" t="s">
        <v>1092</v>
      </c>
      <c r="P85" s="34" t="s">
        <v>61</v>
      </c>
      <c r="Q85" s="34" t="s">
        <v>66</v>
      </c>
      <c r="R85" s="34">
        <v>156</v>
      </c>
      <c r="S85" s="34">
        <v>16827</v>
      </c>
      <c r="T85" s="34">
        <v>16983</v>
      </c>
      <c r="U85" s="34" t="s">
        <v>63</v>
      </c>
      <c r="V85" s="35">
        <v>39872</v>
      </c>
      <c r="W85" s="34" t="b">
        <v>1</v>
      </c>
      <c r="X85" s="34" t="s">
        <v>624</v>
      </c>
    </row>
    <row r="86" spans="1:24" x14ac:dyDescent="0.2">
      <c r="A86" s="34" t="s">
        <v>1093</v>
      </c>
      <c r="B86" s="34" t="s">
        <v>4</v>
      </c>
      <c r="C86" s="34" t="s">
        <v>1094</v>
      </c>
      <c r="D86" s="34" t="s">
        <v>19</v>
      </c>
      <c r="E86" s="34">
        <v>357</v>
      </c>
      <c r="F86" s="34" t="s">
        <v>615</v>
      </c>
      <c r="G86" s="34" t="s">
        <v>616</v>
      </c>
      <c r="H86" s="34" t="s">
        <v>36</v>
      </c>
      <c r="I86" s="34" t="s">
        <v>617</v>
      </c>
      <c r="J86" s="34" t="s">
        <v>1095</v>
      </c>
      <c r="K86" s="34" t="s">
        <v>1096</v>
      </c>
      <c r="L86" s="34" t="s">
        <v>620</v>
      </c>
      <c r="M86" s="34" t="s">
        <v>1097</v>
      </c>
      <c r="N86" s="34" t="s">
        <v>1098</v>
      </c>
      <c r="O86" s="34" t="s">
        <v>1099</v>
      </c>
      <c r="P86" s="34" t="s">
        <v>61</v>
      </c>
      <c r="Q86" s="34" t="s">
        <v>66</v>
      </c>
      <c r="R86" s="34">
        <v>0</v>
      </c>
      <c r="S86" s="34">
        <v>5442</v>
      </c>
      <c r="T86" s="34">
        <v>5442</v>
      </c>
      <c r="U86" s="34" t="s">
        <v>79</v>
      </c>
      <c r="V86" s="35">
        <v>41632</v>
      </c>
      <c r="W86" s="34" t="b">
        <v>1</v>
      </c>
      <c r="X86" s="34" t="s">
        <v>624</v>
      </c>
    </row>
    <row r="87" spans="1:24" x14ac:dyDescent="0.2">
      <c r="A87" s="34" t="s">
        <v>259</v>
      </c>
      <c r="B87" s="34" t="s">
        <v>5</v>
      </c>
      <c r="C87" s="34" t="s">
        <v>1100</v>
      </c>
      <c r="D87" s="34" t="s">
        <v>846</v>
      </c>
      <c r="E87" s="34">
        <v>1017</v>
      </c>
      <c r="F87" s="34" t="s">
        <v>626</v>
      </c>
      <c r="G87" s="34" t="s">
        <v>616</v>
      </c>
      <c r="H87" s="34" t="s">
        <v>36</v>
      </c>
      <c r="I87" s="34" t="s">
        <v>617</v>
      </c>
      <c r="J87" s="34" t="s">
        <v>1101</v>
      </c>
      <c r="K87" s="34" t="s">
        <v>1102</v>
      </c>
      <c r="L87" s="34" t="s">
        <v>620</v>
      </c>
      <c r="M87" s="34" t="s">
        <v>1103</v>
      </c>
      <c r="N87" s="34" t="s">
        <v>1104</v>
      </c>
      <c r="O87" s="34" t="s">
        <v>1105</v>
      </c>
      <c r="P87" s="34" t="s">
        <v>61</v>
      </c>
      <c r="Q87" s="34" t="s">
        <v>62</v>
      </c>
      <c r="R87" s="34">
        <v>0</v>
      </c>
      <c r="S87" s="34">
        <v>12561</v>
      </c>
      <c r="T87" s="34">
        <v>12561</v>
      </c>
      <c r="U87" s="34" t="s">
        <v>63</v>
      </c>
      <c r="V87" s="35">
        <v>39933</v>
      </c>
      <c r="W87" s="34" t="b">
        <v>1</v>
      </c>
      <c r="X87" s="34" t="s">
        <v>624</v>
      </c>
    </row>
    <row r="88" spans="1:24" x14ac:dyDescent="0.2">
      <c r="A88" s="34" t="s">
        <v>1106</v>
      </c>
      <c r="B88" s="34" t="s">
        <v>1</v>
      </c>
      <c r="C88" s="34" t="s">
        <v>1107</v>
      </c>
      <c r="D88" s="34" t="s">
        <v>583</v>
      </c>
      <c r="E88" s="34">
        <v>1172</v>
      </c>
      <c r="F88" s="34" t="s">
        <v>615</v>
      </c>
      <c r="G88" s="34" t="s">
        <v>616</v>
      </c>
      <c r="H88" s="34" t="s">
        <v>645</v>
      </c>
      <c r="I88" s="34" t="s">
        <v>617</v>
      </c>
      <c r="J88" s="34" t="s">
        <v>1108</v>
      </c>
      <c r="K88" s="34" t="s">
        <v>1109</v>
      </c>
      <c r="L88" s="34" t="s">
        <v>620</v>
      </c>
      <c r="M88" s="34" t="s">
        <v>1110</v>
      </c>
      <c r="N88" s="34" t="s">
        <v>1111</v>
      </c>
      <c r="O88" s="34" t="s">
        <v>1112</v>
      </c>
      <c r="P88" s="34" t="s">
        <v>61</v>
      </c>
      <c r="Q88" s="34" t="s">
        <v>78</v>
      </c>
      <c r="R88" s="34">
        <v>9</v>
      </c>
      <c r="S88" s="34">
        <v>11284</v>
      </c>
      <c r="T88" s="34">
        <v>11293</v>
      </c>
      <c r="U88" s="34" t="s">
        <v>63</v>
      </c>
      <c r="V88" s="35">
        <v>41639</v>
      </c>
      <c r="W88" s="34" t="b">
        <v>1</v>
      </c>
      <c r="X88" s="34" t="s">
        <v>624</v>
      </c>
    </row>
    <row r="89" spans="1:24" x14ac:dyDescent="0.2">
      <c r="A89" s="34" t="s">
        <v>1113</v>
      </c>
      <c r="B89" s="34" t="s">
        <v>1</v>
      </c>
      <c r="C89" s="34" t="s">
        <v>1114</v>
      </c>
      <c r="D89" s="34" t="s">
        <v>582</v>
      </c>
      <c r="E89" s="34">
        <v>94</v>
      </c>
      <c r="F89" s="34" t="s">
        <v>615</v>
      </c>
      <c r="G89" s="34" t="s">
        <v>616</v>
      </c>
      <c r="H89" s="34" t="s">
        <v>645</v>
      </c>
      <c r="I89" s="34" t="s">
        <v>617</v>
      </c>
      <c r="J89" s="34" t="s">
        <v>1115</v>
      </c>
      <c r="K89" s="34" t="s">
        <v>1116</v>
      </c>
      <c r="L89" s="34" t="s">
        <v>620</v>
      </c>
      <c r="M89" s="34" t="s">
        <v>1117</v>
      </c>
      <c r="N89" s="34" t="s">
        <v>1118</v>
      </c>
      <c r="O89" s="34" t="s">
        <v>1119</v>
      </c>
      <c r="P89" s="34" t="s">
        <v>65</v>
      </c>
      <c r="Q89" s="34" t="s">
        <v>76</v>
      </c>
      <c r="R89" s="34">
        <v>3601</v>
      </c>
      <c r="S89" s="34">
        <v>0</v>
      </c>
      <c r="T89" s="34">
        <v>3601</v>
      </c>
      <c r="U89" s="34" t="s">
        <v>63</v>
      </c>
      <c r="V89" s="35">
        <v>41639</v>
      </c>
      <c r="W89" s="34" t="b">
        <v>1</v>
      </c>
      <c r="X89" s="34" t="s">
        <v>624</v>
      </c>
    </row>
    <row r="90" spans="1:24" x14ac:dyDescent="0.2">
      <c r="A90" s="34" t="s">
        <v>1120</v>
      </c>
      <c r="B90" s="34" t="s">
        <v>1</v>
      </c>
      <c r="C90" s="34" t="s">
        <v>1114</v>
      </c>
      <c r="D90" s="34" t="s">
        <v>582</v>
      </c>
      <c r="E90" s="34">
        <v>2820</v>
      </c>
      <c r="F90" s="34" t="s">
        <v>615</v>
      </c>
      <c r="G90" s="34" t="s">
        <v>616</v>
      </c>
      <c r="H90" s="34" t="s">
        <v>645</v>
      </c>
      <c r="I90" s="34" t="s">
        <v>617</v>
      </c>
      <c r="J90" s="34" t="s">
        <v>1115</v>
      </c>
      <c r="K90" s="34" t="s">
        <v>1116</v>
      </c>
      <c r="L90" s="34" t="s">
        <v>620</v>
      </c>
      <c r="M90" s="34" t="s">
        <v>1117</v>
      </c>
      <c r="N90" s="34" t="s">
        <v>1118</v>
      </c>
      <c r="O90" s="34" t="s">
        <v>1119</v>
      </c>
      <c r="P90" s="34" t="s">
        <v>61</v>
      </c>
      <c r="Q90" s="34" t="s">
        <v>66</v>
      </c>
      <c r="R90" s="34">
        <v>0</v>
      </c>
      <c r="S90" s="34">
        <v>11789</v>
      </c>
      <c r="T90" s="34">
        <v>11789</v>
      </c>
      <c r="U90" s="34" t="s">
        <v>63</v>
      </c>
      <c r="V90" s="35">
        <v>41698</v>
      </c>
      <c r="W90" s="34" t="b">
        <v>1</v>
      </c>
      <c r="X90" s="34" t="s">
        <v>624</v>
      </c>
    </row>
    <row r="91" spans="1:24" x14ac:dyDescent="0.2">
      <c r="A91" s="34" t="s">
        <v>297</v>
      </c>
      <c r="B91" s="34" t="s">
        <v>5</v>
      </c>
      <c r="C91" s="34" t="s">
        <v>1121</v>
      </c>
      <c r="D91" s="34" t="s">
        <v>20</v>
      </c>
      <c r="E91" s="34">
        <v>1362</v>
      </c>
      <c r="F91" s="34" t="s">
        <v>626</v>
      </c>
      <c r="G91" s="34" t="s">
        <v>1122</v>
      </c>
      <c r="H91" s="34" t="s">
        <v>36</v>
      </c>
      <c r="I91" s="34" t="s">
        <v>617</v>
      </c>
      <c r="J91" s="34" t="s">
        <v>1123</v>
      </c>
      <c r="K91" s="34" t="s">
        <v>1124</v>
      </c>
      <c r="L91" s="34" t="s">
        <v>620</v>
      </c>
      <c r="M91" s="34" t="s">
        <v>1125</v>
      </c>
      <c r="N91" s="34" t="s">
        <v>1126</v>
      </c>
      <c r="O91" s="34" t="s">
        <v>920</v>
      </c>
      <c r="P91" s="34" t="s">
        <v>61</v>
      </c>
      <c r="Q91" s="34" t="s">
        <v>62</v>
      </c>
      <c r="R91" s="34">
        <v>0</v>
      </c>
      <c r="S91" s="34">
        <v>32105</v>
      </c>
      <c r="T91" s="34">
        <v>32105</v>
      </c>
      <c r="U91" s="34" t="s">
        <v>59</v>
      </c>
      <c r="V91" s="35">
        <v>41547</v>
      </c>
      <c r="W91" s="34" t="b">
        <v>1</v>
      </c>
      <c r="X91" s="34" t="s">
        <v>624</v>
      </c>
    </row>
    <row r="92" spans="1:24" x14ac:dyDescent="0.2">
      <c r="A92" s="34" t="s">
        <v>1127</v>
      </c>
      <c r="B92" s="34" t="s">
        <v>4</v>
      </c>
      <c r="C92" s="34" t="s">
        <v>1128</v>
      </c>
      <c r="D92" s="34" t="s">
        <v>337</v>
      </c>
      <c r="E92" s="34">
        <v>3329</v>
      </c>
      <c r="F92" s="34" t="s">
        <v>615</v>
      </c>
      <c r="G92" s="34" t="s">
        <v>616</v>
      </c>
      <c r="H92" s="34" t="s">
        <v>645</v>
      </c>
      <c r="I92" s="34" t="s">
        <v>617</v>
      </c>
      <c r="J92" s="34" t="s">
        <v>935</v>
      </c>
      <c r="K92" s="34" t="s">
        <v>1129</v>
      </c>
      <c r="L92" s="34" t="s">
        <v>620</v>
      </c>
      <c r="M92" s="34" t="s">
        <v>1130</v>
      </c>
      <c r="N92" s="34" t="s">
        <v>1131</v>
      </c>
      <c r="O92" s="34" t="s">
        <v>1132</v>
      </c>
      <c r="P92" s="34" t="s">
        <v>61</v>
      </c>
      <c r="Q92" s="34" t="s">
        <v>76</v>
      </c>
      <c r="R92" s="34">
        <v>851</v>
      </c>
      <c r="S92" s="34">
        <v>2229</v>
      </c>
      <c r="T92" s="34">
        <v>3080</v>
      </c>
      <c r="U92" s="34" t="s">
        <v>63</v>
      </c>
      <c r="V92" s="35">
        <v>41639</v>
      </c>
      <c r="W92" s="34" t="b">
        <v>1</v>
      </c>
      <c r="X92" s="34" t="s">
        <v>865</v>
      </c>
    </row>
    <row r="93" spans="1:24" x14ac:dyDescent="0.2">
      <c r="A93" s="34" t="s">
        <v>1133</v>
      </c>
      <c r="B93" s="34" t="s">
        <v>6</v>
      </c>
      <c r="C93" s="34" t="s">
        <v>1134</v>
      </c>
      <c r="D93" s="34" t="s">
        <v>23</v>
      </c>
      <c r="E93" s="34">
        <v>1112</v>
      </c>
      <c r="F93" s="34" t="s">
        <v>615</v>
      </c>
      <c r="G93" s="34" t="s">
        <v>616</v>
      </c>
      <c r="H93" s="34" t="s">
        <v>36</v>
      </c>
      <c r="I93" s="34" t="s">
        <v>617</v>
      </c>
      <c r="J93" s="34" t="s">
        <v>1135</v>
      </c>
      <c r="K93" s="34" t="s">
        <v>1136</v>
      </c>
      <c r="L93" s="34" t="s">
        <v>620</v>
      </c>
      <c r="M93" s="34" t="s">
        <v>1137</v>
      </c>
      <c r="N93" s="34" t="s">
        <v>1138</v>
      </c>
      <c r="O93" s="34" t="s">
        <v>1139</v>
      </c>
      <c r="P93" s="34" t="s">
        <v>65</v>
      </c>
      <c r="Q93" s="34" t="s">
        <v>76</v>
      </c>
      <c r="R93" s="34">
        <v>2674</v>
      </c>
      <c r="S93" s="34">
        <v>54</v>
      </c>
      <c r="T93" s="34">
        <v>2728</v>
      </c>
      <c r="U93" s="34" t="s">
        <v>314</v>
      </c>
      <c r="V93" s="35">
        <v>41274</v>
      </c>
      <c r="W93" s="34" t="b">
        <v>1</v>
      </c>
      <c r="X93" s="34" t="s">
        <v>624</v>
      </c>
    </row>
    <row r="94" spans="1:24" x14ac:dyDescent="0.2">
      <c r="A94" s="34" t="s">
        <v>1140</v>
      </c>
      <c r="B94" s="34" t="s">
        <v>6</v>
      </c>
      <c r="C94" s="34" t="s">
        <v>1134</v>
      </c>
      <c r="D94" s="34" t="s">
        <v>23</v>
      </c>
      <c r="E94" s="34">
        <v>1551</v>
      </c>
      <c r="F94" s="34" t="s">
        <v>615</v>
      </c>
      <c r="G94" s="34" t="s">
        <v>616</v>
      </c>
      <c r="H94" s="34" t="s">
        <v>36</v>
      </c>
      <c r="I94" s="34" t="s">
        <v>617</v>
      </c>
      <c r="J94" s="34" t="s">
        <v>1135</v>
      </c>
      <c r="K94" s="34" t="s">
        <v>1136</v>
      </c>
      <c r="L94" s="34" t="s">
        <v>620</v>
      </c>
      <c r="M94" s="34" t="s">
        <v>1137</v>
      </c>
      <c r="N94" s="34" t="s">
        <v>1141</v>
      </c>
      <c r="O94" s="34" t="s">
        <v>1139</v>
      </c>
      <c r="P94" s="34" t="s">
        <v>65</v>
      </c>
      <c r="Q94" s="34" t="s">
        <v>60</v>
      </c>
      <c r="R94" s="34">
        <v>2711</v>
      </c>
      <c r="S94" s="34">
        <v>57</v>
      </c>
      <c r="T94" s="34">
        <v>2768</v>
      </c>
      <c r="U94" s="34" t="s">
        <v>314</v>
      </c>
      <c r="V94" s="35">
        <v>41274</v>
      </c>
      <c r="W94" s="34" t="b">
        <v>1</v>
      </c>
      <c r="X94" s="34" t="s">
        <v>624</v>
      </c>
    </row>
    <row r="95" spans="1:24" x14ac:dyDescent="0.2">
      <c r="A95" s="34" t="s">
        <v>1142</v>
      </c>
      <c r="B95" s="34" t="s">
        <v>2</v>
      </c>
      <c r="C95" s="34" t="s">
        <v>1143</v>
      </c>
      <c r="D95" s="34" t="s">
        <v>70</v>
      </c>
      <c r="E95" s="34">
        <v>1190</v>
      </c>
      <c r="F95" s="34" t="s">
        <v>626</v>
      </c>
      <c r="G95" s="34" t="s">
        <v>616</v>
      </c>
      <c r="H95" s="34" t="s">
        <v>645</v>
      </c>
      <c r="I95" s="34" t="s">
        <v>617</v>
      </c>
      <c r="J95" s="34" t="s">
        <v>1144</v>
      </c>
      <c r="K95" s="34" t="s">
        <v>1145</v>
      </c>
      <c r="L95" s="34" t="s">
        <v>620</v>
      </c>
      <c r="M95" s="34" t="s">
        <v>1146</v>
      </c>
      <c r="N95" s="34" t="s">
        <v>1147</v>
      </c>
      <c r="O95" s="34" t="s">
        <v>1148</v>
      </c>
      <c r="P95" s="34" t="s">
        <v>61</v>
      </c>
      <c r="Q95" s="34" t="s">
        <v>60</v>
      </c>
      <c r="R95" s="34">
        <v>273</v>
      </c>
      <c r="S95" s="34">
        <v>0</v>
      </c>
      <c r="T95" s="34">
        <v>273</v>
      </c>
      <c r="U95" s="34" t="s">
        <v>69</v>
      </c>
      <c r="V95" s="35">
        <v>39141</v>
      </c>
      <c r="W95" s="34" t="b">
        <v>1</v>
      </c>
      <c r="X95" s="34" t="s">
        <v>624</v>
      </c>
    </row>
    <row r="96" spans="1:24" x14ac:dyDescent="0.2">
      <c r="A96" s="34" t="s">
        <v>1149</v>
      </c>
      <c r="B96" s="34" t="s">
        <v>5</v>
      </c>
      <c r="C96" s="34" t="s">
        <v>1150</v>
      </c>
      <c r="D96" s="34" t="s">
        <v>20</v>
      </c>
      <c r="E96" s="34">
        <v>1363</v>
      </c>
      <c r="F96" s="34" t="s">
        <v>626</v>
      </c>
      <c r="G96" s="34" t="s">
        <v>627</v>
      </c>
      <c r="H96" s="34" t="s">
        <v>36</v>
      </c>
      <c r="I96" s="34" t="s">
        <v>617</v>
      </c>
      <c r="J96" s="34" t="s">
        <v>1151</v>
      </c>
      <c r="K96" s="34" t="s">
        <v>1152</v>
      </c>
      <c r="L96" s="34" t="s">
        <v>620</v>
      </c>
      <c r="M96" s="34" t="s">
        <v>1153</v>
      </c>
      <c r="N96" s="34" t="s">
        <v>1154</v>
      </c>
      <c r="O96" s="34" t="s">
        <v>1155</v>
      </c>
      <c r="P96" s="34" t="s">
        <v>61</v>
      </c>
      <c r="Q96" s="34" t="s">
        <v>62</v>
      </c>
      <c r="R96" s="34">
        <v>21</v>
      </c>
      <c r="S96" s="34">
        <v>14307</v>
      </c>
      <c r="T96" s="34">
        <v>14328</v>
      </c>
      <c r="U96" s="34" t="s">
        <v>59</v>
      </c>
      <c r="V96" s="35">
        <v>41547</v>
      </c>
      <c r="W96" s="34" t="b">
        <v>1</v>
      </c>
      <c r="X96" s="34" t="s">
        <v>624</v>
      </c>
    </row>
    <row r="97" spans="1:24" x14ac:dyDescent="0.2">
      <c r="A97" s="34" t="s">
        <v>305</v>
      </c>
      <c r="B97" s="34" t="s">
        <v>5</v>
      </c>
      <c r="C97" s="34" t="s">
        <v>1156</v>
      </c>
      <c r="D97" s="34" t="s">
        <v>201</v>
      </c>
      <c r="E97" s="34">
        <v>307</v>
      </c>
      <c r="F97" s="34" t="s">
        <v>615</v>
      </c>
      <c r="G97" s="34" t="s">
        <v>616</v>
      </c>
      <c r="H97" s="34" t="s">
        <v>645</v>
      </c>
      <c r="I97" s="34" t="s">
        <v>617</v>
      </c>
      <c r="J97" s="34" t="s">
        <v>1157</v>
      </c>
      <c r="K97" s="34" t="s">
        <v>1158</v>
      </c>
      <c r="L97" s="34" t="s">
        <v>620</v>
      </c>
      <c r="M97" s="34" t="s">
        <v>1159</v>
      </c>
      <c r="N97" s="34" t="s">
        <v>1160</v>
      </c>
      <c r="O97" s="34" t="s">
        <v>1161</v>
      </c>
      <c r="P97" s="34" t="s">
        <v>61</v>
      </c>
      <c r="Q97" s="34" t="s">
        <v>62</v>
      </c>
      <c r="R97" s="34">
        <v>152</v>
      </c>
      <c r="S97" s="34">
        <v>24543</v>
      </c>
      <c r="T97" s="34">
        <v>24695</v>
      </c>
      <c r="U97" s="34" t="s">
        <v>63</v>
      </c>
      <c r="V97" s="35">
        <v>41517</v>
      </c>
      <c r="W97" s="34" t="b">
        <v>1</v>
      </c>
      <c r="X97" s="34" t="s">
        <v>624</v>
      </c>
    </row>
    <row r="98" spans="1:24" x14ac:dyDescent="0.2">
      <c r="A98" s="34" t="s">
        <v>1162</v>
      </c>
      <c r="B98" s="34" t="s">
        <v>4</v>
      </c>
      <c r="C98" s="34" t="s">
        <v>1163</v>
      </c>
      <c r="D98" s="34" t="s">
        <v>19</v>
      </c>
      <c r="E98" s="34">
        <v>339</v>
      </c>
      <c r="F98" s="34" t="s">
        <v>615</v>
      </c>
      <c r="G98" s="34" t="s">
        <v>616</v>
      </c>
      <c r="H98" s="34" t="s">
        <v>36</v>
      </c>
      <c r="I98" s="34" t="s">
        <v>617</v>
      </c>
      <c r="J98" s="34" t="s">
        <v>779</v>
      </c>
      <c r="K98" s="34" t="s">
        <v>780</v>
      </c>
      <c r="L98" s="34" t="s">
        <v>620</v>
      </c>
      <c r="M98" s="34" t="s">
        <v>1164</v>
      </c>
      <c r="N98" s="34" t="s">
        <v>782</v>
      </c>
      <c r="O98" s="34" t="s">
        <v>1165</v>
      </c>
      <c r="P98" s="34" t="s">
        <v>65</v>
      </c>
      <c r="Q98" s="34" t="s">
        <v>66</v>
      </c>
      <c r="R98" s="34">
        <v>36</v>
      </c>
      <c r="S98" s="34">
        <v>60342</v>
      </c>
      <c r="T98" s="34">
        <v>60378</v>
      </c>
      <c r="U98" s="34" t="s">
        <v>59</v>
      </c>
      <c r="V98" s="35">
        <v>41729</v>
      </c>
      <c r="W98" s="34" t="b">
        <v>0</v>
      </c>
      <c r="X98" s="34" t="s">
        <v>624</v>
      </c>
    </row>
    <row r="99" spans="1:24" x14ac:dyDescent="0.2">
      <c r="A99" s="34" t="s">
        <v>1162</v>
      </c>
      <c r="B99" s="34" t="s">
        <v>4</v>
      </c>
      <c r="C99" s="34" t="s">
        <v>1163</v>
      </c>
      <c r="D99" s="34" t="s">
        <v>19</v>
      </c>
      <c r="E99" s="34">
        <v>339</v>
      </c>
      <c r="F99" s="34" t="s">
        <v>615</v>
      </c>
      <c r="G99" s="34" t="s">
        <v>616</v>
      </c>
      <c r="H99" s="34" t="s">
        <v>36</v>
      </c>
      <c r="I99" s="34" t="s">
        <v>617</v>
      </c>
      <c r="J99" s="34" t="s">
        <v>779</v>
      </c>
      <c r="K99" s="34" t="s">
        <v>780</v>
      </c>
      <c r="L99" s="34" t="s">
        <v>620</v>
      </c>
      <c r="M99" s="34" t="s">
        <v>1164</v>
      </c>
      <c r="N99" s="34" t="s">
        <v>782</v>
      </c>
      <c r="O99" s="34" t="s">
        <v>1165</v>
      </c>
      <c r="P99" s="34" t="s">
        <v>61</v>
      </c>
      <c r="Q99" s="34" t="s">
        <v>62</v>
      </c>
      <c r="R99" s="34">
        <v>58</v>
      </c>
      <c r="S99" s="34">
        <v>37991</v>
      </c>
      <c r="T99" s="34">
        <v>38049</v>
      </c>
      <c r="U99" s="34" t="s">
        <v>59</v>
      </c>
      <c r="V99" s="35">
        <v>41729</v>
      </c>
      <c r="W99" s="34" t="b">
        <v>1</v>
      </c>
      <c r="X99" s="34" t="s">
        <v>624</v>
      </c>
    </row>
    <row r="100" spans="1:24" x14ac:dyDescent="0.2">
      <c r="A100" s="34" t="s">
        <v>1162</v>
      </c>
      <c r="B100" s="34" t="s">
        <v>4</v>
      </c>
      <c r="C100" s="34" t="s">
        <v>1163</v>
      </c>
      <c r="D100" s="34" t="s">
        <v>19</v>
      </c>
      <c r="E100" s="34">
        <v>339</v>
      </c>
      <c r="F100" s="34" t="s">
        <v>615</v>
      </c>
      <c r="G100" s="34" t="s">
        <v>616</v>
      </c>
      <c r="H100" s="34" t="s">
        <v>36</v>
      </c>
      <c r="I100" s="34" t="s">
        <v>617</v>
      </c>
      <c r="J100" s="34" t="s">
        <v>779</v>
      </c>
      <c r="K100" s="34" t="s">
        <v>780</v>
      </c>
      <c r="L100" s="34" t="s">
        <v>620</v>
      </c>
      <c r="M100" s="34" t="s">
        <v>1164</v>
      </c>
      <c r="N100" s="34" t="s">
        <v>782</v>
      </c>
      <c r="O100" s="34" t="s">
        <v>1165</v>
      </c>
      <c r="P100" s="34" t="s">
        <v>61</v>
      </c>
      <c r="Q100" s="34" t="s">
        <v>60</v>
      </c>
      <c r="R100" s="34">
        <v>151</v>
      </c>
      <c r="S100" s="34">
        <v>49432</v>
      </c>
      <c r="T100" s="34">
        <v>49583</v>
      </c>
      <c r="U100" s="34" t="s">
        <v>59</v>
      </c>
      <c r="V100" s="35">
        <v>41729</v>
      </c>
      <c r="W100" s="34" t="b">
        <v>0</v>
      </c>
      <c r="X100" s="34" t="s">
        <v>624</v>
      </c>
    </row>
    <row r="101" spans="1:24" x14ac:dyDescent="0.2">
      <c r="A101" s="34" t="s">
        <v>1166</v>
      </c>
      <c r="B101" s="34" t="s">
        <v>0</v>
      </c>
      <c r="C101" s="34" t="s">
        <v>1167</v>
      </c>
      <c r="D101" s="34" t="s">
        <v>614</v>
      </c>
      <c r="E101" s="34">
        <v>3461</v>
      </c>
      <c r="F101" s="34" t="s">
        <v>615</v>
      </c>
      <c r="G101" s="34" t="s">
        <v>616</v>
      </c>
      <c r="H101" s="34" t="s">
        <v>36</v>
      </c>
      <c r="I101" s="34" t="s">
        <v>617</v>
      </c>
      <c r="J101" s="34" t="s">
        <v>998</v>
      </c>
      <c r="K101" s="34" t="s">
        <v>1168</v>
      </c>
      <c r="L101" s="34" t="s">
        <v>620</v>
      </c>
      <c r="M101" s="34" t="s">
        <v>1169</v>
      </c>
      <c r="N101" s="34" t="s">
        <v>1170</v>
      </c>
      <c r="O101" s="34" t="s">
        <v>1171</v>
      </c>
      <c r="P101" s="34" t="s">
        <v>61</v>
      </c>
      <c r="Q101" s="34" t="s">
        <v>62</v>
      </c>
      <c r="R101" s="34">
        <v>0</v>
      </c>
      <c r="S101" s="34">
        <v>45598</v>
      </c>
      <c r="T101" s="34">
        <v>45598</v>
      </c>
      <c r="U101" s="34" t="s">
        <v>59</v>
      </c>
      <c r="V101" s="35">
        <v>41364</v>
      </c>
      <c r="W101" s="34" t="b">
        <v>1</v>
      </c>
      <c r="X101" s="34" t="s">
        <v>624</v>
      </c>
    </row>
    <row r="102" spans="1:24" x14ac:dyDescent="0.2">
      <c r="A102" s="34" t="s">
        <v>1166</v>
      </c>
      <c r="B102" s="34" t="s">
        <v>0</v>
      </c>
      <c r="C102" s="34" t="s">
        <v>1167</v>
      </c>
      <c r="D102" s="34" t="s">
        <v>614</v>
      </c>
      <c r="E102" s="34">
        <v>3461</v>
      </c>
      <c r="F102" s="34" t="s">
        <v>615</v>
      </c>
      <c r="G102" s="34" t="s">
        <v>616</v>
      </c>
      <c r="H102" s="34" t="s">
        <v>36</v>
      </c>
      <c r="I102" s="34" t="s">
        <v>617</v>
      </c>
      <c r="J102" s="34" t="s">
        <v>998</v>
      </c>
      <c r="K102" s="34" t="s">
        <v>1168</v>
      </c>
      <c r="L102" s="34" t="s">
        <v>620</v>
      </c>
      <c r="M102" s="34" t="s">
        <v>1169</v>
      </c>
      <c r="N102" s="34" t="s">
        <v>1170</v>
      </c>
      <c r="O102" s="34" t="s">
        <v>1171</v>
      </c>
      <c r="P102" s="34" t="s">
        <v>61</v>
      </c>
      <c r="Q102" s="34" t="s">
        <v>60</v>
      </c>
      <c r="R102" s="34">
        <v>0</v>
      </c>
      <c r="S102" s="34">
        <v>45595</v>
      </c>
      <c r="T102" s="34">
        <v>45595</v>
      </c>
      <c r="U102" s="34" t="s">
        <v>59</v>
      </c>
      <c r="V102" s="35">
        <v>41364</v>
      </c>
      <c r="W102" s="34" t="b">
        <v>0</v>
      </c>
      <c r="X102" s="34" t="s">
        <v>624</v>
      </c>
    </row>
    <row r="103" spans="1:24" x14ac:dyDescent="0.2">
      <c r="A103" s="34" t="s">
        <v>1172</v>
      </c>
      <c r="B103" s="34" t="s">
        <v>0</v>
      </c>
      <c r="C103" s="34" t="s">
        <v>1167</v>
      </c>
      <c r="D103" s="34" t="s">
        <v>846</v>
      </c>
      <c r="E103" s="34">
        <v>635</v>
      </c>
      <c r="F103" s="34" t="s">
        <v>615</v>
      </c>
      <c r="G103" s="34" t="s">
        <v>616</v>
      </c>
      <c r="H103" s="34" t="s">
        <v>36</v>
      </c>
      <c r="I103" s="34" t="s">
        <v>617</v>
      </c>
      <c r="J103" s="34" t="s">
        <v>1173</v>
      </c>
      <c r="K103" s="34" t="s">
        <v>1174</v>
      </c>
      <c r="L103" s="34" t="s">
        <v>620</v>
      </c>
      <c r="M103" s="34" t="s">
        <v>1175</v>
      </c>
      <c r="N103" s="34" t="s">
        <v>1176</v>
      </c>
      <c r="O103" s="34" t="s">
        <v>1177</v>
      </c>
      <c r="P103" s="34" t="s">
        <v>61</v>
      </c>
      <c r="Q103" s="34" t="s">
        <v>62</v>
      </c>
      <c r="R103" s="34">
        <v>0</v>
      </c>
      <c r="S103" s="34">
        <v>48247</v>
      </c>
      <c r="T103" s="34">
        <v>48247</v>
      </c>
      <c r="U103" s="34" t="s">
        <v>59</v>
      </c>
      <c r="V103" s="35">
        <v>41547</v>
      </c>
      <c r="W103" s="34" t="b">
        <v>1</v>
      </c>
      <c r="X103" s="34" t="s">
        <v>624</v>
      </c>
    </row>
    <row r="104" spans="1:24" x14ac:dyDescent="0.2">
      <c r="A104" s="34" t="s">
        <v>1172</v>
      </c>
      <c r="B104" s="34" t="s">
        <v>0</v>
      </c>
      <c r="C104" s="34" t="s">
        <v>1167</v>
      </c>
      <c r="D104" s="34" t="s">
        <v>846</v>
      </c>
      <c r="E104" s="34">
        <v>635</v>
      </c>
      <c r="F104" s="34" t="s">
        <v>615</v>
      </c>
      <c r="G104" s="34" t="s">
        <v>616</v>
      </c>
      <c r="H104" s="34" t="s">
        <v>36</v>
      </c>
      <c r="I104" s="34" t="s">
        <v>617</v>
      </c>
      <c r="J104" s="34" t="s">
        <v>1173</v>
      </c>
      <c r="K104" s="34" t="s">
        <v>1174</v>
      </c>
      <c r="L104" s="34" t="s">
        <v>620</v>
      </c>
      <c r="M104" s="34" t="s">
        <v>1175</v>
      </c>
      <c r="N104" s="34" t="s">
        <v>1176</v>
      </c>
      <c r="O104" s="34" t="s">
        <v>1177</v>
      </c>
      <c r="P104" s="34" t="s">
        <v>61</v>
      </c>
      <c r="Q104" s="34" t="s">
        <v>60</v>
      </c>
      <c r="R104" s="34">
        <v>0</v>
      </c>
      <c r="S104" s="34">
        <v>48219</v>
      </c>
      <c r="T104" s="34">
        <v>48219</v>
      </c>
      <c r="U104" s="34" t="s">
        <v>59</v>
      </c>
      <c r="V104" s="35">
        <v>41547</v>
      </c>
      <c r="W104" s="34" t="b">
        <v>0</v>
      </c>
      <c r="X104" s="34" t="s">
        <v>624</v>
      </c>
    </row>
    <row r="105" spans="1:24" x14ac:dyDescent="0.2">
      <c r="A105" s="34" t="s">
        <v>1178</v>
      </c>
      <c r="B105" s="34" t="s">
        <v>4</v>
      </c>
      <c r="C105" s="34" t="s">
        <v>1179</v>
      </c>
      <c r="D105" s="34" t="s">
        <v>349</v>
      </c>
      <c r="E105" s="34">
        <v>446</v>
      </c>
      <c r="F105" s="34" t="s">
        <v>615</v>
      </c>
      <c r="G105" s="34" t="s">
        <v>616</v>
      </c>
      <c r="H105" s="34" t="s">
        <v>645</v>
      </c>
      <c r="I105" s="34" t="s">
        <v>617</v>
      </c>
      <c r="J105" s="34" t="s">
        <v>1179</v>
      </c>
      <c r="K105" s="34" t="s">
        <v>1180</v>
      </c>
      <c r="L105" s="34" t="s">
        <v>620</v>
      </c>
      <c r="M105" s="34" t="s">
        <v>1181</v>
      </c>
      <c r="N105" s="34" t="s">
        <v>1182</v>
      </c>
      <c r="O105" s="34" t="s">
        <v>1183</v>
      </c>
      <c r="P105" s="34" t="s">
        <v>61</v>
      </c>
      <c r="Q105" s="34" t="s">
        <v>66</v>
      </c>
      <c r="R105" s="34">
        <v>0</v>
      </c>
      <c r="S105" s="34">
        <v>12240</v>
      </c>
      <c r="T105" s="34">
        <v>12240</v>
      </c>
      <c r="U105" s="34" t="s">
        <v>63</v>
      </c>
      <c r="V105" s="35">
        <v>41759</v>
      </c>
      <c r="W105" s="34" t="b">
        <v>1</v>
      </c>
      <c r="X105" s="34" t="s">
        <v>624</v>
      </c>
    </row>
    <row r="106" spans="1:24" x14ac:dyDescent="0.2">
      <c r="A106" s="34" t="s">
        <v>1184</v>
      </c>
      <c r="B106" s="34" t="s">
        <v>4</v>
      </c>
      <c r="C106" s="34" t="s">
        <v>1179</v>
      </c>
      <c r="D106" s="34" t="s">
        <v>19</v>
      </c>
      <c r="E106" s="34">
        <v>328</v>
      </c>
      <c r="F106" s="34" t="s">
        <v>615</v>
      </c>
      <c r="G106" s="34" t="s">
        <v>616</v>
      </c>
      <c r="H106" s="34" t="s">
        <v>36</v>
      </c>
      <c r="I106" s="34" t="s">
        <v>617</v>
      </c>
      <c r="J106" s="34" t="s">
        <v>1076</v>
      </c>
      <c r="K106" s="34" t="s">
        <v>1077</v>
      </c>
      <c r="L106" s="34" t="s">
        <v>620</v>
      </c>
      <c r="M106" s="34" t="s">
        <v>1185</v>
      </c>
      <c r="N106" s="34" t="s">
        <v>1079</v>
      </c>
      <c r="O106" s="34" t="s">
        <v>1186</v>
      </c>
      <c r="P106" s="34" t="s">
        <v>61</v>
      </c>
      <c r="Q106" s="34" t="s">
        <v>76</v>
      </c>
      <c r="R106" s="34">
        <v>0</v>
      </c>
      <c r="S106" s="34">
        <v>12939</v>
      </c>
      <c r="T106" s="34">
        <v>12939</v>
      </c>
      <c r="U106" s="34" t="s">
        <v>59</v>
      </c>
      <c r="V106" s="35">
        <v>41547</v>
      </c>
      <c r="W106" s="34" t="b">
        <v>1</v>
      </c>
      <c r="X106" s="34" t="s">
        <v>624</v>
      </c>
    </row>
    <row r="107" spans="1:24" x14ac:dyDescent="0.2">
      <c r="A107" s="34" t="s">
        <v>1184</v>
      </c>
      <c r="B107" s="34" t="s">
        <v>4</v>
      </c>
      <c r="C107" s="34" t="s">
        <v>1179</v>
      </c>
      <c r="D107" s="34" t="s">
        <v>19</v>
      </c>
      <c r="E107" s="34">
        <v>328</v>
      </c>
      <c r="F107" s="34" t="s">
        <v>615</v>
      </c>
      <c r="G107" s="34" t="s">
        <v>616</v>
      </c>
      <c r="H107" s="34" t="s">
        <v>36</v>
      </c>
      <c r="I107" s="34" t="s">
        <v>617</v>
      </c>
      <c r="J107" s="34" t="s">
        <v>1076</v>
      </c>
      <c r="K107" s="34" t="s">
        <v>1077</v>
      </c>
      <c r="L107" s="34" t="s">
        <v>620</v>
      </c>
      <c r="M107" s="34" t="s">
        <v>1185</v>
      </c>
      <c r="N107" s="34" t="s">
        <v>1079</v>
      </c>
      <c r="O107" s="34" t="s">
        <v>1186</v>
      </c>
      <c r="P107" s="34" t="s">
        <v>61</v>
      </c>
      <c r="Q107" s="34" t="s">
        <v>66</v>
      </c>
      <c r="R107" s="34">
        <v>0</v>
      </c>
      <c r="S107" s="34">
        <v>17194</v>
      </c>
      <c r="T107" s="34">
        <v>17194</v>
      </c>
      <c r="U107" s="34" t="s">
        <v>59</v>
      </c>
      <c r="V107" s="35">
        <v>41364</v>
      </c>
      <c r="W107" s="34" t="b">
        <v>0</v>
      </c>
      <c r="X107" s="34" t="s">
        <v>624</v>
      </c>
    </row>
    <row r="108" spans="1:24" x14ac:dyDescent="0.2">
      <c r="A108" s="34" t="s">
        <v>1187</v>
      </c>
      <c r="B108" s="34" t="s">
        <v>1</v>
      </c>
      <c r="C108" s="34" t="s">
        <v>1188</v>
      </c>
      <c r="D108" s="34" t="s">
        <v>27</v>
      </c>
      <c r="E108" s="34">
        <v>3838</v>
      </c>
      <c r="F108" s="34" t="s">
        <v>626</v>
      </c>
      <c r="G108" s="34" t="s">
        <v>616</v>
      </c>
      <c r="H108" s="34" t="s">
        <v>36</v>
      </c>
      <c r="I108" s="34" t="s">
        <v>617</v>
      </c>
      <c r="J108" s="34" t="s">
        <v>1189</v>
      </c>
      <c r="K108" s="34" t="s">
        <v>1190</v>
      </c>
      <c r="M108" s="34" t="s">
        <v>1191</v>
      </c>
      <c r="N108" s="34" t="s">
        <v>1192</v>
      </c>
      <c r="O108" s="34" t="s">
        <v>1193</v>
      </c>
      <c r="P108" s="34" t="s">
        <v>65</v>
      </c>
      <c r="Q108" s="34" t="s">
        <v>66</v>
      </c>
      <c r="R108" s="34">
        <v>0</v>
      </c>
      <c r="S108" s="34">
        <v>295000</v>
      </c>
      <c r="T108" s="34">
        <v>295000</v>
      </c>
      <c r="U108" s="34" t="s">
        <v>79</v>
      </c>
      <c r="V108" s="35">
        <v>41517</v>
      </c>
      <c r="W108" s="34" t="b">
        <v>1</v>
      </c>
      <c r="X108" s="34" t="s">
        <v>624</v>
      </c>
    </row>
    <row r="109" spans="1:24" x14ac:dyDescent="0.2">
      <c r="A109" s="34" t="s">
        <v>1194</v>
      </c>
      <c r="B109" s="34" t="s">
        <v>4</v>
      </c>
      <c r="C109" s="34" t="s">
        <v>1195</v>
      </c>
      <c r="D109" s="34" t="s">
        <v>19</v>
      </c>
      <c r="E109" s="34">
        <v>342</v>
      </c>
      <c r="F109" s="34" t="s">
        <v>615</v>
      </c>
      <c r="G109" s="34" t="s">
        <v>616</v>
      </c>
      <c r="H109" s="34" t="s">
        <v>36</v>
      </c>
      <c r="I109" s="34" t="s">
        <v>617</v>
      </c>
      <c r="J109" s="34" t="s">
        <v>1135</v>
      </c>
      <c r="K109" s="34" t="s">
        <v>1196</v>
      </c>
      <c r="L109" s="34" t="s">
        <v>620</v>
      </c>
      <c r="M109" s="34" t="s">
        <v>1197</v>
      </c>
      <c r="N109" s="34" t="s">
        <v>1198</v>
      </c>
      <c r="O109" s="34" t="s">
        <v>1199</v>
      </c>
      <c r="P109" s="34" t="s">
        <v>61</v>
      </c>
      <c r="Q109" s="34" t="s">
        <v>66</v>
      </c>
      <c r="R109" s="34">
        <v>0</v>
      </c>
      <c r="S109" s="34">
        <v>48367</v>
      </c>
      <c r="T109" s="34">
        <v>48367</v>
      </c>
      <c r="U109" s="34" t="s">
        <v>63</v>
      </c>
      <c r="V109" s="35">
        <v>41639</v>
      </c>
      <c r="W109" s="34" t="b">
        <v>0</v>
      </c>
      <c r="X109" s="34" t="s">
        <v>624</v>
      </c>
    </row>
    <row r="110" spans="1:24" x14ac:dyDescent="0.2">
      <c r="A110" s="34" t="s">
        <v>1194</v>
      </c>
      <c r="B110" s="34" t="s">
        <v>4</v>
      </c>
      <c r="C110" s="34" t="s">
        <v>1195</v>
      </c>
      <c r="D110" s="34" t="s">
        <v>19</v>
      </c>
      <c r="E110" s="34">
        <v>342</v>
      </c>
      <c r="F110" s="34" t="s">
        <v>615</v>
      </c>
      <c r="G110" s="34" t="s">
        <v>616</v>
      </c>
      <c r="H110" s="34" t="s">
        <v>36</v>
      </c>
      <c r="I110" s="34" t="s">
        <v>617</v>
      </c>
      <c r="J110" s="34" t="s">
        <v>1135</v>
      </c>
      <c r="K110" s="34" t="s">
        <v>1196</v>
      </c>
      <c r="L110" s="34" t="s">
        <v>620</v>
      </c>
      <c r="M110" s="34" t="s">
        <v>1197</v>
      </c>
      <c r="N110" s="34" t="s">
        <v>1198</v>
      </c>
      <c r="O110" s="34" t="s">
        <v>1199</v>
      </c>
      <c r="P110" s="34" t="s">
        <v>61</v>
      </c>
      <c r="Q110" s="34" t="s">
        <v>76</v>
      </c>
      <c r="R110" s="34">
        <v>0</v>
      </c>
      <c r="S110" s="34">
        <v>43389</v>
      </c>
      <c r="T110" s="34">
        <v>43389</v>
      </c>
      <c r="U110" s="34" t="s">
        <v>63</v>
      </c>
      <c r="V110" s="35">
        <v>41639</v>
      </c>
      <c r="W110" s="34" t="b">
        <v>1</v>
      </c>
      <c r="X110" s="34" t="s">
        <v>624</v>
      </c>
    </row>
    <row r="111" spans="1:24" x14ac:dyDescent="0.2">
      <c r="A111" s="34" t="s">
        <v>1194</v>
      </c>
      <c r="B111" s="34" t="s">
        <v>4</v>
      </c>
      <c r="C111" s="34" t="s">
        <v>1195</v>
      </c>
      <c r="D111" s="34" t="s">
        <v>19</v>
      </c>
      <c r="E111" s="34">
        <v>342</v>
      </c>
      <c r="F111" s="34" t="s">
        <v>615</v>
      </c>
      <c r="G111" s="34" t="s">
        <v>616</v>
      </c>
      <c r="H111" s="34" t="s">
        <v>36</v>
      </c>
      <c r="I111" s="34" t="s">
        <v>617</v>
      </c>
      <c r="J111" s="34" t="s">
        <v>1135</v>
      </c>
      <c r="K111" s="34" t="s">
        <v>1196</v>
      </c>
      <c r="L111" s="34" t="s">
        <v>620</v>
      </c>
      <c r="M111" s="34" t="s">
        <v>1197</v>
      </c>
      <c r="N111" s="34" t="s">
        <v>1198</v>
      </c>
      <c r="O111" s="34" t="s">
        <v>1199</v>
      </c>
      <c r="P111" s="34" t="s">
        <v>61</v>
      </c>
      <c r="Q111" s="34" t="s">
        <v>60</v>
      </c>
      <c r="R111" s="34">
        <v>0</v>
      </c>
      <c r="S111" s="34">
        <v>43183</v>
      </c>
      <c r="T111" s="34">
        <v>43183</v>
      </c>
      <c r="U111" s="34" t="s">
        <v>63</v>
      </c>
      <c r="V111" s="35">
        <v>41639</v>
      </c>
      <c r="W111" s="34" t="b">
        <v>0</v>
      </c>
      <c r="X111" s="34" t="s">
        <v>624</v>
      </c>
    </row>
    <row r="112" spans="1:24" x14ac:dyDescent="0.2">
      <c r="A112" s="34" t="s">
        <v>1200</v>
      </c>
      <c r="B112" s="34" t="s">
        <v>0</v>
      </c>
      <c r="C112" s="34" t="s">
        <v>1201</v>
      </c>
      <c r="D112" s="34" t="s">
        <v>614</v>
      </c>
      <c r="E112" s="34">
        <v>73</v>
      </c>
      <c r="F112" s="34" t="s">
        <v>615</v>
      </c>
      <c r="G112" s="34" t="s">
        <v>616</v>
      </c>
      <c r="H112" s="34" t="s">
        <v>36</v>
      </c>
      <c r="I112" s="34" t="s">
        <v>617</v>
      </c>
      <c r="J112" s="34" t="s">
        <v>1202</v>
      </c>
      <c r="K112" s="34" t="s">
        <v>1203</v>
      </c>
      <c r="L112" s="34" t="s">
        <v>620</v>
      </c>
      <c r="M112" s="34" t="s">
        <v>1204</v>
      </c>
      <c r="N112" s="34" t="s">
        <v>1205</v>
      </c>
      <c r="O112" s="34" t="s">
        <v>1206</v>
      </c>
      <c r="P112" s="34" t="s">
        <v>61</v>
      </c>
      <c r="Q112" s="34" t="s">
        <v>62</v>
      </c>
      <c r="R112" s="34">
        <v>42</v>
      </c>
      <c r="S112" s="34">
        <v>15230</v>
      </c>
      <c r="T112" s="34">
        <v>15272</v>
      </c>
      <c r="U112" s="34" t="s">
        <v>63</v>
      </c>
      <c r="V112" s="35">
        <v>41425</v>
      </c>
      <c r="W112" s="34" t="b">
        <v>0</v>
      </c>
      <c r="X112" s="34" t="s">
        <v>624</v>
      </c>
    </row>
    <row r="113" spans="1:24" x14ac:dyDescent="0.2">
      <c r="A113" s="34" t="s">
        <v>1200</v>
      </c>
      <c r="B113" s="34" t="s">
        <v>0</v>
      </c>
      <c r="C113" s="34" t="s">
        <v>1201</v>
      </c>
      <c r="D113" s="34" t="s">
        <v>614</v>
      </c>
      <c r="E113" s="34">
        <v>73</v>
      </c>
      <c r="F113" s="34" t="s">
        <v>615</v>
      </c>
      <c r="G113" s="34" t="s">
        <v>616</v>
      </c>
      <c r="H113" s="34" t="s">
        <v>36</v>
      </c>
      <c r="I113" s="34" t="s">
        <v>617</v>
      </c>
      <c r="J113" s="34" t="s">
        <v>1202</v>
      </c>
      <c r="K113" s="34" t="s">
        <v>1203</v>
      </c>
      <c r="L113" s="34" t="s">
        <v>620</v>
      </c>
      <c r="M113" s="34" t="s">
        <v>1204</v>
      </c>
      <c r="N113" s="34" t="s">
        <v>1205</v>
      </c>
      <c r="O113" s="34" t="s">
        <v>1206</v>
      </c>
      <c r="P113" s="34" t="s">
        <v>61</v>
      </c>
      <c r="Q113" s="34" t="s">
        <v>60</v>
      </c>
      <c r="R113" s="34">
        <v>61</v>
      </c>
      <c r="S113" s="34">
        <v>15158</v>
      </c>
      <c r="T113" s="34">
        <v>15219</v>
      </c>
      <c r="U113" s="34" t="s">
        <v>63</v>
      </c>
      <c r="V113" s="35">
        <v>41455</v>
      </c>
      <c r="W113" s="34" t="b">
        <v>1</v>
      </c>
      <c r="X113" s="34" t="s">
        <v>624</v>
      </c>
    </row>
    <row r="114" spans="1:24" x14ac:dyDescent="0.2">
      <c r="A114" s="34" t="s">
        <v>1207</v>
      </c>
      <c r="B114" s="34" t="s">
        <v>1</v>
      </c>
      <c r="C114" s="34" t="s">
        <v>1208</v>
      </c>
      <c r="D114" s="34" t="s">
        <v>18</v>
      </c>
      <c r="E114" s="34">
        <v>95</v>
      </c>
      <c r="F114" s="34" t="s">
        <v>615</v>
      </c>
      <c r="G114" s="34" t="s">
        <v>616</v>
      </c>
      <c r="H114" s="34" t="s">
        <v>36</v>
      </c>
      <c r="I114" s="34" t="s">
        <v>617</v>
      </c>
      <c r="J114" s="34" t="s">
        <v>1209</v>
      </c>
      <c r="K114" s="34" t="s">
        <v>1210</v>
      </c>
      <c r="L114" s="34" t="s">
        <v>620</v>
      </c>
      <c r="M114" s="34" t="s">
        <v>1211</v>
      </c>
      <c r="N114" s="34" t="s">
        <v>1212</v>
      </c>
      <c r="O114" s="34" t="s">
        <v>1213</v>
      </c>
      <c r="P114" s="34" t="s">
        <v>61</v>
      </c>
      <c r="Q114" s="34" t="s">
        <v>66</v>
      </c>
      <c r="R114" s="34">
        <v>1</v>
      </c>
      <c r="S114" s="34">
        <v>14563</v>
      </c>
      <c r="T114" s="34">
        <v>14564</v>
      </c>
      <c r="U114" s="34" t="s">
        <v>63</v>
      </c>
      <c r="V114" s="35">
        <v>41698</v>
      </c>
      <c r="W114" s="34" t="b">
        <v>1</v>
      </c>
      <c r="X114" s="34" t="s">
        <v>624</v>
      </c>
    </row>
    <row r="115" spans="1:24" x14ac:dyDescent="0.2">
      <c r="A115" s="34" t="s">
        <v>156</v>
      </c>
      <c r="B115" s="34" t="s">
        <v>5</v>
      </c>
      <c r="C115" s="34" t="s">
        <v>1214</v>
      </c>
      <c r="D115" s="34" t="s">
        <v>20</v>
      </c>
      <c r="E115" s="34">
        <v>1634</v>
      </c>
      <c r="F115" s="34" t="s">
        <v>626</v>
      </c>
      <c r="G115" s="34" t="s">
        <v>627</v>
      </c>
      <c r="H115" s="34" t="s">
        <v>36</v>
      </c>
      <c r="I115" s="34" t="s">
        <v>617</v>
      </c>
      <c r="J115" s="34" t="s">
        <v>1215</v>
      </c>
      <c r="K115" s="34" t="s">
        <v>1216</v>
      </c>
      <c r="L115" s="34" t="s">
        <v>620</v>
      </c>
      <c r="M115" s="34" t="s">
        <v>1217</v>
      </c>
      <c r="N115" s="34" t="s">
        <v>1218</v>
      </c>
      <c r="O115" s="34" t="s">
        <v>1219</v>
      </c>
      <c r="P115" s="34" t="s">
        <v>61</v>
      </c>
      <c r="Q115" s="34" t="s">
        <v>66</v>
      </c>
      <c r="R115" s="34">
        <v>12341</v>
      </c>
      <c r="S115" s="34">
        <v>14</v>
      </c>
      <c r="T115" s="34">
        <v>12355</v>
      </c>
      <c r="U115" s="34" t="s">
        <v>98</v>
      </c>
      <c r="V115" s="35">
        <v>40816</v>
      </c>
      <c r="W115" s="34" t="b">
        <v>1</v>
      </c>
      <c r="X115" s="34" t="s">
        <v>624</v>
      </c>
    </row>
    <row r="116" spans="1:24" x14ac:dyDescent="0.2">
      <c r="A116" s="34" t="s">
        <v>1220</v>
      </c>
      <c r="B116" s="34" t="s">
        <v>4</v>
      </c>
      <c r="C116" s="34" t="s">
        <v>1221</v>
      </c>
      <c r="D116" s="34" t="s">
        <v>19</v>
      </c>
      <c r="E116" s="34">
        <v>425</v>
      </c>
      <c r="F116" s="34" t="s">
        <v>615</v>
      </c>
      <c r="G116" s="34" t="s">
        <v>616</v>
      </c>
      <c r="H116" s="34" t="s">
        <v>36</v>
      </c>
      <c r="I116" s="34" t="s">
        <v>617</v>
      </c>
      <c r="J116" s="34" t="s">
        <v>779</v>
      </c>
      <c r="K116" s="34" t="s">
        <v>780</v>
      </c>
      <c r="L116" s="34" t="s">
        <v>620</v>
      </c>
      <c r="M116" s="34" t="s">
        <v>1222</v>
      </c>
      <c r="N116" s="34" t="s">
        <v>782</v>
      </c>
      <c r="O116" s="34" t="s">
        <v>1223</v>
      </c>
      <c r="P116" s="34" t="s">
        <v>61</v>
      </c>
      <c r="Q116" s="34" t="s">
        <v>66</v>
      </c>
      <c r="R116" s="34">
        <v>48</v>
      </c>
      <c r="S116" s="34">
        <v>29702</v>
      </c>
      <c r="T116" s="34">
        <v>29750</v>
      </c>
      <c r="U116" s="34" t="s">
        <v>59</v>
      </c>
      <c r="V116" s="35">
        <v>41729</v>
      </c>
      <c r="W116" s="34" t="b">
        <v>1</v>
      </c>
      <c r="X116" s="34" t="s">
        <v>624</v>
      </c>
    </row>
    <row r="117" spans="1:24" x14ac:dyDescent="0.2">
      <c r="A117" s="34" t="s">
        <v>221</v>
      </c>
      <c r="B117" s="34" t="s">
        <v>4</v>
      </c>
      <c r="C117" s="34" t="s">
        <v>796</v>
      </c>
      <c r="D117" s="34" t="s">
        <v>221</v>
      </c>
      <c r="E117" s="34">
        <v>2759</v>
      </c>
      <c r="F117" s="34" t="s">
        <v>615</v>
      </c>
      <c r="G117" s="34" t="s">
        <v>616</v>
      </c>
      <c r="H117" s="34" t="s">
        <v>645</v>
      </c>
      <c r="I117" s="34" t="s">
        <v>617</v>
      </c>
      <c r="J117" s="34" t="s">
        <v>1224</v>
      </c>
      <c r="K117" s="34" t="s">
        <v>1225</v>
      </c>
      <c r="L117" s="34" t="s">
        <v>620</v>
      </c>
      <c r="M117" s="34" t="s">
        <v>1226</v>
      </c>
      <c r="N117" s="34" t="s">
        <v>1227</v>
      </c>
      <c r="O117" s="34" t="s">
        <v>1228</v>
      </c>
      <c r="P117" s="34" t="s">
        <v>61</v>
      </c>
      <c r="Q117" s="34" t="s">
        <v>66</v>
      </c>
      <c r="R117" s="34">
        <v>25922</v>
      </c>
      <c r="S117" s="34">
        <v>8017</v>
      </c>
      <c r="T117" s="34">
        <v>33939</v>
      </c>
      <c r="U117" s="34" t="s">
        <v>63</v>
      </c>
      <c r="V117" s="35">
        <v>41639</v>
      </c>
      <c r="W117" s="34" t="b">
        <v>1</v>
      </c>
      <c r="X117" s="34" t="s">
        <v>624</v>
      </c>
    </row>
    <row r="118" spans="1:24" x14ac:dyDescent="0.2">
      <c r="A118" s="34" t="s">
        <v>221</v>
      </c>
      <c r="B118" s="34" t="s">
        <v>5</v>
      </c>
      <c r="C118" s="34" t="s">
        <v>1229</v>
      </c>
      <c r="D118" s="34" t="s">
        <v>221</v>
      </c>
      <c r="E118" s="34">
        <v>1286</v>
      </c>
      <c r="F118" s="34" t="s">
        <v>626</v>
      </c>
      <c r="G118" s="34" t="s">
        <v>616</v>
      </c>
      <c r="H118" s="34" t="s">
        <v>645</v>
      </c>
      <c r="I118" s="34" t="s">
        <v>617</v>
      </c>
      <c r="J118" s="34" t="s">
        <v>1230</v>
      </c>
      <c r="K118" s="34" t="s">
        <v>1231</v>
      </c>
      <c r="L118" s="34" t="s">
        <v>620</v>
      </c>
      <c r="M118" s="34" t="s">
        <v>1232</v>
      </c>
      <c r="N118" s="34" t="s">
        <v>1233</v>
      </c>
      <c r="O118" s="34" t="s">
        <v>1228</v>
      </c>
      <c r="P118" s="34" t="s">
        <v>61</v>
      </c>
      <c r="Q118" s="34" t="s">
        <v>66</v>
      </c>
      <c r="R118" s="34">
        <v>15243</v>
      </c>
      <c r="S118" s="34">
        <v>0</v>
      </c>
      <c r="T118" s="34">
        <v>15243</v>
      </c>
      <c r="U118" s="34" t="s">
        <v>79</v>
      </c>
      <c r="W118" s="34" t="b">
        <v>1</v>
      </c>
      <c r="X118" s="34" t="s">
        <v>624</v>
      </c>
    </row>
    <row r="119" spans="1:24" x14ac:dyDescent="0.2">
      <c r="A119" s="34" t="s">
        <v>1234</v>
      </c>
      <c r="B119" s="34" t="s">
        <v>0</v>
      </c>
      <c r="C119" s="34" t="s">
        <v>1235</v>
      </c>
      <c r="D119" s="34" t="s">
        <v>614</v>
      </c>
      <c r="E119" s="34">
        <v>645</v>
      </c>
      <c r="F119" s="34" t="s">
        <v>615</v>
      </c>
      <c r="G119" s="34" t="s">
        <v>616</v>
      </c>
      <c r="H119" s="34" t="s">
        <v>36</v>
      </c>
      <c r="I119" s="34" t="s">
        <v>617</v>
      </c>
      <c r="J119" s="34" t="s">
        <v>1095</v>
      </c>
      <c r="K119" s="34" t="s">
        <v>1236</v>
      </c>
      <c r="L119" s="34" t="s">
        <v>620</v>
      </c>
      <c r="M119" s="34" t="s">
        <v>1237</v>
      </c>
      <c r="N119" s="34" t="s">
        <v>1238</v>
      </c>
      <c r="O119" s="34" t="s">
        <v>1239</v>
      </c>
      <c r="P119" s="34" t="s">
        <v>61</v>
      </c>
      <c r="Q119" s="34" t="s">
        <v>66</v>
      </c>
      <c r="R119" s="34">
        <v>0</v>
      </c>
      <c r="S119" s="34">
        <v>47720</v>
      </c>
      <c r="T119" s="34">
        <v>47720</v>
      </c>
      <c r="U119" s="34" t="s">
        <v>59</v>
      </c>
      <c r="V119" s="35">
        <v>41364</v>
      </c>
      <c r="W119" s="34" t="b">
        <v>0</v>
      </c>
      <c r="X119" s="34" t="s">
        <v>624</v>
      </c>
    </row>
    <row r="120" spans="1:24" x14ac:dyDescent="0.2">
      <c r="A120" s="34" t="s">
        <v>1234</v>
      </c>
      <c r="B120" s="34" t="s">
        <v>0</v>
      </c>
      <c r="C120" s="34" t="s">
        <v>1235</v>
      </c>
      <c r="D120" s="34" t="s">
        <v>614</v>
      </c>
      <c r="E120" s="34">
        <v>645</v>
      </c>
      <c r="F120" s="34" t="s">
        <v>615</v>
      </c>
      <c r="G120" s="34" t="s">
        <v>616</v>
      </c>
      <c r="H120" s="34" t="s">
        <v>36</v>
      </c>
      <c r="I120" s="34" t="s">
        <v>617</v>
      </c>
      <c r="J120" s="34" t="s">
        <v>1095</v>
      </c>
      <c r="K120" s="34" t="s">
        <v>1236</v>
      </c>
      <c r="L120" s="34" t="s">
        <v>620</v>
      </c>
      <c r="M120" s="34" t="s">
        <v>1237</v>
      </c>
      <c r="N120" s="34" t="s">
        <v>1238</v>
      </c>
      <c r="O120" s="34" t="s">
        <v>1239</v>
      </c>
      <c r="P120" s="34" t="s">
        <v>61</v>
      </c>
      <c r="Q120" s="34" t="s">
        <v>76</v>
      </c>
      <c r="R120" s="34">
        <v>0</v>
      </c>
      <c r="S120" s="34">
        <v>47757</v>
      </c>
      <c r="T120" s="34">
        <v>47757</v>
      </c>
      <c r="U120" s="34" t="s">
        <v>59</v>
      </c>
      <c r="V120" s="35">
        <v>41364</v>
      </c>
      <c r="W120" s="34" t="b">
        <v>0</v>
      </c>
      <c r="X120" s="34" t="s">
        <v>624</v>
      </c>
    </row>
    <row r="121" spans="1:24" x14ac:dyDescent="0.2">
      <c r="A121" s="34" t="s">
        <v>1234</v>
      </c>
      <c r="B121" s="34" t="s">
        <v>0</v>
      </c>
      <c r="C121" s="34" t="s">
        <v>1235</v>
      </c>
      <c r="D121" s="34" t="s">
        <v>614</v>
      </c>
      <c r="E121" s="34">
        <v>645</v>
      </c>
      <c r="F121" s="34" t="s">
        <v>615</v>
      </c>
      <c r="G121" s="34" t="s">
        <v>616</v>
      </c>
      <c r="H121" s="34" t="s">
        <v>36</v>
      </c>
      <c r="I121" s="34" t="s">
        <v>617</v>
      </c>
      <c r="J121" s="34" t="s">
        <v>1095</v>
      </c>
      <c r="K121" s="34" t="s">
        <v>1236</v>
      </c>
      <c r="L121" s="34" t="s">
        <v>620</v>
      </c>
      <c r="M121" s="34" t="s">
        <v>1237</v>
      </c>
      <c r="N121" s="34" t="s">
        <v>1238</v>
      </c>
      <c r="O121" s="34" t="s">
        <v>1239</v>
      </c>
      <c r="P121" s="34" t="s">
        <v>61</v>
      </c>
      <c r="Q121" s="34" t="s">
        <v>60</v>
      </c>
      <c r="R121" s="34">
        <v>0</v>
      </c>
      <c r="S121" s="34">
        <v>49183</v>
      </c>
      <c r="T121" s="34">
        <v>49183</v>
      </c>
      <c r="U121" s="34" t="s">
        <v>59</v>
      </c>
      <c r="V121" s="35">
        <v>41364</v>
      </c>
      <c r="W121" s="34" t="b">
        <v>1</v>
      </c>
      <c r="X121" s="34" t="s">
        <v>624</v>
      </c>
    </row>
    <row r="122" spans="1:24" x14ac:dyDescent="0.2">
      <c r="A122" s="34" t="s">
        <v>1240</v>
      </c>
      <c r="B122" s="34" t="s">
        <v>4</v>
      </c>
      <c r="C122" s="34" t="s">
        <v>1241</v>
      </c>
      <c r="D122" s="34" t="s">
        <v>387</v>
      </c>
      <c r="E122" s="34">
        <v>3446</v>
      </c>
      <c r="F122" s="34" t="s">
        <v>626</v>
      </c>
      <c r="G122" s="34" t="s">
        <v>616</v>
      </c>
      <c r="H122" s="34" t="s">
        <v>645</v>
      </c>
      <c r="I122" s="34" t="s">
        <v>617</v>
      </c>
      <c r="J122" s="34" t="s">
        <v>1242</v>
      </c>
      <c r="K122" s="34" t="s">
        <v>1243</v>
      </c>
      <c r="L122" s="34" t="s">
        <v>620</v>
      </c>
      <c r="M122" s="34" t="s">
        <v>1244</v>
      </c>
      <c r="N122" s="34" t="s">
        <v>1245</v>
      </c>
      <c r="O122" s="34" t="s">
        <v>1246</v>
      </c>
      <c r="P122" s="34" t="s">
        <v>61</v>
      </c>
      <c r="Q122" s="34" t="s">
        <v>126</v>
      </c>
      <c r="R122" s="34">
        <v>0</v>
      </c>
      <c r="S122" s="34">
        <v>20000</v>
      </c>
      <c r="T122" s="34">
        <v>20000</v>
      </c>
      <c r="U122" s="34" t="s">
        <v>79</v>
      </c>
      <c r="V122" s="35">
        <v>41106</v>
      </c>
      <c r="W122" s="34" t="b">
        <v>1</v>
      </c>
      <c r="X122" s="34" t="s">
        <v>126</v>
      </c>
    </row>
    <row r="123" spans="1:24" x14ac:dyDescent="0.2">
      <c r="A123" s="34" t="s">
        <v>1247</v>
      </c>
      <c r="B123" s="34" t="s">
        <v>0</v>
      </c>
      <c r="C123" s="34" t="s">
        <v>1248</v>
      </c>
      <c r="D123" s="34" t="s">
        <v>614</v>
      </c>
      <c r="E123" s="34">
        <v>2479</v>
      </c>
      <c r="F123" s="34" t="s">
        <v>615</v>
      </c>
      <c r="G123" s="34" t="s">
        <v>616</v>
      </c>
      <c r="H123" s="34" t="s">
        <v>36</v>
      </c>
      <c r="I123" s="34" t="s">
        <v>617</v>
      </c>
      <c r="J123" s="34" t="s">
        <v>1249</v>
      </c>
      <c r="K123" s="34" t="s">
        <v>1250</v>
      </c>
      <c r="L123" s="34" t="s">
        <v>620</v>
      </c>
      <c r="M123" s="34" t="s">
        <v>1251</v>
      </c>
      <c r="N123" s="34" t="s">
        <v>1252</v>
      </c>
      <c r="O123" s="34" t="s">
        <v>1253</v>
      </c>
      <c r="P123" s="34" t="s">
        <v>61</v>
      </c>
      <c r="Q123" s="34" t="s">
        <v>60</v>
      </c>
      <c r="R123" s="34">
        <v>0</v>
      </c>
      <c r="S123" s="34">
        <v>10226</v>
      </c>
      <c r="T123" s="34">
        <v>10226</v>
      </c>
      <c r="U123" s="34" t="s">
        <v>63</v>
      </c>
      <c r="V123" s="35">
        <v>41639</v>
      </c>
      <c r="W123" s="34" t="b">
        <v>1</v>
      </c>
      <c r="X123" s="34" t="s">
        <v>624</v>
      </c>
    </row>
    <row r="124" spans="1:24" x14ac:dyDescent="0.2">
      <c r="A124" s="34" t="s">
        <v>1254</v>
      </c>
      <c r="B124" s="34" t="s">
        <v>0</v>
      </c>
      <c r="C124" s="34" t="s">
        <v>613</v>
      </c>
      <c r="D124" s="34" t="s">
        <v>614</v>
      </c>
      <c r="E124" s="34">
        <v>3777</v>
      </c>
      <c r="F124" s="34" t="s">
        <v>615</v>
      </c>
      <c r="G124" s="34" t="s">
        <v>616</v>
      </c>
      <c r="H124" s="34" t="s">
        <v>36</v>
      </c>
      <c r="I124" s="34" t="s">
        <v>617</v>
      </c>
      <c r="J124" s="34" t="s">
        <v>618</v>
      </c>
      <c r="K124" s="34" t="s">
        <v>619</v>
      </c>
      <c r="L124" s="34" t="s">
        <v>620</v>
      </c>
      <c r="M124" s="34" t="s">
        <v>621</v>
      </c>
      <c r="N124" s="34" t="s">
        <v>622</v>
      </c>
      <c r="O124" s="34" t="s">
        <v>623</v>
      </c>
      <c r="P124" s="34" t="s">
        <v>61</v>
      </c>
      <c r="Q124" s="34" t="s">
        <v>60</v>
      </c>
      <c r="R124" s="34">
        <v>0</v>
      </c>
      <c r="S124" s="34">
        <v>6811</v>
      </c>
      <c r="T124" s="34">
        <v>6811</v>
      </c>
      <c r="U124" s="34" t="s">
        <v>63</v>
      </c>
      <c r="V124" s="35">
        <v>41639</v>
      </c>
      <c r="W124" s="34" t="b">
        <v>1</v>
      </c>
      <c r="X124" s="34" t="s">
        <v>624</v>
      </c>
    </row>
    <row r="125" spans="1:24" x14ac:dyDescent="0.2">
      <c r="A125" s="34" t="s">
        <v>1255</v>
      </c>
      <c r="B125" s="34" t="s">
        <v>4</v>
      </c>
      <c r="C125" s="34" t="s">
        <v>1256</v>
      </c>
      <c r="D125" s="34" t="s">
        <v>19</v>
      </c>
      <c r="E125" s="34">
        <v>2912</v>
      </c>
      <c r="F125" s="34" t="s">
        <v>615</v>
      </c>
      <c r="G125" s="34" t="s">
        <v>616</v>
      </c>
      <c r="H125" s="34" t="s">
        <v>36</v>
      </c>
      <c r="I125" s="34" t="s">
        <v>617</v>
      </c>
      <c r="J125" s="34" t="s">
        <v>825</v>
      </c>
      <c r="K125" s="34" t="s">
        <v>826</v>
      </c>
      <c r="L125" s="34" t="s">
        <v>620</v>
      </c>
      <c r="M125" s="34" t="s">
        <v>1257</v>
      </c>
      <c r="N125" s="34" t="s">
        <v>828</v>
      </c>
      <c r="O125" s="34" t="s">
        <v>1258</v>
      </c>
      <c r="P125" s="34" t="s">
        <v>61</v>
      </c>
      <c r="Q125" s="34" t="s">
        <v>66</v>
      </c>
      <c r="R125" s="34">
        <v>0</v>
      </c>
      <c r="S125" s="34">
        <v>12814</v>
      </c>
      <c r="T125" s="34">
        <v>12814</v>
      </c>
      <c r="U125" s="34" t="s">
        <v>63</v>
      </c>
      <c r="V125" s="35">
        <v>41639</v>
      </c>
      <c r="W125" s="34" t="b">
        <v>1</v>
      </c>
      <c r="X125" s="34" t="s">
        <v>624</v>
      </c>
    </row>
    <row r="126" spans="1:24" x14ac:dyDescent="0.2">
      <c r="A126" s="34" t="s">
        <v>1259</v>
      </c>
      <c r="B126" s="34" t="s">
        <v>5</v>
      </c>
      <c r="C126" s="34" t="s">
        <v>1260</v>
      </c>
      <c r="D126" s="34" t="s">
        <v>1261</v>
      </c>
      <c r="E126" s="34">
        <v>1618</v>
      </c>
      <c r="F126" s="34" t="s">
        <v>626</v>
      </c>
      <c r="G126" s="34" t="s">
        <v>627</v>
      </c>
      <c r="H126" s="34" t="s">
        <v>645</v>
      </c>
      <c r="I126" s="34" t="s">
        <v>617</v>
      </c>
      <c r="L126" s="34" t="s">
        <v>620</v>
      </c>
      <c r="M126" s="34" t="s">
        <v>1262</v>
      </c>
      <c r="O126" s="34" t="s">
        <v>1263</v>
      </c>
      <c r="P126" s="34" t="s">
        <v>61</v>
      </c>
      <c r="Q126" s="34" t="s">
        <v>62</v>
      </c>
      <c r="R126" s="34">
        <v>0</v>
      </c>
      <c r="S126" s="34">
        <v>70000</v>
      </c>
      <c r="T126" s="34">
        <v>70000</v>
      </c>
      <c r="U126" s="34" t="s">
        <v>79</v>
      </c>
      <c r="V126" s="35">
        <v>41621</v>
      </c>
      <c r="W126" s="34" t="b">
        <v>1</v>
      </c>
      <c r="X126" s="34" t="s">
        <v>126</v>
      </c>
    </row>
    <row r="127" spans="1:24" x14ac:dyDescent="0.2">
      <c r="A127" s="34" t="s">
        <v>1264</v>
      </c>
      <c r="B127" s="34" t="s">
        <v>1</v>
      </c>
      <c r="C127" s="34" t="s">
        <v>1265</v>
      </c>
      <c r="D127" s="34" t="s">
        <v>24</v>
      </c>
      <c r="E127" s="34">
        <v>121</v>
      </c>
      <c r="F127" s="34" t="s">
        <v>615</v>
      </c>
      <c r="G127" s="34" t="s">
        <v>616</v>
      </c>
      <c r="H127" s="34" t="s">
        <v>36</v>
      </c>
      <c r="I127" s="34" t="s">
        <v>617</v>
      </c>
      <c r="J127" s="34" t="s">
        <v>1266</v>
      </c>
      <c r="K127" s="34" t="s">
        <v>1267</v>
      </c>
      <c r="L127" s="34" t="s">
        <v>620</v>
      </c>
      <c r="M127" s="34" t="s">
        <v>1268</v>
      </c>
      <c r="N127" s="34" t="s">
        <v>1269</v>
      </c>
      <c r="O127" s="34" t="s">
        <v>1270</v>
      </c>
      <c r="P127" s="34" t="s">
        <v>61</v>
      </c>
      <c r="Q127" s="34" t="s">
        <v>76</v>
      </c>
      <c r="R127" s="34">
        <v>12</v>
      </c>
      <c r="S127" s="34">
        <v>3552</v>
      </c>
      <c r="T127" s="34">
        <v>3564</v>
      </c>
      <c r="U127" s="34" t="s">
        <v>63</v>
      </c>
      <c r="V127" s="35">
        <v>41639</v>
      </c>
      <c r="W127" s="34" t="b">
        <v>1</v>
      </c>
      <c r="X127" s="34" t="s">
        <v>624</v>
      </c>
    </row>
    <row r="128" spans="1:24" x14ac:dyDescent="0.2">
      <c r="A128" s="34" t="s">
        <v>1271</v>
      </c>
      <c r="B128" s="34" t="s">
        <v>0</v>
      </c>
      <c r="C128" s="34" t="s">
        <v>1272</v>
      </c>
      <c r="D128" s="34" t="s">
        <v>614</v>
      </c>
      <c r="E128" s="34">
        <v>3032</v>
      </c>
      <c r="F128" s="34" t="s">
        <v>615</v>
      </c>
      <c r="G128" s="34" t="s">
        <v>616</v>
      </c>
      <c r="H128" s="34" t="s">
        <v>36</v>
      </c>
      <c r="I128" s="34" t="s">
        <v>617</v>
      </c>
      <c r="J128" s="34" t="s">
        <v>618</v>
      </c>
      <c r="K128" s="34" t="s">
        <v>1273</v>
      </c>
      <c r="L128" s="34" t="s">
        <v>620</v>
      </c>
      <c r="M128" s="34" t="s">
        <v>1274</v>
      </c>
      <c r="N128" s="34" t="s">
        <v>1275</v>
      </c>
      <c r="O128" s="34" t="s">
        <v>1276</v>
      </c>
      <c r="P128" s="34" t="s">
        <v>61</v>
      </c>
      <c r="Q128" s="34" t="s">
        <v>66</v>
      </c>
      <c r="R128" s="34">
        <v>0</v>
      </c>
      <c r="S128" s="34">
        <v>6639</v>
      </c>
      <c r="T128" s="34">
        <v>6639</v>
      </c>
      <c r="U128" s="34" t="s">
        <v>63</v>
      </c>
      <c r="V128" s="35">
        <v>41578</v>
      </c>
      <c r="W128" s="34" t="b">
        <v>1</v>
      </c>
      <c r="X128" s="34" t="s">
        <v>624</v>
      </c>
    </row>
    <row r="129" spans="1:24" x14ac:dyDescent="0.2">
      <c r="A129" s="34" t="s">
        <v>1277</v>
      </c>
      <c r="B129" s="34" t="s">
        <v>1</v>
      </c>
      <c r="C129" s="34" t="s">
        <v>1278</v>
      </c>
      <c r="D129" s="34" t="s">
        <v>614</v>
      </c>
      <c r="E129" s="34">
        <v>99</v>
      </c>
      <c r="F129" s="34" t="s">
        <v>615</v>
      </c>
      <c r="G129" s="34" t="s">
        <v>616</v>
      </c>
      <c r="H129" s="34" t="s">
        <v>36</v>
      </c>
      <c r="I129" s="34" t="s">
        <v>617</v>
      </c>
      <c r="L129" s="34" t="s">
        <v>620</v>
      </c>
      <c r="M129" s="34" t="s">
        <v>1279</v>
      </c>
      <c r="N129" s="34" t="s">
        <v>1280</v>
      </c>
      <c r="O129" s="34" t="s">
        <v>970</v>
      </c>
      <c r="P129" s="34" t="s">
        <v>61</v>
      </c>
      <c r="Q129" s="34" t="s">
        <v>66</v>
      </c>
      <c r="R129" s="34">
        <v>625</v>
      </c>
      <c r="S129" s="34">
        <v>21</v>
      </c>
      <c r="T129" s="34">
        <v>646</v>
      </c>
      <c r="U129" s="34" t="s">
        <v>63</v>
      </c>
      <c r="V129" s="35">
        <v>41578</v>
      </c>
      <c r="W129" s="34" t="b">
        <v>1</v>
      </c>
      <c r="X129" s="34" t="s">
        <v>624</v>
      </c>
    </row>
    <row r="130" spans="1:24" x14ac:dyDescent="0.2">
      <c r="A130" s="34" t="s">
        <v>1281</v>
      </c>
      <c r="B130" s="34" t="s">
        <v>1</v>
      </c>
      <c r="C130" s="34" t="s">
        <v>1282</v>
      </c>
      <c r="D130" s="34" t="s">
        <v>614</v>
      </c>
      <c r="E130" s="34">
        <v>1500</v>
      </c>
      <c r="F130" s="34" t="s">
        <v>626</v>
      </c>
      <c r="G130" s="34" t="s">
        <v>616</v>
      </c>
      <c r="H130" s="34" t="s">
        <v>36</v>
      </c>
      <c r="I130" s="34" t="s">
        <v>617</v>
      </c>
      <c r="J130" s="34" t="s">
        <v>1283</v>
      </c>
      <c r="K130" s="34" t="s">
        <v>1284</v>
      </c>
      <c r="L130" s="34" t="s">
        <v>620</v>
      </c>
      <c r="M130" s="34" t="s">
        <v>1285</v>
      </c>
      <c r="N130" s="34" t="s">
        <v>1286</v>
      </c>
      <c r="O130" s="34" t="s">
        <v>1287</v>
      </c>
      <c r="P130" s="34" t="s">
        <v>65</v>
      </c>
      <c r="Q130" s="34" t="s">
        <v>66</v>
      </c>
      <c r="R130" s="34">
        <v>3</v>
      </c>
      <c r="S130" s="34">
        <v>28531</v>
      </c>
      <c r="T130" s="34">
        <v>28534</v>
      </c>
      <c r="U130" s="34" t="s">
        <v>79</v>
      </c>
      <c r="V130" s="35">
        <v>39721</v>
      </c>
      <c r="W130" s="34" t="b">
        <v>1</v>
      </c>
      <c r="X130" s="34" t="s">
        <v>624</v>
      </c>
    </row>
    <row r="131" spans="1:24" x14ac:dyDescent="0.2">
      <c r="A131" s="34" t="s">
        <v>1288</v>
      </c>
      <c r="B131" s="34" t="s">
        <v>4</v>
      </c>
      <c r="C131" s="34" t="s">
        <v>1289</v>
      </c>
      <c r="D131" s="34" t="s">
        <v>19</v>
      </c>
      <c r="E131" s="34">
        <v>3098</v>
      </c>
      <c r="F131" s="34" t="s">
        <v>615</v>
      </c>
      <c r="G131" s="34" t="s">
        <v>616</v>
      </c>
      <c r="H131" s="34" t="s">
        <v>36</v>
      </c>
      <c r="I131" s="34" t="s">
        <v>617</v>
      </c>
      <c r="J131" s="34" t="s">
        <v>825</v>
      </c>
      <c r="K131" s="34" t="s">
        <v>826</v>
      </c>
      <c r="L131" s="34" t="s">
        <v>620</v>
      </c>
      <c r="M131" s="34" t="s">
        <v>1025</v>
      </c>
      <c r="N131" s="34" t="s">
        <v>828</v>
      </c>
      <c r="O131" s="34" t="s">
        <v>1290</v>
      </c>
      <c r="P131" s="34" t="s">
        <v>61</v>
      </c>
      <c r="Q131" s="34" t="s">
        <v>66</v>
      </c>
      <c r="R131" s="34">
        <v>0</v>
      </c>
      <c r="S131" s="34">
        <v>11155</v>
      </c>
      <c r="T131" s="34">
        <v>11155</v>
      </c>
      <c r="U131" s="34" t="s">
        <v>63</v>
      </c>
      <c r="V131" s="35">
        <v>41639</v>
      </c>
      <c r="W131" s="34" t="b">
        <v>1</v>
      </c>
      <c r="X131" s="34" t="s">
        <v>624</v>
      </c>
    </row>
    <row r="132" spans="1:24" x14ac:dyDescent="0.2">
      <c r="A132" s="34" t="s">
        <v>1291</v>
      </c>
      <c r="B132" s="34" t="s">
        <v>1</v>
      </c>
      <c r="C132" s="34" t="s">
        <v>1292</v>
      </c>
      <c r="D132" s="34" t="s">
        <v>556</v>
      </c>
      <c r="E132" s="34">
        <v>150</v>
      </c>
      <c r="F132" s="34" t="s">
        <v>615</v>
      </c>
      <c r="G132" s="34" t="s">
        <v>616</v>
      </c>
      <c r="H132" s="34" t="s">
        <v>645</v>
      </c>
      <c r="I132" s="34" t="s">
        <v>617</v>
      </c>
      <c r="J132" s="34" t="s">
        <v>1293</v>
      </c>
      <c r="K132" s="34" t="s">
        <v>1294</v>
      </c>
      <c r="L132" s="34" t="s">
        <v>620</v>
      </c>
      <c r="M132" s="34" t="s">
        <v>1295</v>
      </c>
      <c r="N132" s="34" t="s">
        <v>1296</v>
      </c>
      <c r="P132" s="34" t="s">
        <v>61</v>
      </c>
      <c r="Q132" s="34" t="s">
        <v>76</v>
      </c>
      <c r="R132" s="34">
        <v>2702</v>
      </c>
      <c r="S132" s="34">
        <v>0</v>
      </c>
      <c r="T132" s="34">
        <v>2702</v>
      </c>
      <c r="U132" s="34" t="s">
        <v>63</v>
      </c>
      <c r="V132" s="35">
        <v>41729</v>
      </c>
      <c r="W132" s="34" t="b">
        <v>1</v>
      </c>
      <c r="X132" s="34" t="s">
        <v>624</v>
      </c>
    </row>
    <row r="133" spans="1:24" x14ac:dyDescent="0.2">
      <c r="A133" s="34" t="s">
        <v>501</v>
      </c>
      <c r="B133" s="34" t="s">
        <v>3</v>
      </c>
      <c r="C133" s="34" t="s">
        <v>1297</v>
      </c>
      <c r="D133" s="34" t="s">
        <v>18</v>
      </c>
      <c r="E133" s="34">
        <v>288</v>
      </c>
      <c r="F133" s="34" t="s">
        <v>615</v>
      </c>
      <c r="G133" s="34" t="s">
        <v>616</v>
      </c>
      <c r="H133" s="34" t="s">
        <v>36</v>
      </c>
      <c r="I133" s="34" t="s">
        <v>617</v>
      </c>
      <c r="J133" s="34" t="s">
        <v>847</v>
      </c>
      <c r="K133" s="34" t="s">
        <v>1298</v>
      </c>
      <c r="L133" s="34" t="s">
        <v>620</v>
      </c>
      <c r="M133" s="34" t="s">
        <v>1299</v>
      </c>
      <c r="N133" s="34" t="s">
        <v>1300</v>
      </c>
      <c r="O133" s="34" t="s">
        <v>1301</v>
      </c>
      <c r="P133" s="34" t="s">
        <v>61</v>
      </c>
      <c r="Q133" s="34" t="s">
        <v>66</v>
      </c>
      <c r="R133" s="34">
        <v>58</v>
      </c>
      <c r="S133" s="34">
        <v>9572</v>
      </c>
      <c r="T133" s="34">
        <v>9630</v>
      </c>
      <c r="U133" s="34" t="s">
        <v>63</v>
      </c>
      <c r="V133" s="35">
        <v>41639</v>
      </c>
      <c r="W133" s="34" t="b">
        <v>1</v>
      </c>
      <c r="X133" s="34" t="s">
        <v>624</v>
      </c>
    </row>
    <row r="134" spans="1:24" x14ac:dyDescent="0.2">
      <c r="A134" s="34" t="s">
        <v>1302</v>
      </c>
      <c r="B134" s="34" t="s">
        <v>5</v>
      </c>
      <c r="C134" s="34" t="s">
        <v>1303</v>
      </c>
      <c r="D134" s="34" t="s">
        <v>20</v>
      </c>
      <c r="E134" s="34">
        <v>3843</v>
      </c>
      <c r="F134" s="34" t="s">
        <v>626</v>
      </c>
      <c r="G134" s="34" t="s">
        <v>627</v>
      </c>
      <c r="H134" s="34" t="s">
        <v>36</v>
      </c>
      <c r="I134" s="34" t="s">
        <v>617</v>
      </c>
      <c r="M134" s="34" t="s">
        <v>1217</v>
      </c>
      <c r="N134" s="34" t="s">
        <v>1304</v>
      </c>
      <c r="O134" s="34" t="s">
        <v>1305</v>
      </c>
      <c r="P134" s="34" t="s">
        <v>61</v>
      </c>
      <c r="Q134" s="34" t="s">
        <v>76</v>
      </c>
      <c r="R134" s="34">
        <v>0</v>
      </c>
      <c r="S134" s="34">
        <v>27055</v>
      </c>
      <c r="T134" s="34">
        <v>27055</v>
      </c>
      <c r="U134" s="34" t="s">
        <v>59</v>
      </c>
      <c r="V134" s="35">
        <v>41547</v>
      </c>
      <c r="W134" s="34" t="b">
        <v>1</v>
      </c>
      <c r="X134" s="34" t="s">
        <v>624</v>
      </c>
    </row>
    <row r="135" spans="1:24" x14ac:dyDescent="0.2">
      <c r="A135" s="34" t="s">
        <v>1306</v>
      </c>
      <c r="B135" s="34" t="s">
        <v>5</v>
      </c>
      <c r="C135" s="34" t="s">
        <v>1307</v>
      </c>
      <c r="D135" s="34" t="s">
        <v>20</v>
      </c>
      <c r="E135" s="34">
        <v>1620</v>
      </c>
      <c r="F135" s="34" t="s">
        <v>626</v>
      </c>
      <c r="G135" s="34" t="s">
        <v>627</v>
      </c>
      <c r="H135" s="34" t="s">
        <v>36</v>
      </c>
      <c r="I135" s="34" t="s">
        <v>617</v>
      </c>
      <c r="J135" s="34" t="s">
        <v>688</v>
      </c>
      <c r="K135" s="34" t="s">
        <v>689</v>
      </c>
      <c r="L135" s="34" t="s">
        <v>620</v>
      </c>
      <c r="M135" s="34" t="s">
        <v>690</v>
      </c>
      <c r="N135" s="34" t="s">
        <v>691</v>
      </c>
      <c r="O135" s="34" t="s">
        <v>1308</v>
      </c>
      <c r="P135" s="34" t="s">
        <v>61</v>
      </c>
      <c r="Q135" s="34" t="s">
        <v>60</v>
      </c>
      <c r="R135" s="34">
        <v>9</v>
      </c>
      <c r="S135" s="34">
        <v>27023</v>
      </c>
      <c r="T135" s="34">
        <v>27032</v>
      </c>
      <c r="U135" s="34" t="s">
        <v>59</v>
      </c>
      <c r="V135" s="35">
        <v>41547</v>
      </c>
      <c r="W135" s="34" t="b">
        <v>1</v>
      </c>
      <c r="X135" s="34" t="s">
        <v>624</v>
      </c>
    </row>
    <row r="136" spans="1:24" x14ac:dyDescent="0.2">
      <c r="A136" s="34" t="s">
        <v>1309</v>
      </c>
      <c r="B136" s="34" t="s">
        <v>5</v>
      </c>
      <c r="C136" s="34" t="s">
        <v>1310</v>
      </c>
      <c r="D136" s="34" t="s">
        <v>20</v>
      </c>
      <c r="E136" s="34">
        <v>3844</v>
      </c>
      <c r="F136" s="34" t="s">
        <v>626</v>
      </c>
      <c r="G136" s="34" t="s">
        <v>627</v>
      </c>
      <c r="H136" s="34" t="s">
        <v>36</v>
      </c>
      <c r="I136" s="34" t="s">
        <v>617</v>
      </c>
      <c r="M136" s="34" t="s">
        <v>1311</v>
      </c>
      <c r="N136" s="34" t="s">
        <v>1312</v>
      </c>
      <c r="O136" s="34" t="s">
        <v>1313</v>
      </c>
      <c r="P136" s="34" t="s">
        <v>61</v>
      </c>
      <c r="Q136" s="34" t="s">
        <v>62</v>
      </c>
      <c r="R136" s="34">
        <v>0</v>
      </c>
      <c r="S136" s="34">
        <v>40125</v>
      </c>
      <c r="T136" s="34">
        <v>40125</v>
      </c>
      <c r="U136" s="34" t="s">
        <v>59</v>
      </c>
      <c r="V136" s="35">
        <v>41547</v>
      </c>
      <c r="W136" s="34" t="b">
        <v>1</v>
      </c>
      <c r="X136" s="34" t="s">
        <v>624</v>
      </c>
    </row>
    <row r="137" spans="1:24" x14ac:dyDescent="0.2">
      <c r="A137" s="34" t="s">
        <v>1314</v>
      </c>
      <c r="B137" s="34" t="s">
        <v>0</v>
      </c>
      <c r="C137" s="34" t="s">
        <v>1315</v>
      </c>
      <c r="D137" s="34" t="s">
        <v>614</v>
      </c>
      <c r="E137" s="34">
        <v>423</v>
      </c>
      <c r="F137" s="34" t="s">
        <v>615</v>
      </c>
      <c r="G137" s="34" t="s">
        <v>616</v>
      </c>
      <c r="H137" s="34" t="s">
        <v>36</v>
      </c>
      <c r="I137" s="34" t="s">
        <v>617</v>
      </c>
      <c r="J137" s="34" t="s">
        <v>1209</v>
      </c>
      <c r="K137" s="34" t="s">
        <v>1316</v>
      </c>
      <c r="L137" s="34" t="s">
        <v>620</v>
      </c>
      <c r="M137" s="34" t="s">
        <v>1317</v>
      </c>
      <c r="N137" s="34" t="s">
        <v>1318</v>
      </c>
      <c r="O137" s="34" t="s">
        <v>1319</v>
      </c>
      <c r="P137" s="34" t="s">
        <v>61</v>
      </c>
      <c r="Q137" s="34" t="s">
        <v>76</v>
      </c>
      <c r="R137" s="34">
        <v>0</v>
      </c>
      <c r="S137" s="34">
        <v>30505</v>
      </c>
      <c r="T137" s="34">
        <v>30505</v>
      </c>
      <c r="U137" s="34" t="s">
        <v>59</v>
      </c>
      <c r="V137" s="35">
        <v>41364</v>
      </c>
      <c r="W137" s="34" t="b">
        <v>1</v>
      </c>
      <c r="X137" s="34" t="s">
        <v>624</v>
      </c>
    </row>
    <row r="138" spans="1:24" x14ac:dyDescent="0.2">
      <c r="A138" s="34" t="s">
        <v>1314</v>
      </c>
      <c r="B138" s="34" t="s">
        <v>0</v>
      </c>
      <c r="C138" s="34" t="s">
        <v>1315</v>
      </c>
      <c r="D138" s="34" t="s">
        <v>614</v>
      </c>
      <c r="E138" s="34">
        <v>423</v>
      </c>
      <c r="F138" s="34" t="s">
        <v>615</v>
      </c>
      <c r="G138" s="34" t="s">
        <v>616</v>
      </c>
      <c r="H138" s="34" t="s">
        <v>36</v>
      </c>
      <c r="I138" s="34" t="s">
        <v>617</v>
      </c>
      <c r="J138" s="34" t="s">
        <v>1209</v>
      </c>
      <c r="K138" s="34" t="s">
        <v>1316</v>
      </c>
      <c r="L138" s="34" t="s">
        <v>620</v>
      </c>
      <c r="M138" s="34" t="s">
        <v>1317</v>
      </c>
      <c r="N138" s="34" t="s">
        <v>1318</v>
      </c>
      <c r="O138" s="34" t="s">
        <v>1319</v>
      </c>
      <c r="P138" s="34" t="s">
        <v>61</v>
      </c>
      <c r="Q138" s="34" t="s">
        <v>66</v>
      </c>
      <c r="R138" s="34">
        <v>0</v>
      </c>
      <c r="S138" s="34">
        <v>30550</v>
      </c>
      <c r="T138" s="34">
        <v>30550</v>
      </c>
      <c r="U138" s="34" t="s">
        <v>59</v>
      </c>
      <c r="V138" s="35">
        <v>41364</v>
      </c>
      <c r="W138" s="34" t="b">
        <v>0</v>
      </c>
      <c r="X138" s="34" t="s">
        <v>624</v>
      </c>
    </row>
    <row r="139" spans="1:24" x14ac:dyDescent="0.2">
      <c r="A139" s="34" t="s">
        <v>581</v>
      </c>
      <c r="B139" s="34" t="s">
        <v>1</v>
      </c>
      <c r="C139" s="34" t="s">
        <v>1188</v>
      </c>
      <c r="D139" s="34" t="s">
        <v>580</v>
      </c>
      <c r="E139" s="34">
        <v>1366</v>
      </c>
      <c r="F139" s="34" t="s">
        <v>626</v>
      </c>
      <c r="G139" s="34" t="s">
        <v>627</v>
      </c>
      <c r="H139" s="34" t="s">
        <v>645</v>
      </c>
      <c r="I139" s="34" t="s">
        <v>617</v>
      </c>
      <c r="J139" s="34" t="s">
        <v>1320</v>
      </c>
      <c r="K139" s="34" t="s">
        <v>628</v>
      </c>
      <c r="L139" s="34" t="s">
        <v>620</v>
      </c>
      <c r="M139" s="34" t="s">
        <v>1321</v>
      </c>
      <c r="N139" s="34" t="s">
        <v>1322</v>
      </c>
      <c r="O139" s="34" t="s">
        <v>1323</v>
      </c>
      <c r="P139" s="34" t="s">
        <v>61</v>
      </c>
      <c r="Q139" s="34" t="s">
        <v>126</v>
      </c>
      <c r="R139" s="34">
        <v>0</v>
      </c>
      <c r="S139" s="34">
        <v>6500</v>
      </c>
      <c r="T139" s="34">
        <v>6500</v>
      </c>
      <c r="U139" s="34" t="s">
        <v>79</v>
      </c>
      <c r="W139" s="34" t="b">
        <v>1</v>
      </c>
      <c r="X139" s="34" t="s">
        <v>126</v>
      </c>
    </row>
    <row r="140" spans="1:24" x14ac:dyDescent="0.2">
      <c r="A140" s="34" t="s">
        <v>1324</v>
      </c>
      <c r="B140" s="34" t="s">
        <v>5</v>
      </c>
      <c r="C140" s="34" t="s">
        <v>1325</v>
      </c>
      <c r="D140" s="34" t="s">
        <v>1326</v>
      </c>
      <c r="E140" s="34">
        <v>3871</v>
      </c>
      <c r="F140" s="34" t="s">
        <v>626</v>
      </c>
      <c r="G140" s="34" t="s">
        <v>627</v>
      </c>
      <c r="H140" s="34" t="s">
        <v>645</v>
      </c>
      <c r="I140" s="34" t="s">
        <v>617</v>
      </c>
      <c r="J140" s="34" t="s">
        <v>1327</v>
      </c>
      <c r="K140" s="34" t="s">
        <v>1328</v>
      </c>
      <c r="M140" s="34" t="s">
        <v>1329</v>
      </c>
      <c r="N140" s="34" t="s">
        <v>1330</v>
      </c>
      <c r="O140" s="34" t="s">
        <v>1331</v>
      </c>
      <c r="P140" s="34" t="s">
        <v>61</v>
      </c>
      <c r="Q140" s="34" t="s">
        <v>62</v>
      </c>
      <c r="R140" s="34">
        <v>0</v>
      </c>
      <c r="S140" s="34">
        <v>17000</v>
      </c>
      <c r="T140" s="34">
        <v>17000</v>
      </c>
      <c r="U140" s="34" t="s">
        <v>59</v>
      </c>
      <c r="V140" s="35">
        <v>41182</v>
      </c>
      <c r="W140" s="34" t="b">
        <v>1</v>
      </c>
      <c r="X140" s="34" t="s">
        <v>126</v>
      </c>
    </row>
    <row r="141" spans="1:24" x14ac:dyDescent="0.2">
      <c r="A141" s="34" t="s">
        <v>1332</v>
      </c>
      <c r="B141" s="34" t="s">
        <v>1</v>
      </c>
      <c r="C141" s="34" t="s">
        <v>1333</v>
      </c>
      <c r="D141" s="34" t="s">
        <v>550</v>
      </c>
      <c r="E141" s="34">
        <v>2404</v>
      </c>
      <c r="F141" s="34" t="s">
        <v>615</v>
      </c>
      <c r="G141" s="34" t="s">
        <v>616</v>
      </c>
      <c r="H141" s="34" t="s">
        <v>645</v>
      </c>
      <c r="I141" s="34" t="s">
        <v>617</v>
      </c>
      <c r="J141" s="34" t="s">
        <v>1334</v>
      </c>
      <c r="K141" s="34" t="s">
        <v>1335</v>
      </c>
      <c r="L141" s="34" t="s">
        <v>620</v>
      </c>
      <c r="M141" s="34" t="s">
        <v>1336</v>
      </c>
      <c r="N141" s="34" t="s">
        <v>1337</v>
      </c>
      <c r="P141" s="34" t="s">
        <v>61</v>
      </c>
      <c r="Q141" s="34" t="s">
        <v>76</v>
      </c>
      <c r="R141" s="34">
        <v>1345</v>
      </c>
      <c r="S141" s="34">
        <v>0</v>
      </c>
      <c r="T141" s="34">
        <v>1345</v>
      </c>
      <c r="U141" s="34" t="s">
        <v>63</v>
      </c>
      <c r="V141" s="35">
        <v>41639</v>
      </c>
      <c r="W141" s="34" t="b">
        <v>1</v>
      </c>
      <c r="X141" s="34" t="s">
        <v>624</v>
      </c>
    </row>
    <row r="142" spans="1:24" x14ac:dyDescent="0.2">
      <c r="A142" s="34" t="s">
        <v>1332</v>
      </c>
      <c r="B142" s="34" t="s">
        <v>4</v>
      </c>
      <c r="C142" s="34" t="s">
        <v>1338</v>
      </c>
      <c r="D142" s="34" t="s">
        <v>18</v>
      </c>
      <c r="E142" s="34">
        <v>1035</v>
      </c>
      <c r="F142" s="34" t="s">
        <v>615</v>
      </c>
      <c r="G142" s="34" t="s">
        <v>616</v>
      </c>
      <c r="H142" s="34" t="s">
        <v>36</v>
      </c>
      <c r="I142" s="34" t="s">
        <v>617</v>
      </c>
      <c r="J142" s="34" t="s">
        <v>1339</v>
      </c>
      <c r="K142" s="34" t="s">
        <v>1340</v>
      </c>
      <c r="L142" s="34" t="s">
        <v>620</v>
      </c>
      <c r="M142" s="34" t="s">
        <v>1341</v>
      </c>
      <c r="N142" s="34" t="s">
        <v>1342</v>
      </c>
      <c r="O142" s="34" t="s">
        <v>1343</v>
      </c>
      <c r="P142" s="34" t="s">
        <v>61</v>
      </c>
      <c r="Q142" s="34" t="s">
        <v>66</v>
      </c>
      <c r="R142" s="34">
        <v>100</v>
      </c>
      <c r="S142" s="34">
        <v>5463</v>
      </c>
      <c r="T142" s="34">
        <v>5563</v>
      </c>
      <c r="U142" s="34" t="s">
        <v>63</v>
      </c>
      <c r="V142" s="35">
        <v>41455</v>
      </c>
      <c r="W142" s="34" t="b">
        <v>1</v>
      </c>
      <c r="X142" s="34" t="s">
        <v>624</v>
      </c>
    </row>
    <row r="143" spans="1:24" x14ac:dyDescent="0.2">
      <c r="A143" s="34" t="s">
        <v>282</v>
      </c>
      <c r="B143" s="34" t="s">
        <v>5</v>
      </c>
      <c r="C143" s="34" t="s">
        <v>1344</v>
      </c>
      <c r="D143" s="34" t="s">
        <v>20</v>
      </c>
      <c r="E143" s="34">
        <v>1627</v>
      </c>
      <c r="F143" s="34" t="s">
        <v>626</v>
      </c>
      <c r="G143" s="34" t="s">
        <v>1122</v>
      </c>
      <c r="H143" s="34" t="s">
        <v>36</v>
      </c>
      <c r="I143" s="34" t="s">
        <v>617</v>
      </c>
      <c r="J143" s="34" t="s">
        <v>1345</v>
      </c>
      <c r="K143" s="34" t="s">
        <v>1346</v>
      </c>
      <c r="L143" s="34" t="s">
        <v>620</v>
      </c>
      <c r="M143" s="34" t="s">
        <v>1347</v>
      </c>
      <c r="N143" s="34" t="s">
        <v>1348</v>
      </c>
      <c r="O143" s="34" t="s">
        <v>1349</v>
      </c>
      <c r="P143" s="34" t="s">
        <v>61</v>
      </c>
      <c r="Q143" s="34" t="s">
        <v>62</v>
      </c>
      <c r="R143" s="34">
        <v>4</v>
      </c>
      <c r="S143" s="34">
        <v>44627</v>
      </c>
      <c r="T143" s="34">
        <v>44631</v>
      </c>
      <c r="U143" s="34" t="s">
        <v>59</v>
      </c>
      <c r="V143" s="35">
        <v>41547</v>
      </c>
      <c r="W143" s="34" t="b">
        <v>1</v>
      </c>
      <c r="X143" s="34" t="s">
        <v>624</v>
      </c>
    </row>
    <row r="144" spans="1:24" x14ac:dyDescent="0.2">
      <c r="A144" s="34" t="s">
        <v>1350</v>
      </c>
      <c r="B144" s="34" t="s">
        <v>4</v>
      </c>
      <c r="C144" s="34" t="s">
        <v>1351</v>
      </c>
      <c r="D144" s="34" t="s">
        <v>413</v>
      </c>
      <c r="E144" s="34">
        <v>653</v>
      </c>
      <c r="F144" s="34" t="s">
        <v>615</v>
      </c>
      <c r="G144" s="34" t="s">
        <v>616</v>
      </c>
      <c r="H144" s="34" t="s">
        <v>645</v>
      </c>
      <c r="I144" s="34" t="s">
        <v>617</v>
      </c>
      <c r="J144" s="34" t="s">
        <v>1352</v>
      </c>
      <c r="K144" s="34" t="s">
        <v>1353</v>
      </c>
      <c r="L144" s="34" t="s">
        <v>620</v>
      </c>
      <c r="M144" s="34" t="s">
        <v>1354</v>
      </c>
      <c r="N144" s="34" t="s">
        <v>1355</v>
      </c>
      <c r="O144" s="34" t="s">
        <v>1356</v>
      </c>
      <c r="P144" s="34" t="s">
        <v>61</v>
      </c>
      <c r="Q144" s="34" t="s">
        <v>66</v>
      </c>
      <c r="R144" s="34">
        <v>1772</v>
      </c>
      <c r="S144" s="34">
        <v>26</v>
      </c>
      <c r="T144" s="34">
        <v>1798</v>
      </c>
      <c r="U144" s="34" t="s">
        <v>63</v>
      </c>
      <c r="V144" s="35">
        <v>41698</v>
      </c>
      <c r="W144" s="34" t="b">
        <v>1</v>
      </c>
      <c r="X144" s="34" t="s">
        <v>624</v>
      </c>
    </row>
    <row r="145" spans="1:24" x14ac:dyDescent="0.2">
      <c r="A145" s="34" t="s">
        <v>1350</v>
      </c>
      <c r="B145" s="34" t="s">
        <v>4</v>
      </c>
      <c r="C145" s="34" t="s">
        <v>1357</v>
      </c>
      <c r="D145" s="34" t="s">
        <v>25</v>
      </c>
      <c r="E145" s="34">
        <v>272</v>
      </c>
      <c r="F145" s="34" t="s">
        <v>871</v>
      </c>
      <c r="G145" s="34" t="s">
        <v>616</v>
      </c>
      <c r="H145" s="34" t="s">
        <v>36</v>
      </c>
      <c r="I145" s="34" t="s">
        <v>617</v>
      </c>
      <c r="J145" s="34" t="s">
        <v>1358</v>
      </c>
      <c r="K145" s="34" t="s">
        <v>1359</v>
      </c>
      <c r="L145" s="34" t="s">
        <v>620</v>
      </c>
      <c r="M145" s="34" t="s">
        <v>1360</v>
      </c>
      <c r="N145" s="34" t="s">
        <v>1361</v>
      </c>
      <c r="O145" s="34" t="s">
        <v>1362</v>
      </c>
      <c r="P145" s="34" t="s">
        <v>61</v>
      </c>
      <c r="Q145" s="34" t="s">
        <v>60</v>
      </c>
      <c r="R145" s="34">
        <v>0</v>
      </c>
      <c r="S145" s="34">
        <v>7200</v>
      </c>
      <c r="T145" s="34">
        <v>7200</v>
      </c>
      <c r="U145" s="34" t="s">
        <v>79</v>
      </c>
      <c r="V145" s="35">
        <v>41394</v>
      </c>
      <c r="W145" s="34" t="b">
        <v>1</v>
      </c>
      <c r="X145" s="34" t="s">
        <v>624</v>
      </c>
    </row>
    <row r="146" spans="1:24" x14ac:dyDescent="0.2">
      <c r="A146" s="34" t="s">
        <v>1363</v>
      </c>
      <c r="B146" s="34" t="s">
        <v>2</v>
      </c>
      <c r="C146" s="34" t="s">
        <v>1364</v>
      </c>
      <c r="D146" s="34" t="s">
        <v>90</v>
      </c>
      <c r="E146" s="34">
        <v>209</v>
      </c>
      <c r="F146" s="34" t="s">
        <v>615</v>
      </c>
      <c r="G146" s="34" t="s">
        <v>616</v>
      </c>
      <c r="H146" s="34" t="s">
        <v>645</v>
      </c>
      <c r="I146" s="34" t="s">
        <v>617</v>
      </c>
      <c r="J146" s="34" t="s">
        <v>1365</v>
      </c>
      <c r="K146" s="34" t="s">
        <v>1366</v>
      </c>
      <c r="L146" s="34" t="s">
        <v>620</v>
      </c>
      <c r="M146" s="34" t="s">
        <v>1367</v>
      </c>
      <c r="N146" s="34" t="s">
        <v>1368</v>
      </c>
      <c r="P146" s="34" t="s">
        <v>61</v>
      </c>
      <c r="Q146" s="34" t="s">
        <v>62</v>
      </c>
      <c r="R146" s="34">
        <v>433</v>
      </c>
      <c r="S146" s="34">
        <v>0</v>
      </c>
      <c r="T146" s="34">
        <v>433</v>
      </c>
      <c r="U146" s="34" t="s">
        <v>63</v>
      </c>
      <c r="V146" s="35">
        <v>41698</v>
      </c>
      <c r="W146" s="34" t="b">
        <v>1</v>
      </c>
      <c r="X146" s="34" t="s">
        <v>624</v>
      </c>
    </row>
    <row r="147" spans="1:24" x14ac:dyDescent="0.2">
      <c r="A147" s="34" t="s">
        <v>183</v>
      </c>
      <c r="B147" s="34" t="s">
        <v>5</v>
      </c>
      <c r="C147" s="34" t="s">
        <v>1369</v>
      </c>
      <c r="D147" s="34" t="s">
        <v>20</v>
      </c>
      <c r="E147" s="34">
        <v>2791</v>
      </c>
      <c r="F147" s="34" t="s">
        <v>626</v>
      </c>
      <c r="G147" s="34" t="s">
        <v>627</v>
      </c>
      <c r="H147" s="34" t="s">
        <v>36</v>
      </c>
      <c r="I147" s="34" t="s">
        <v>617</v>
      </c>
      <c r="J147" s="34" t="s">
        <v>1370</v>
      </c>
      <c r="K147" s="34" t="s">
        <v>1371</v>
      </c>
      <c r="L147" s="34" t="s">
        <v>620</v>
      </c>
      <c r="M147" s="34" t="s">
        <v>1372</v>
      </c>
      <c r="N147" s="34" t="s">
        <v>1373</v>
      </c>
      <c r="O147" s="34" t="s">
        <v>1374</v>
      </c>
      <c r="P147" s="34" t="s">
        <v>61</v>
      </c>
      <c r="Q147" s="34" t="s">
        <v>62</v>
      </c>
      <c r="R147" s="34">
        <v>9</v>
      </c>
      <c r="S147" s="34">
        <v>9586</v>
      </c>
      <c r="T147" s="34">
        <v>9595</v>
      </c>
      <c r="U147" s="34" t="s">
        <v>59</v>
      </c>
      <c r="V147" s="35">
        <v>41547</v>
      </c>
      <c r="W147" s="34" t="b">
        <v>1</v>
      </c>
      <c r="X147" s="34" t="s">
        <v>624</v>
      </c>
    </row>
    <row r="148" spans="1:24" x14ac:dyDescent="0.2">
      <c r="A148" s="34" t="s">
        <v>307</v>
      </c>
      <c r="B148" s="34" t="s">
        <v>5</v>
      </c>
      <c r="C148" s="34" t="s">
        <v>1375</v>
      </c>
      <c r="D148" s="34" t="s">
        <v>20</v>
      </c>
      <c r="E148" s="34">
        <v>1677</v>
      </c>
      <c r="F148" s="34" t="s">
        <v>626</v>
      </c>
      <c r="G148" s="34" t="s">
        <v>627</v>
      </c>
      <c r="H148" s="34" t="s">
        <v>36</v>
      </c>
      <c r="I148" s="34" t="s">
        <v>617</v>
      </c>
      <c r="J148" s="34" t="s">
        <v>1376</v>
      </c>
      <c r="K148" s="34" t="s">
        <v>1377</v>
      </c>
      <c r="L148" s="34" t="s">
        <v>620</v>
      </c>
      <c r="M148" s="34" t="s">
        <v>1378</v>
      </c>
      <c r="N148" s="34" t="s">
        <v>1379</v>
      </c>
      <c r="O148" s="34" t="s">
        <v>1380</v>
      </c>
      <c r="P148" s="34" t="s">
        <v>61</v>
      </c>
      <c r="Q148" s="34" t="s">
        <v>62</v>
      </c>
      <c r="R148" s="34">
        <v>36</v>
      </c>
      <c r="S148" s="34">
        <v>19979</v>
      </c>
      <c r="T148" s="34">
        <v>20015</v>
      </c>
      <c r="U148" s="34" t="s">
        <v>59</v>
      </c>
      <c r="V148" s="35">
        <v>41547</v>
      </c>
      <c r="W148" s="34" t="b">
        <v>1</v>
      </c>
      <c r="X148" s="34" t="s">
        <v>624</v>
      </c>
    </row>
    <row r="149" spans="1:24" x14ac:dyDescent="0.2">
      <c r="A149" s="34" t="s">
        <v>1381</v>
      </c>
      <c r="B149" s="34" t="s">
        <v>5</v>
      </c>
      <c r="C149" s="34" t="s">
        <v>1382</v>
      </c>
      <c r="D149" s="34" t="s">
        <v>20</v>
      </c>
      <c r="E149" s="34">
        <v>3855</v>
      </c>
      <c r="F149" s="34" t="s">
        <v>626</v>
      </c>
      <c r="G149" s="34" t="s">
        <v>627</v>
      </c>
      <c r="H149" s="34" t="s">
        <v>36</v>
      </c>
      <c r="I149" s="34" t="s">
        <v>617</v>
      </c>
      <c r="J149" s="34" t="s">
        <v>1383</v>
      </c>
      <c r="K149" s="34" t="s">
        <v>929</v>
      </c>
      <c r="M149" s="34" t="s">
        <v>1384</v>
      </c>
      <c r="N149" s="34" t="s">
        <v>1385</v>
      </c>
      <c r="O149" s="34" t="s">
        <v>1386</v>
      </c>
      <c r="P149" s="34" t="s">
        <v>61</v>
      </c>
      <c r="Q149" s="34" t="s">
        <v>62</v>
      </c>
      <c r="R149" s="34">
        <v>19</v>
      </c>
      <c r="S149" s="34">
        <v>11333</v>
      </c>
      <c r="T149" s="34">
        <v>11352</v>
      </c>
      <c r="U149" s="34" t="s">
        <v>59</v>
      </c>
      <c r="V149" s="35">
        <v>41547</v>
      </c>
      <c r="W149" s="34" t="b">
        <v>1</v>
      </c>
      <c r="X149" s="34" t="s">
        <v>624</v>
      </c>
    </row>
    <row r="150" spans="1:24" x14ac:dyDescent="0.2">
      <c r="A150" s="34" t="s">
        <v>1387</v>
      </c>
      <c r="B150" s="34" t="s">
        <v>5</v>
      </c>
      <c r="C150" s="34" t="s">
        <v>1388</v>
      </c>
      <c r="D150" s="34" t="s">
        <v>20</v>
      </c>
      <c r="E150" s="34">
        <v>3856</v>
      </c>
      <c r="F150" s="34" t="s">
        <v>626</v>
      </c>
      <c r="G150" s="34" t="s">
        <v>627</v>
      </c>
      <c r="H150" s="34" t="s">
        <v>36</v>
      </c>
      <c r="I150" s="34" t="s">
        <v>617</v>
      </c>
      <c r="J150" s="34" t="s">
        <v>1389</v>
      </c>
      <c r="K150" s="34" t="s">
        <v>1390</v>
      </c>
      <c r="M150" s="34" t="s">
        <v>1391</v>
      </c>
      <c r="N150" s="34" t="s">
        <v>1392</v>
      </c>
      <c r="O150" s="34" t="s">
        <v>1393</v>
      </c>
      <c r="P150" s="34" t="s">
        <v>61</v>
      </c>
      <c r="Q150" s="34" t="s">
        <v>62</v>
      </c>
      <c r="R150" s="34">
        <v>15</v>
      </c>
      <c r="S150" s="34">
        <v>19137</v>
      </c>
      <c r="T150" s="34">
        <v>19152</v>
      </c>
      <c r="U150" s="34" t="s">
        <v>59</v>
      </c>
      <c r="V150" s="35">
        <v>41547</v>
      </c>
      <c r="W150" s="34" t="b">
        <v>1</v>
      </c>
      <c r="X150" s="34" t="s">
        <v>624</v>
      </c>
    </row>
    <row r="151" spans="1:24" x14ac:dyDescent="0.2">
      <c r="A151" s="34" t="s">
        <v>1394</v>
      </c>
      <c r="B151" s="34" t="s">
        <v>4</v>
      </c>
      <c r="C151" s="34" t="s">
        <v>796</v>
      </c>
      <c r="D151" s="34" t="s">
        <v>19</v>
      </c>
      <c r="E151" s="34">
        <v>2999</v>
      </c>
      <c r="F151" s="34" t="s">
        <v>615</v>
      </c>
      <c r="G151" s="34" t="s">
        <v>616</v>
      </c>
      <c r="H151" s="34" t="s">
        <v>36</v>
      </c>
      <c r="I151" s="34" t="s">
        <v>617</v>
      </c>
      <c r="J151" s="34" t="s">
        <v>768</v>
      </c>
      <c r="K151" s="34" t="s">
        <v>769</v>
      </c>
      <c r="L151" s="34" t="s">
        <v>620</v>
      </c>
      <c r="M151" s="34" t="s">
        <v>984</v>
      </c>
      <c r="N151" s="34" t="s">
        <v>771</v>
      </c>
      <c r="O151" s="34" t="s">
        <v>985</v>
      </c>
      <c r="P151" s="34" t="s">
        <v>61</v>
      </c>
      <c r="Q151" s="34" t="s">
        <v>66</v>
      </c>
      <c r="R151" s="34">
        <v>0</v>
      </c>
      <c r="S151" s="34">
        <v>46428</v>
      </c>
      <c r="T151" s="34">
        <v>46428</v>
      </c>
      <c r="U151" s="34" t="s">
        <v>59</v>
      </c>
      <c r="V151" s="35">
        <v>41547</v>
      </c>
      <c r="W151" s="34" t="b">
        <v>1</v>
      </c>
      <c r="X151" s="34" t="s">
        <v>624</v>
      </c>
    </row>
    <row r="152" spans="1:24" x14ac:dyDescent="0.2">
      <c r="A152" s="34" t="s">
        <v>1395</v>
      </c>
      <c r="B152" s="34" t="s">
        <v>5</v>
      </c>
      <c r="C152" s="34" t="s">
        <v>1396</v>
      </c>
      <c r="D152" s="34" t="s">
        <v>159</v>
      </c>
      <c r="E152" s="34">
        <v>1631</v>
      </c>
      <c r="F152" s="34" t="s">
        <v>626</v>
      </c>
      <c r="G152" s="34" t="s">
        <v>627</v>
      </c>
      <c r="H152" s="34" t="s">
        <v>645</v>
      </c>
      <c r="I152" s="34" t="s">
        <v>617</v>
      </c>
      <c r="J152" s="34" t="s">
        <v>666</v>
      </c>
      <c r="K152" s="34" t="s">
        <v>1397</v>
      </c>
      <c r="L152" s="34" t="s">
        <v>620</v>
      </c>
      <c r="M152" s="34" t="s">
        <v>1398</v>
      </c>
      <c r="N152" s="34" t="s">
        <v>1399</v>
      </c>
      <c r="O152" s="34" t="s">
        <v>1400</v>
      </c>
      <c r="P152" s="34" t="s">
        <v>61</v>
      </c>
      <c r="Q152" s="34" t="s">
        <v>76</v>
      </c>
      <c r="R152" s="34">
        <v>0</v>
      </c>
      <c r="S152" s="34">
        <v>39589</v>
      </c>
      <c r="T152" s="34">
        <v>39589</v>
      </c>
      <c r="U152" s="34" t="s">
        <v>59</v>
      </c>
      <c r="V152" s="35">
        <v>41547</v>
      </c>
      <c r="W152" s="34" t="b">
        <v>1</v>
      </c>
      <c r="X152" s="34" t="s">
        <v>624</v>
      </c>
    </row>
    <row r="153" spans="1:24" x14ac:dyDescent="0.2">
      <c r="A153" s="34" t="s">
        <v>1401</v>
      </c>
      <c r="B153" s="34" t="s">
        <v>4</v>
      </c>
      <c r="C153" s="34" t="s">
        <v>1402</v>
      </c>
      <c r="D153" s="34" t="s">
        <v>19</v>
      </c>
      <c r="E153" s="34">
        <v>330</v>
      </c>
      <c r="F153" s="34" t="s">
        <v>615</v>
      </c>
      <c r="G153" s="34" t="s">
        <v>616</v>
      </c>
      <c r="H153" s="34" t="s">
        <v>36</v>
      </c>
      <c r="I153" s="34" t="s">
        <v>617</v>
      </c>
      <c r="J153" s="34" t="s">
        <v>1088</v>
      </c>
      <c r="K153" s="34" t="s">
        <v>1089</v>
      </c>
      <c r="L153" s="34" t="s">
        <v>620</v>
      </c>
      <c r="M153" s="34" t="s">
        <v>1403</v>
      </c>
      <c r="N153" s="34" t="s">
        <v>1091</v>
      </c>
      <c r="O153" s="34" t="s">
        <v>1404</v>
      </c>
      <c r="P153" s="34" t="s">
        <v>61</v>
      </c>
      <c r="Q153" s="34" t="s">
        <v>66</v>
      </c>
      <c r="R153" s="34">
        <v>0</v>
      </c>
      <c r="S153" s="34">
        <v>25831</v>
      </c>
      <c r="T153" s="34">
        <v>25831</v>
      </c>
      <c r="U153" s="34" t="s">
        <v>59</v>
      </c>
      <c r="V153" s="35">
        <v>41364</v>
      </c>
      <c r="W153" s="34" t="b">
        <v>1</v>
      </c>
      <c r="X153" s="34" t="s">
        <v>624</v>
      </c>
    </row>
    <row r="154" spans="1:24" x14ac:dyDescent="0.2">
      <c r="A154" s="34" t="s">
        <v>1401</v>
      </c>
      <c r="B154" s="34" t="s">
        <v>4</v>
      </c>
      <c r="C154" s="34" t="s">
        <v>1402</v>
      </c>
      <c r="D154" s="34" t="s">
        <v>19</v>
      </c>
      <c r="E154" s="34">
        <v>330</v>
      </c>
      <c r="F154" s="34" t="s">
        <v>615</v>
      </c>
      <c r="G154" s="34" t="s">
        <v>616</v>
      </c>
      <c r="H154" s="34" t="s">
        <v>36</v>
      </c>
      <c r="I154" s="34" t="s">
        <v>617</v>
      </c>
      <c r="J154" s="34" t="s">
        <v>1088</v>
      </c>
      <c r="K154" s="34" t="s">
        <v>1089</v>
      </c>
      <c r="L154" s="34" t="s">
        <v>620</v>
      </c>
      <c r="M154" s="34" t="s">
        <v>1403</v>
      </c>
      <c r="N154" s="34" t="s">
        <v>1091</v>
      </c>
      <c r="O154" s="34" t="s">
        <v>1404</v>
      </c>
      <c r="P154" s="34" t="s">
        <v>65</v>
      </c>
      <c r="Q154" s="34" t="s">
        <v>62</v>
      </c>
      <c r="R154" s="34">
        <v>0</v>
      </c>
      <c r="S154" s="34">
        <v>25845</v>
      </c>
      <c r="T154" s="34">
        <v>25845</v>
      </c>
      <c r="U154" s="34" t="s">
        <v>59</v>
      </c>
      <c r="V154" s="35">
        <v>41364</v>
      </c>
      <c r="W154" s="34" t="b">
        <v>0</v>
      </c>
      <c r="X154" s="34" t="s">
        <v>624</v>
      </c>
    </row>
    <row r="155" spans="1:24" x14ac:dyDescent="0.2">
      <c r="A155" s="34" t="s">
        <v>1405</v>
      </c>
      <c r="B155" s="34" t="s">
        <v>2</v>
      </c>
      <c r="C155" s="34" t="s">
        <v>1406</v>
      </c>
      <c r="D155" s="34" t="s">
        <v>90</v>
      </c>
      <c r="E155" s="34">
        <v>210</v>
      </c>
      <c r="F155" s="34" t="s">
        <v>615</v>
      </c>
      <c r="G155" s="34" t="s">
        <v>616</v>
      </c>
      <c r="H155" s="34" t="s">
        <v>645</v>
      </c>
      <c r="I155" s="34" t="s">
        <v>617</v>
      </c>
      <c r="J155" s="34" t="s">
        <v>1365</v>
      </c>
      <c r="K155" s="34" t="s">
        <v>1366</v>
      </c>
      <c r="L155" s="34" t="s">
        <v>620</v>
      </c>
      <c r="M155" s="34" t="s">
        <v>1407</v>
      </c>
      <c r="N155" s="34" t="s">
        <v>1368</v>
      </c>
      <c r="P155" s="34" t="s">
        <v>65</v>
      </c>
      <c r="Q155" s="34" t="s">
        <v>62</v>
      </c>
      <c r="R155" s="34">
        <v>1510</v>
      </c>
      <c r="S155" s="34">
        <v>0</v>
      </c>
      <c r="T155" s="34">
        <v>1510</v>
      </c>
      <c r="U155" s="34" t="s">
        <v>63</v>
      </c>
      <c r="V155" s="35">
        <v>41698</v>
      </c>
      <c r="W155" s="34" t="b">
        <v>1</v>
      </c>
      <c r="X155" s="34" t="s">
        <v>624</v>
      </c>
    </row>
    <row r="156" spans="1:24" x14ac:dyDescent="0.2">
      <c r="A156" s="34" t="s">
        <v>1408</v>
      </c>
      <c r="B156" s="34" t="s">
        <v>2</v>
      </c>
      <c r="C156" s="34" t="s">
        <v>1409</v>
      </c>
      <c r="D156" s="34" t="s">
        <v>72</v>
      </c>
      <c r="E156" s="34">
        <v>3326</v>
      </c>
      <c r="F156" s="34" t="s">
        <v>615</v>
      </c>
      <c r="G156" s="34" t="s">
        <v>616</v>
      </c>
      <c r="H156" s="34" t="s">
        <v>645</v>
      </c>
      <c r="I156" s="34" t="s">
        <v>617</v>
      </c>
      <c r="J156" s="34" t="s">
        <v>1410</v>
      </c>
      <c r="K156" s="34" t="s">
        <v>1411</v>
      </c>
      <c r="L156" s="34" t="s">
        <v>620</v>
      </c>
      <c r="M156" s="34" t="s">
        <v>1412</v>
      </c>
      <c r="N156" s="34" t="s">
        <v>1413</v>
      </c>
      <c r="O156" s="34" t="s">
        <v>1414</v>
      </c>
      <c r="P156" s="34" t="s">
        <v>61</v>
      </c>
      <c r="Q156" s="34" t="s">
        <v>66</v>
      </c>
      <c r="R156" s="34">
        <v>9</v>
      </c>
      <c r="S156" s="34">
        <v>16712</v>
      </c>
      <c r="T156" s="34">
        <v>16721</v>
      </c>
      <c r="U156" s="34" t="s">
        <v>63</v>
      </c>
      <c r="V156" s="35">
        <v>41639</v>
      </c>
      <c r="W156" s="34" t="b">
        <v>1</v>
      </c>
      <c r="X156" s="34" t="s">
        <v>624</v>
      </c>
    </row>
    <row r="157" spans="1:24" x14ac:dyDescent="0.2">
      <c r="A157" s="34" t="s">
        <v>519</v>
      </c>
      <c r="B157" s="34" t="s">
        <v>3</v>
      </c>
      <c r="C157" s="34" t="s">
        <v>1415</v>
      </c>
      <c r="D157" s="34" t="s">
        <v>518</v>
      </c>
      <c r="E157" s="34">
        <v>1234</v>
      </c>
      <c r="F157" s="34" t="s">
        <v>615</v>
      </c>
      <c r="G157" s="34" t="s">
        <v>616</v>
      </c>
      <c r="H157" s="34" t="s">
        <v>645</v>
      </c>
      <c r="I157" s="34" t="s">
        <v>617</v>
      </c>
      <c r="J157" s="34" t="s">
        <v>1416</v>
      </c>
      <c r="K157" s="34" t="s">
        <v>1417</v>
      </c>
      <c r="L157" s="34" t="s">
        <v>620</v>
      </c>
      <c r="M157" s="34" t="s">
        <v>1418</v>
      </c>
      <c r="N157" s="34" t="s">
        <v>1419</v>
      </c>
      <c r="O157" s="34" t="s">
        <v>1420</v>
      </c>
      <c r="P157" s="34" t="s">
        <v>61</v>
      </c>
      <c r="Q157" s="34" t="s">
        <v>66</v>
      </c>
      <c r="R157" s="34">
        <v>57</v>
      </c>
      <c r="S157" s="34">
        <v>12029</v>
      </c>
      <c r="T157" s="34">
        <v>12086</v>
      </c>
      <c r="U157" s="34" t="s">
        <v>63</v>
      </c>
      <c r="V157" s="35">
        <v>41729</v>
      </c>
      <c r="W157" s="34" t="b">
        <v>1</v>
      </c>
      <c r="X157" s="34" t="s">
        <v>624</v>
      </c>
    </row>
    <row r="158" spans="1:24" x14ac:dyDescent="0.2">
      <c r="A158" s="34" t="s">
        <v>1421</v>
      </c>
      <c r="B158" s="34" t="s">
        <v>0</v>
      </c>
      <c r="C158" s="34" t="s">
        <v>1422</v>
      </c>
      <c r="D158" s="34" t="s">
        <v>614</v>
      </c>
      <c r="E158" s="34">
        <v>3458</v>
      </c>
      <c r="F158" s="34" t="s">
        <v>615</v>
      </c>
      <c r="G158" s="34" t="s">
        <v>616</v>
      </c>
      <c r="H158" s="34" t="s">
        <v>36</v>
      </c>
      <c r="I158" s="34" t="s">
        <v>617</v>
      </c>
      <c r="J158" s="34" t="s">
        <v>1423</v>
      </c>
      <c r="K158" s="34" t="s">
        <v>959</v>
      </c>
      <c r="L158" s="34" t="s">
        <v>620</v>
      </c>
      <c r="M158" s="34" t="s">
        <v>1424</v>
      </c>
      <c r="N158" s="34" t="s">
        <v>1425</v>
      </c>
      <c r="O158" s="34" t="s">
        <v>1426</v>
      </c>
      <c r="P158" s="34" t="s">
        <v>61</v>
      </c>
      <c r="Q158" s="34" t="s">
        <v>66</v>
      </c>
      <c r="R158" s="34">
        <v>0</v>
      </c>
      <c r="S158" s="34">
        <v>20040</v>
      </c>
      <c r="T158" s="34">
        <v>20040</v>
      </c>
      <c r="U158" s="34" t="s">
        <v>63</v>
      </c>
      <c r="V158" s="35">
        <v>41547</v>
      </c>
      <c r="W158" s="34" t="b">
        <v>1</v>
      </c>
      <c r="X158" s="34" t="s">
        <v>624</v>
      </c>
    </row>
    <row r="159" spans="1:24" x14ac:dyDescent="0.2">
      <c r="A159" s="34" t="s">
        <v>1427</v>
      </c>
      <c r="B159" s="34" t="s">
        <v>8</v>
      </c>
      <c r="C159" s="34" t="s">
        <v>1428</v>
      </c>
      <c r="D159" s="34" t="s">
        <v>20</v>
      </c>
      <c r="E159" s="34">
        <v>656</v>
      </c>
      <c r="F159" s="34" t="s">
        <v>615</v>
      </c>
      <c r="G159" s="34" t="s">
        <v>616</v>
      </c>
      <c r="H159" s="34" t="s">
        <v>36</v>
      </c>
      <c r="I159" s="34" t="s">
        <v>617</v>
      </c>
      <c r="J159" s="34" t="s">
        <v>1429</v>
      </c>
      <c r="K159" s="34" t="s">
        <v>1430</v>
      </c>
      <c r="L159" s="34" t="s">
        <v>620</v>
      </c>
      <c r="M159" s="34" t="s">
        <v>792</v>
      </c>
      <c r="N159" s="34" t="s">
        <v>1431</v>
      </c>
      <c r="O159" s="34" t="s">
        <v>1432</v>
      </c>
      <c r="P159" s="34" t="s">
        <v>65</v>
      </c>
      <c r="Q159" s="34" t="s">
        <v>76</v>
      </c>
      <c r="R159" s="34">
        <v>2290</v>
      </c>
      <c r="S159" s="34">
        <v>0</v>
      </c>
      <c r="T159" s="34">
        <v>2290</v>
      </c>
      <c r="U159" s="34" t="s">
        <v>63</v>
      </c>
      <c r="V159" s="35">
        <v>41698</v>
      </c>
      <c r="W159" s="34" t="b">
        <v>1</v>
      </c>
      <c r="X159" s="34" t="s">
        <v>624</v>
      </c>
    </row>
    <row r="160" spans="1:24" x14ac:dyDescent="0.2">
      <c r="A160" s="34" t="s">
        <v>1433</v>
      </c>
      <c r="B160" s="34" t="s">
        <v>0</v>
      </c>
      <c r="C160" s="34" t="s">
        <v>1434</v>
      </c>
      <c r="D160" s="34" t="s">
        <v>614</v>
      </c>
      <c r="E160" s="34">
        <v>1532</v>
      </c>
      <c r="F160" s="34" t="s">
        <v>626</v>
      </c>
      <c r="G160" s="34" t="s">
        <v>616</v>
      </c>
      <c r="H160" s="34" t="s">
        <v>36</v>
      </c>
      <c r="I160" s="34" t="s">
        <v>617</v>
      </c>
      <c r="J160" s="34" t="s">
        <v>1435</v>
      </c>
      <c r="K160" s="34" t="s">
        <v>1436</v>
      </c>
      <c r="L160" s="34" t="s">
        <v>620</v>
      </c>
      <c r="M160" s="34" t="s">
        <v>1437</v>
      </c>
      <c r="N160" s="34" t="s">
        <v>1438</v>
      </c>
      <c r="O160" s="34" t="s">
        <v>1439</v>
      </c>
      <c r="P160" s="34" t="s">
        <v>61</v>
      </c>
      <c r="Q160" s="34" t="s">
        <v>66</v>
      </c>
      <c r="R160" s="34">
        <v>390</v>
      </c>
      <c r="S160" s="34">
        <v>97</v>
      </c>
      <c r="T160" s="34">
        <v>487</v>
      </c>
      <c r="U160" s="34" t="s">
        <v>63</v>
      </c>
      <c r="V160" s="35">
        <v>41639</v>
      </c>
      <c r="W160" s="34" t="b">
        <v>1</v>
      </c>
      <c r="X160" s="34" t="s">
        <v>885</v>
      </c>
    </row>
    <row r="161" spans="1:24" x14ac:dyDescent="0.2">
      <c r="A161" s="34" t="s">
        <v>1440</v>
      </c>
      <c r="B161" s="34" t="s">
        <v>0</v>
      </c>
      <c r="C161" s="34" t="s">
        <v>1441</v>
      </c>
      <c r="D161" s="34" t="s">
        <v>846</v>
      </c>
      <c r="E161" s="34">
        <v>1163</v>
      </c>
      <c r="F161" s="34" t="s">
        <v>615</v>
      </c>
      <c r="G161" s="34" t="s">
        <v>616</v>
      </c>
      <c r="H161" s="34" t="s">
        <v>36</v>
      </c>
      <c r="I161" s="34" t="s">
        <v>617</v>
      </c>
      <c r="J161" s="34" t="s">
        <v>1135</v>
      </c>
      <c r="K161" s="34" t="s">
        <v>1442</v>
      </c>
      <c r="L161" s="34" t="s">
        <v>620</v>
      </c>
      <c r="M161" s="34" t="s">
        <v>1443</v>
      </c>
      <c r="N161" s="34" t="s">
        <v>1444</v>
      </c>
      <c r="O161" s="34" t="s">
        <v>1445</v>
      </c>
      <c r="P161" s="34" t="s">
        <v>61</v>
      </c>
      <c r="Q161" s="34" t="s">
        <v>60</v>
      </c>
      <c r="R161" s="34">
        <v>0</v>
      </c>
      <c r="S161" s="34">
        <v>11903</v>
      </c>
      <c r="T161" s="34">
        <v>11903</v>
      </c>
      <c r="U161" s="34" t="s">
        <v>63</v>
      </c>
      <c r="V161" s="35">
        <v>41639</v>
      </c>
      <c r="W161" s="34" t="b">
        <v>1</v>
      </c>
      <c r="X161" s="34" t="s">
        <v>624</v>
      </c>
    </row>
    <row r="162" spans="1:24" x14ac:dyDescent="0.2">
      <c r="A162" s="34" t="s">
        <v>1446</v>
      </c>
      <c r="B162" s="34" t="s">
        <v>1</v>
      </c>
      <c r="C162" s="34" t="s">
        <v>1447</v>
      </c>
      <c r="D162" s="34" t="s">
        <v>24</v>
      </c>
      <c r="E162" s="34">
        <v>3765</v>
      </c>
      <c r="F162" s="34" t="s">
        <v>615</v>
      </c>
      <c r="G162" s="34" t="s">
        <v>616</v>
      </c>
      <c r="H162" s="34" t="s">
        <v>36</v>
      </c>
      <c r="I162" s="34" t="s">
        <v>617</v>
      </c>
      <c r="J162" s="34" t="s">
        <v>1448</v>
      </c>
      <c r="K162" s="34" t="s">
        <v>1449</v>
      </c>
      <c r="L162" s="34" t="s">
        <v>620</v>
      </c>
      <c r="M162" s="34" t="s">
        <v>1450</v>
      </c>
      <c r="N162" s="34" t="s">
        <v>1451</v>
      </c>
      <c r="O162" s="34" t="s">
        <v>1452</v>
      </c>
      <c r="P162" s="34" t="s">
        <v>61</v>
      </c>
      <c r="Q162" s="34" t="s">
        <v>66</v>
      </c>
      <c r="R162" s="34">
        <v>0</v>
      </c>
      <c r="S162" s="34">
        <v>10637</v>
      </c>
      <c r="T162" s="34">
        <v>10637</v>
      </c>
      <c r="U162" s="34" t="s">
        <v>63</v>
      </c>
      <c r="V162" s="35">
        <v>41608</v>
      </c>
      <c r="W162" s="34" t="b">
        <v>1</v>
      </c>
      <c r="X162" s="34" t="s">
        <v>624</v>
      </c>
    </row>
    <row r="163" spans="1:24" x14ac:dyDescent="0.2">
      <c r="A163" s="34" t="s">
        <v>1453</v>
      </c>
      <c r="B163" s="34" t="s">
        <v>1</v>
      </c>
      <c r="C163" s="34" t="s">
        <v>1447</v>
      </c>
      <c r="D163" s="34" t="s">
        <v>18</v>
      </c>
      <c r="E163" s="34">
        <v>638</v>
      </c>
      <c r="F163" s="34" t="s">
        <v>615</v>
      </c>
      <c r="G163" s="34" t="s">
        <v>616</v>
      </c>
      <c r="H163" s="34" t="s">
        <v>36</v>
      </c>
      <c r="I163" s="34" t="s">
        <v>617</v>
      </c>
      <c r="J163" s="34" t="s">
        <v>1454</v>
      </c>
      <c r="K163" s="34" t="s">
        <v>1455</v>
      </c>
      <c r="L163" s="34" t="s">
        <v>620</v>
      </c>
      <c r="M163" s="34" t="s">
        <v>1456</v>
      </c>
      <c r="N163" s="34" t="s">
        <v>1457</v>
      </c>
      <c r="O163" s="34" t="s">
        <v>1458</v>
      </c>
      <c r="P163" s="34" t="s">
        <v>61</v>
      </c>
      <c r="Q163" s="34" t="s">
        <v>62</v>
      </c>
      <c r="R163" s="34">
        <v>50</v>
      </c>
      <c r="S163" s="34">
        <v>11330</v>
      </c>
      <c r="T163" s="34">
        <v>11380</v>
      </c>
      <c r="U163" s="34" t="s">
        <v>63</v>
      </c>
      <c r="V163" s="35">
        <v>41639</v>
      </c>
      <c r="W163" s="34" t="b">
        <v>1</v>
      </c>
      <c r="X163" s="34" t="s">
        <v>624</v>
      </c>
    </row>
    <row r="164" spans="1:24" x14ac:dyDescent="0.2">
      <c r="A164" s="34" t="s">
        <v>1459</v>
      </c>
      <c r="B164" s="34" t="s">
        <v>4</v>
      </c>
      <c r="C164" s="34" t="s">
        <v>1447</v>
      </c>
      <c r="D164" s="34" t="s">
        <v>18</v>
      </c>
      <c r="E164" s="34">
        <v>919</v>
      </c>
      <c r="F164" s="34" t="s">
        <v>615</v>
      </c>
      <c r="G164" s="34" t="s">
        <v>616</v>
      </c>
      <c r="H164" s="34" t="s">
        <v>36</v>
      </c>
      <c r="I164" s="34" t="s">
        <v>617</v>
      </c>
      <c r="J164" s="34" t="s">
        <v>1460</v>
      </c>
      <c r="K164" s="34" t="s">
        <v>1461</v>
      </c>
      <c r="L164" s="34" t="s">
        <v>620</v>
      </c>
      <c r="M164" s="34" t="s">
        <v>1462</v>
      </c>
      <c r="N164" s="34" t="s">
        <v>1463</v>
      </c>
      <c r="O164" s="34" t="s">
        <v>1464</v>
      </c>
      <c r="P164" s="34" t="s">
        <v>61</v>
      </c>
      <c r="Q164" s="34" t="s">
        <v>66</v>
      </c>
      <c r="R164" s="34">
        <v>1836</v>
      </c>
      <c r="S164" s="34">
        <v>0</v>
      </c>
      <c r="T164" s="34">
        <v>1836</v>
      </c>
      <c r="U164" s="34" t="s">
        <v>63</v>
      </c>
      <c r="V164" s="35">
        <v>41639</v>
      </c>
      <c r="W164" s="34" t="b">
        <v>1</v>
      </c>
      <c r="X164" s="34" t="s">
        <v>624</v>
      </c>
    </row>
    <row r="165" spans="1:24" x14ac:dyDescent="0.2">
      <c r="A165" s="34" t="s">
        <v>1465</v>
      </c>
      <c r="B165" s="34" t="s">
        <v>1</v>
      </c>
      <c r="C165" s="34" t="s">
        <v>1466</v>
      </c>
      <c r="D165" s="34" t="s">
        <v>25</v>
      </c>
      <c r="E165" s="34">
        <v>588</v>
      </c>
      <c r="F165" s="34" t="s">
        <v>871</v>
      </c>
      <c r="G165" s="34" t="s">
        <v>616</v>
      </c>
      <c r="H165" s="34" t="s">
        <v>36</v>
      </c>
      <c r="I165" s="34" t="s">
        <v>617</v>
      </c>
      <c r="J165" s="34" t="s">
        <v>1467</v>
      </c>
      <c r="L165" s="34" t="s">
        <v>620</v>
      </c>
      <c r="M165" s="34" t="s">
        <v>1468</v>
      </c>
      <c r="N165" s="34" t="s">
        <v>1469</v>
      </c>
      <c r="O165" s="34" t="s">
        <v>1470</v>
      </c>
      <c r="P165" s="34" t="s">
        <v>61</v>
      </c>
      <c r="Q165" s="34" t="s">
        <v>76</v>
      </c>
      <c r="R165" s="34">
        <v>0</v>
      </c>
      <c r="S165" s="34">
        <v>2063</v>
      </c>
      <c r="T165" s="34">
        <v>2063</v>
      </c>
      <c r="U165" s="34" t="s">
        <v>63</v>
      </c>
      <c r="V165" s="35">
        <v>41698</v>
      </c>
      <c r="W165" s="34" t="b">
        <v>1</v>
      </c>
      <c r="X165" s="34" t="s">
        <v>624</v>
      </c>
    </row>
    <row r="166" spans="1:24" x14ac:dyDescent="0.2">
      <c r="A166" s="34" t="s">
        <v>1471</v>
      </c>
      <c r="B166" s="34" t="s">
        <v>1</v>
      </c>
      <c r="C166" s="34" t="s">
        <v>1472</v>
      </c>
      <c r="D166" s="34" t="s">
        <v>18</v>
      </c>
      <c r="E166" s="34">
        <v>119</v>
      </c>
      <c r="F166" s="34" t="s">
        <v>615</v>
      </c>
      <c r="G166" s="34" t="s">
        <v>616</v>
      </c>
      <c r="H166" s="34" t="s">
        <v>36</v>
      </c>
      <c r="I166" s="34" t="s">
        <v>617</v>
      </c>
      <c r="J166" s="34" t="s">
        <v>1473</v>
      </c>
      <c r="K166" s="34" t="s">
        <v>1474</v>
      </c>
      <c r="L166" s="34" t="s">
        <v>620</v>
      </c>
      <c r="M166" s="34" t="s">
        <v>1475</v>
      </c>
      <c r="N166" s="34" t="s">
        <v>1476</v>
      </c>
      <c r="O166" s="34" t="s">
        <v>1477</v>
      </c>
      <c r="P166" s="34" t="s">
        <v>61</v>
      </c>
      <c r="Q166" s="34" t="s">
        <v>76</v>
      </c>
      <c r="R166" s="34">
        <v>320</v>
      </c>
      <c r="S166" s="34">
        <v>6574</v>
      </c>
      <c r="T166" s="34">
        <v>6894</v>
      </c>
      <c r="U166" s="34" t="s">
        <v>63</v>
      </c>
      <c r="V166" s="35">
        <v>41639</v>
      </c>
      <c r="W166" s="34" t="b">
        <v>1</v>
      </c>
      <c r="X166" s="34" t="s">
        <v>624</v>
      </c>
    </row>
    <row r="167" spans="1:24" x14ac:dyDescent="0.2">
      <c r="A167" s="34" t="s">
        <v>448</v>
      </c>
      <c r="B167" s="34" t="s">
        <v>8</v>
      </c>
      <c r="C167" s="34" t="s">
        <v>1478</v>
      </c>
      <c r="D167" s="34" t="s">
        <v>20</v>
      </c>
      <c r="E167" s="34">
        <v>3014</v>
      </c>
      <c r="F167" s="34" t="s">
        <v>626</v>
      </c>
      <c r="G167" s="34" t="s">
        <v>616</v>
      </c>
      <c r="H167" s="34" t="s">
        <v>36</v>
      </c>
      <c r="I167" s="34" t="s">
        <v>617</v>
      </c>
      <c r="J167" s="34" t="s">
        <v>1018</v>
      </c>
      <c r="K167" s="34" t="s">
        <v>1019</v>
      </c>
      <c r="L167" s="34" t="s">
        <v>620</v>
      </c>
      <c r="M167" s="34" t="s">
        <v>1020</v>
      </c>
      <c r="N167" s="34" t="s">
        <v>1021</v>
      </c>
      <c r="O167" s="34" t="s">
        <v>1479</v>
      </c>
      <c r="P167" s="34" t="s">
        <v>61</v>
      </c>
      <c r="Q167" s="34" t="s">
        <v>66</v>
      </c>
      <c r="R167" s="34">
        <v>0</v>
      </c>
      <c r="S167" s="34">
        <v>37643</v>
      </c>
      <c r="T167" s="34">
        <v>37643</v>
      </c>
      <c r="U167" s="34" t="s">
        <v>63</v>
      </c>
      <c r="V167" s="35">
        <v>41333</v>
      </c>
      <c r="W167" s="34" t="b">
        <v>1</v>
      </c>
      <c r="X167" s="34" t="s">
        <v>624</v>
      </c>
    </row>
    <row r="168" spans="1:24" x14ac:dyDescent="0.2">
      <c r="A168" s="34" t="s">
        <v>1480</v>
      </c>
      <c r="B168" s="34" t="s">
        <v>0</v>
      </c>
      <c r="C168" s="34" t="s">
        <v>1481</v>
      </c>
      <c r="D168" s="34" t="s">
        <v>536</v>
      </c>
      <c r="E168" s="34">
        <v>3333</v>
      </c>
      <c r="F168" s="34" t="s">
        <v>615</v>
      </c>
      <c r="G168" s="34" t="s">
        <v>616</v>
      </c>
      <c r="H168" s="34" t="s">
        <v>645</v>
      </c>
      <c r="I168" s="34" t="s">
        <v>617</v>
      </c>
      <c r="J168" s="34" t="s">
        <v>1482</v>
      </c>
      <c r="K168" s="34" t="s">
        <v>1483</v>
      </c>
      <c r="L168" s="34" t="s">
        <v>620</v>
      </c>
      <c r="M168" s="34" t="s">
        <v>1484</v>
      </c>
      <c r="N168" s="34" t="s">
        <v>1485</v>
      </c>
      <c r="O168" s="34" t="s">
        <v>1486</v>
      </c>
      <c r="P168" s="34" t="s">
        <v>61</v>
      </c>
      <c r="Q168" s="34" t="s">
        <v>60</v>
      </c>
      <c r="R168" s="34">
        <v>0</v>
      </c>
      <c r="S168" s="34">
        <v>6244</v>
      </c>
      <c r="T168" s="34">
        <v>6244</v>
      </c>
      <c r="U168" s="34" t="s">
        <v>63</v>
      </c>
      <c r="V168" s="35">
        <v>41547</v>
      </c>
      <c r="W168" s="34" t="b">
        <v>1</v>
      </c>
      <c r="X168" s="34" t="s">
        <v>624</v>
      </c>
    </row>
    <row r="169" spans="1:24" x14ac:dyDescent="0.2">
      <c r="A169" s="34" t="s">
        <v>1487</v>
      </c>
      <c r="B169" s="34" t="s">
        <v>4</v>
      </c>
      <c r="C169" s="34" t="s">
        <v>1488</v>
      </c>
      <c r="D169" s="34" t="s">
        <v>398</v>
      </c>
      <c r="E169" s="34">
        <v>356</v>
      </c>
      <c r="F169" s="34" t="s">
        <v>615</v>
      </c>
      <c r="G169" s="34" t="s">
        <v>616</v>
      </c>
      <c r="H169" s="34" t="s">
        <v>645</v>
      </c>
      <c r="I169" s="34" t="s">
        <v>617</v>
      </c>
      <c r="J169" s="34" t="s">
        <v>1489</v>
      </c>
      <c r="K169" s="34" t="s">
        <v>1490</v>
      </c>
      <c r="L169" s="34" t="s">
        <v>620</v>
      </c>
      <c r="M169" s="34" t="s">
        <v>1491</v>
      </c>
      <c r="N169" s="34" t="s">
        <v>1492</v>
      </c>
      <c r="O169" s="34" t="s">
        <v>1493</v>
      </c>
      <c r="P169" s="34" t="s">
        <v>61</v>
      </c>
      <c r="Q169" s="34" t="s">
        <v>60</v>
      </c>
      <c r="R169" s="34">
        <v>7</v>
      </c>
      <c r="S169" s="34">
        <v>5400</v>
      </c>
      <c r="T169" s="34">
        <v>5407</v>
      </c>
      <c r="U169" s="34" t="s">
        <v>63</v>
      </c>
      <c r="V169" s="35">
        <v>41729</v>
      </c>
      <c r="W169" s="34" t="b">
        <v>1</v>
      </c>
      <c r="X169" s="34" t="s">
        <v>624</v>
      </c>
    </row>
    <row r="170" spans="1:24" x14ac:dyDescent="0.2">
      <c r="A170" s="34" t="s">
        <v>1494</v>
      </c>
      <c r="B170" s="34" t="s">
        <v>1</v>
      </c>
      <c r="C170" s="34" t="s">
        <v>1495</v>
      </c>
      <c r="D170" s="34" t="s">
        <v>545</v>
      </c>
      <c r="E170" s="34">
        <v>154</v>
      </c>
      <c r="F170" s="34" t="s">
        <v>615</v>
      </c>
      <c r="G170" s="34" t="s">
        <v>616</v>
      </c>
      <c r="H170" s="34" t="s">
        <v>645</v>
      </c>
      <c r="I170" s="34" t="s">
        <v>617</v>
      </c>
      <c r="J170" s="34" t="s">
        <v>1496</v>
      </c>
      <c r="K170" s="34" t="s">
        <v>1497</v>
      </c>
      <c r="L170" s="34" t="s">
        <v>620</v>
      </c>
      <c r="M170" s="34" t="s">
        <v>1498</v>
      </c>
      <c r="N170" s="34" t="s">
        <v>1499</v>
      </c>
      <c r="O170" s="34" t="s">
        <v>1500</v>
      </c>
      <c r="P170" s="34" t="s">
        <v>61</v>
      </c>
      <c r="Q170" s="34" t="s">
        <v>76</v>
      </c>
      <c r="R170" s="34">
        <v>2437</v>
      </c>
      <c r="S170" s="34">
        <v>0</v>
      </c>
      <c r="T170" s="34">
        <v>2437</v>
      </c>
      <c r="U170" s="34" t="s">
        <v>63</v>
      </c>
      <c r="V170" s="35">
        <v>41639</v>
      </c>
      <c r="W170" s="34" t="b">
        <v>1</v>
      </c>
      <c r="X170" s="34" t="s">
        <v>624</v>
      </c>
    </row>
    <row r="171" spans="1:24" x14ac:dyDescent="0.2">
      <c r="A171" s="34" t="s">
        <v>1501</v>
      </c>
      <c r="B171" s="34" t="s">
        <v>1</v>
      </c>
      <c r="C171" s="34" t="s">
        <v>1502</v>
      </c>
      <c r="D171" s="34" t="s">
        <v>544</v>
      </c>
      <c r="E171" s="34">
        <v>1505</v>
      </c>
      <c r="F171" s="34" t="s">
        <v>626</v>
      </c>
      <c r="G171" s="34" t="s">
        <v>616</v>
      </c>
      <c r="H171" s="34" t="s">
        <v>645</v>
      </c>
      <c r="I171" s="34" t="s">
        <v>617</v>
      </c>
      <c r="J171" s="34" t="s">
        <v>1503</v>
      </c>
      <c r="K171" s="34" t="s">
        <v>1504</v>
      </c>
      <c r="L171" s="34" t="s">
        <v>620</v>
      </c>
      <c r="M171" s="34" t="s">
        <v>1505</v>
      </c>
      <c r="N171" s="34" t="s">
        <v>1506</v>
      </c>
      <c r="O171" s="34" t="s">
        <v>1507</v>
      </c>
      <c r="P171" s="34" t="s">
        <v>61</v>
      </c>
      <c r="Q171" s="34" t="s">
        <v>76</v>
      </c>
      <c r="R171" s="34">
        <v>0</v>
      </c>
      <c r="S171" s="34">
        <v>4000</v>
      </c>
      <c r="T171" s="34">
        <v>4000</v>
      </c>
      <c r="U171" s="34" t="s">
        <v>79</v>
      </c>
      <c r="V171" s="35">
        <v>41642</v>
      </c>
      <c r="W171" s="34" t="b">
        <v>1</v>
      </c>
      <c r="X171" s="34" t="s">
        <v>885</v>
      </c>
    </row>
    <row r="172" spans="1:24" x14ac:dyDescent="0.2">
      <c r="A172" s="34" t="s">
        <v>1501</v>
      </c>
      <c r="B172" s="34" t="s">
        <v>1</v>
      </c>
      <c r="C172" s="34" t="s">
        <v>1508</v>
      </c>
      <c r="D172" s="34" t="s">
        <v>544</v>
      </c>
      <c r="E172" s="34">
        <v>1504</v>
      </c>
      <c r="F172" s="34" t="s">
        <v>626</v>
      </c>
      <c r="G172" s="34" t="s">
        <v>616</v>
      </c>
      <c r="H172" s="34" t="s">
        <v>645</v>
      </c>
      <c r="I172" s="34" t="s">
        <v>617</v>
      </c>
      <c r="J172" s="34" t="s">
        <v>1503</v>
      </c>
      <c r="K172" s="34" t="s">
        <v>1504</v>
      </c>
      <c r="L172" s="34" t="s">
        <v>620</v>
      </c>
      <c r="M172" s="34" t="s">
        <v>1505</v>
      </c>
      <c r="N172" s="34" t="s">
        <v>1506</v>
      </c>
      <c r="O172" s="34" t="s">
        <v>1507</v>
      </c>
      <c r="P172" s="34" t="s">
        <v>61</v>
      </c>
      <c r="Q172" s="34" t="s">
        <v>76</v>
      </c>
      <c r="R172" s="34">
        <v>0</v>
      </c>
      <c r="S172" s="34">
        <v>6000</v>
      </c>
      <c r="T172" s="34">
        <v>6000</v>
      </c>
      <c r="U172" s="34" t="s">
        <v>79</v>
      </c>
      <c r="W172" s="34" t="b">
        <v>1</v>
      </c>
      <c r="X172" s="34" t="s">
        <v>885</v>
      </c>
    </row>
    <row r="173" spans="1:24" x14ac:dyDescent="0.2">
      <c r="A173" s="34" t="s">
        <v>1501</v>
      </c>
      <c r="B173" s="34" t="s">
        <v>1</v>
      </c>
      <c r="C173" s="34" t="s">
        <v>1509</v>
      </c>
      <c r="D173" s="34" t="s">
        <v>544</v>
      </c>
      <c r="E173" s="34">
        <v>1506</v>
      </c>
      <c r="F173" s="34" t="s">
        <v>626</v>
      </c>
      <c r="G173" s="34" t="s">
        <v>616</v>
      </c>
      <c r="H173" s="34" t="s">
        <v>645</v>
      </c>
      <c r="I173" s="34" t="s">
        <v>617</v>
      </c>
      <c r="J173" s="34" t="s">
        <v>1503</v>
      </c>
      <c r="K173" s="34" t="s">
        <v>1504</v>
      </c>
      <c r="L173" s="34" t="s">
        <v>620</v>
      </c>
      <c r="M173" s="34" t="s">
        <v>1505</v>
      </c>
      <c r="N173" s="34" t="s">
        <v>1506</v>
      </c>
      <c r="O173" s="34" t="s">
        <v>1507</v>
      </c>
      <c r="P173" s="34" t="s">
        <v>61</v>
      </c>
      <c r="Q173" s="34" t="s">
        <v>76</v>
      </c>
      <c r="R173" s="34">
        <v>0</v>
      </c>
      <c r="S173" s="34">
        <v>6000</v>
      </c>
      <c r="T173" s="34">
        <v>6000</v>
      </c>
      <c r="U173" s="34" t="s">
        <v>79</v>
      </c>
      <c r="V173" s="35">
        <v>41649</v>
      </c>
      <c r="W173" s="34" t="b">
        <v>1</v>
      </c>
      <c r="X173" s="34" t="s">
        <v>885</v>
      </c>
    </row>
    <row r="174" spans="1:24" x14ac:dyDescent="0.2">
      <c r="A174" s="34" t="s">
        <v>1510</v>
      </c>
      <c r="B174" s="34" t="s">
        <v>0</v>
      </c>
      <c r="C174" s="34" t="s">
        <v>1511</v>
      </c>
      <c r="D174" s="34" t="s">
        <v>846</v>
      </c>
      <c r="E174" s="34">
        <v>1073</v>
      </c>
      <c r="F174" s="34" t="s">
        <v>615</v>
      </c>
      <c r="G174" s="34" t="s">
        <v>616</v>
      </c>
      <c r="H174" s="34" t="s">
        <v>36</v>
      </c>
      <c r="I174" s="34" t="s">
        <v>617</v>
      </c>
      <c r="J174" s="34" t="s">
        <v>1512</v>
      </c>
      <c r="K174" s="34" t="s">
        <v>1513</v>
      </c>
      <c r="L174" s="34" t="s">
        <v>620</v>
      </c>
      <c r="M174" s="34" t="s">
        <v>1514</v>
      </c>
      <c r="N174" s="34" t="s">
        <v>1515</v>
      </c>
      <c r="O174" s="34" t="s">
        <v>1516</v>
      </c>
      <c r="P174" s="34" t="s">
        <v>65</v>
      </c>
      <c r="Q174" s="34" t="s">
        <v>60</v>
      </c>
      <c r="R174" s="34">
        <v>50</v>
      </c>
      <c r="S174" s="34">
        <v>22224</v>
      </c>
      <c r="T174" s="34">
        <v>22274</v>
      </c>
      <c r="U174" s="34" t="s">
        <v>63</v>
      </c>
      <c r="V174" s="35">
        <v>41639</v>
      </c>
      <c r="W174" s="34" t="b">
        <v>0</v>
      </c>
      <c r="X174" s="34" t="s">
        <v>624</v>
      </c>
    </row>
    <row r="175" spans="1:24" x14ac:dyDescent="0.2">
      <c r="A175" s="34" t="s">
        <v>1510</v>
      </c>
      <c r="B175" s="34" t="s">
        <v>0</v>
      </c>
      <c r="C175" s="34" t="s">
        <v>1511</v>
      </c>
      <c r="D175" s="34" t="s">
        <v>846</v>
      </c>
      <c r="E175" s="34">
        <v>1073</v>
      </c>
      <c r="F175" s="34" t="s">
        <v>615</v>
      </c>
      <c r="G175" s="34" t="s">
        <v>616</v>
      </c>
      <c r="H175" s="34" t="s">
        <v>36</v>
      </c>
      <c r="I175" s="34" t="s">
        <v>617</v>
      </c>
      <c r="J175" s="34" t="s">
        <v>1512</v>
      </c>
      <c r="K175" s="34" t="s">
        <v>1513</v>
      </c>
      <c r="L175" s="34" t="s">
        <v>620</v>
      </c>
      <c r="M175" s="34" t="s">
        <v>1514</v>
      </c>
      <c r="N175" s="34" t="s">
        <v>1515</v>
      </c>
      <c r="O175" s="34" t="s">
        <v>1516</v>
      </c>
      <c r="P175" s="34" t="s">
        <v>65</v>
      </c>
      <c r="Q175" s="34" t="s">
        <v>76</v>
      </c>
      <c r="R175" s="34">
        <v>49</v>
      </c>
      <c r="S175" s="34">
        <v>22247</v>
      </c>
      <c r="T175" s="34">
        <v>22296</v>
      </c>
      <c r="U175" s="34" t="s">
        <v>63</v>
      </c>
      <c r="V175" s="35">
        <v>41639</v>
      </c>
      <c r="W175" s="34" t="b">
        <v>1</v>
      </c>
      <c r="X175" s="34" t="s">
        <v>624</v>
      </c>
    </row>
    <row r="176" spans="1:24" x14ac:dyDescent="0.2">
      <c r="A176" s="34" t="s">
        <v>1517</v>
      </c>
      <c r="B176" s="34" t="s">
        <v>0</v>
      </c>
      <c r="C176" s="34" t="s">
        <v>1518</v>
      </c>
      <c r="D176" s="34" t="s">
        <v>614</v>
      </c>
      <c r="E176" s="34">
        <v>611</v>
      </c>
      <c r="F176" s="34" t="s">
        <v>615</v>
      </c>
      <c r="G176" s="34" t="s">
        <v>616</v>
      </c>
      <c r="H176" s="34" t="s">
        <v>36</v>
      </c>
      <c r="I176" s="34" t="s">
        <v>617</v>
      </c>
      <c r="J176" s="34" t="s">
        <v>1519</v>
      </c>
      <c r="K176" s="34" t="s">
        <v>1520</v>
      </c>
      <c r="L176" s="34" t="s">
        <v>620</v>
      </c>
      <c r="M176" s="34" t="s">
        <v>1521</v>
      </c>
      <c r="N176" s="34" t="s">
        <v>1522</v>
      </c>
      <c r="O176" s="34" t="s">
        <v>1523</v>
      </c>
      <c r="P176" s="34" t="s">
        <v>61</v>
      </c>
      <c r="Q176" s="34" t="s">
        <v>76</v>
      </c>
      <c r="R176" s="34">
        <v>88</v>
      </c>
      <c r="S176" s="34">
        <v>21033</v>
      </c>
      <c r="T176" s="34">
        <v>21121</v>
      </c>
      <c r="U176" s="34" t="s">
        <v>63</v>
      </c>
      <c r="V176" s="35">
        <v>41547</v>
      </c>
      <c r="W176" s="34" t="b">
        <v>1</v>
      </c>
      <c r="X176" s="34" t="s">
        <v>624</v>
      </c>
    </row>
    <row r="177" spans="1:24" x14ac:dyDescent="0.2">
      <c r="A177" s="34" t="s">
        <v>1517</v>
      </c>
      <c r="B177" s="34" t="s">
        <v>0</v>
      </c>
      <c r="C177" s="34" t="s">
        <v>1518</v>
      </c>
      <c r="D177" s="34" t="s">
        <v>614</v>
      </c>
      <c r="E177" s="34">
        <v>611</v>
      </c>
      <c r="F177" s="34" t="s">
        <v>615</v>
      </c>
      <c r="G177" s="34" t="s">
        <v>616</v>
      </c>
      <c r="H177" s="34" t="s">
        <v>36</v>
      </c>
      <c r="I177" s="34" t="s">
        <v>617</v>
      </c>
      <c r="J177" s="34" t="s">
        <v>1519</v>
      </c>
      <c r="K177" s="34" t="s">
        <v>1520</v>
      </c>
      <c r="L177" s="34" t="s">
        <v>620</v>
      </c>
      <c r="M177" s="34" t="s">
        <v>1521</v>
      </c>
      <c r="N177" s="34" t="s">
        <v>1522</v>
      </c>
      <c r="O177" s="34" t="s">
        <v>1523</v>
      </c>
      <c r="P177" s="34" t="s">
        <v>61</v>
      </c>
      <c r="Q177" s="34" t="s">
        <v>66</v>
      </c>
      <c r="R177" s="34">
        <v>131</v>
      </c>
      <c r="S177" s="34">
        <v>21407</v>
      </c>
      <c r="T177" s="34">
        <v>21538</v>
      </c>
      <c r="U177" s="34" t="s">
        <v>63</v>
      </c>
      <c r="V177" s="35">
        <v>41547</v>
      </c>
      <c r="W177" s="34" t="b">
        <v>0</v>
      </c>
      <c r="X177" s="34" t="s">
        <v>624</v>
      </c>
    </row>
    <row r="178" spans="1:24" x14ac:dyDescent="0.2">
      <c r="A178" s="34" t="s">
        <v>166</v>
      </c>
      <c r="B178" s="34" t="s">
        <v>5</v>
      </c>
      <c r="C178" s="34" t="s">
        <v>1524</v>
      </c>
      <c r="D178" s="34" t="s">
        <v>20</v>
      </c>
      <c r="E178" s="34">
        <v>1623</v>
      </c>
      <c r="F178" s="34" t="s">
        <v>626</v>
      </c>
      <c r="G178" s="34" t="s">
        <v>627</v>
      </c>
      <c r="H178" s="34" t="s">
        <v>36</v>
      </c>
      <c r="I178" s="34" t="s">
        <v>617</v>
      </c>
      <c r="J178" s="34" t="s">
        <v>905</v>
      </c>
      <c r="K178" s="34" t="s">
        <v>1525</v>
      </c>
      <c r="L178" s="34" t="s">
        <v>620</v>
      </c>
      <c r="M178" s="34" t="s">
        <v>1526</v>
      </c>
      <c r="N178" s="34" t="s">
        <v>1527</v>
      </c>
      <c r="O178" s="34" t="s">
        <v>1528</v>
      </c>
      <c r="P178" s="34" t="s">
        <v>61</v>
      </c>
      <c r="Q178" s="34" t="s">
        <v>62</v>
      </c>
      <c r="R178" s="34">
        <v>0</v>
      </c>
      <c r="S178" s="34">
        <v>51535</v>
      </c>
      <c r="T178" s="34">
        <v>51535</v>
      </c>
      <c r="U178" s="34" t="s">
        <v>59</v>
      </c>
      <c r="V178" s="35">
        <v>41547</v>
      </c>
      <c r="W178" s="34" t="b">
        <v>1</v>
      </c>
      <c r="X178" s="34" t="s">
        <v>624</v>
      </c>
    </row>
    <row r="179" spans="1:24" x14ac:dyDescent="0.2">
      <c r="A179" s="34" t="s">
        <v>1529</v>
      </c>
      <c r="B179" s="34" t="s">
        <v>1</v>
      </c>
      <c r="C179" s="34" t="s">
        <v>1530</v>
      </c>
      <c r="D179" s="34" t="s">
        <v>567</v>
      </c>
      <c r="E179" s="34">
        <v>3077</v>
      </c>
      <c r="F179" s="34" t="s">
        <v>615</v>
      </c>
      <c r="G179" s="34" t="s">
        <v>616</v>
      </c>
      <c r="H179" s="34" t="s">
        <v>645</v>
      </c>
      <c r="I179" s="34" t="s">
        <v>617</v>
      </c>
      <c r="J179" s="34" t="s">
        <v>1531</v>
      </c>
      <c r="K179" s="34" t="s">
        <v>1532</v>
      </c>
      <c r="L179" s="34" t="s">
        <v>620</v>
      </c>
      <c r="M179" s="34" t="s">
        <v>1533</v>
      </c>
      <c r="N179" s="34" t="s">
        <v>1534</v>
      </c>
      <c r="O179" s="34" t="s">
        <v>1535</v>
      </c>
      <c r="P179" s="34" t="s">
        <v>61</v>
      </c>
      <c r="Q179" s="34" t="s">
        <v>60</v>
      </c>
      <c r="R179" s="34">
        <v>0</v>
      </c>
      <c r="S179" s="34">
        <v>23962</v>
      </c>
      <c r="T179" s="34">
        <v>23962</v>
      </c>
      <c r="U179" s="34" t="s">
        <v>63</v>
      </c>
      <c r="V179" s="35">
        <v>41517</v>
      </c>
      <c r="W179" s="34" t="b">
        <v>1</v>
      </c>
      <c r="X179" s="34" t="s">
        <v>624</v>
      </c>
    </row>
    <row r="180" spans="1:24" x14ac:dyDescent="0.2">
      <c r="A180" s="34" t="s">
        <v>575</v>
      </c>
      <c r="B180" s="34" t="s">
        <v>1</v>
      </c>
      <c r="C180" s="34" t="s">
        <v>1536</v>
      </c>
      <c r="D180" s="34" t="s">
        <v>575</v>
      </c>
      <c r="E180" s="34">
        <v>103</v>
      </c>
      <c r="F180" s="34" t="s">
        <v>615</v>
      </c>
      <c r="G180" s="34" t="s">
        <v>616</v>
      </c>
      <c r="H180" s="34" t="s">
        <v>645</v>
      </c>
      <c r="I180" s="34" t="s">
        <v>617</v>
      </c>
      <c r="J180" s="34" t="s">
        <v>1537</v>
      </c>
      <c r="K180" s="34" t="s">
        <v>1538</v>
      </c>
      <c r="L180" s="34" t="s">
        <v>620</v>
      </c>
      <c r="M180" s="34" t="s">
        <v>1539</v>
      </c>
      <c r="N180" s="34" t="s">
        <v>1540</v>
      </c>
      <c r="O180" s="34" t="s">
        <v>1541</v>
      </c>
      <c r="P180" s="34" t="s">
        <v>61</v>
      </c>
      <c r="Q180" s="34" t="s">
        <v>62</v>
      </c>
      <c r="R180" s="34">
        <v>1117</v>
      </c>
      <c r="S180" s="34">
        <v>0</v>
      </c>
      <c r="T180" s="34">
        <v>1117</v>
      </c>
      <c r="U180" s="34" t="s">
        <v>63</v>
      </c>
      <c r="V180" s="35">
        <v>41729</v>
      </c>
      <c r="W180" s="34" t="b">
        <v>1</v>
      </c>
      <c r="X180" s="34" t="s">
        <v>624</v>
      </c>
    </row>
    <row r="181" spans="1:24" x14ac:dyDescent="0.2">
      <c r="A181" s="34" t="s">
        <v>1542</v>
      </c>
      <c r="B181" s="34" t="s">
        <v>4</v>
      </c>
      <c r="C181" s="34" t="s">
        <v>1543</v>
      </c>
      <c r="D181" s="34" t="s">
        <v>25</v>
      </c>
      <c r="E181" s="34">
        <v>591</v>
      </c>
      <c r="F181" s="34" t="s">
        <v>626</v>
      </c>
      <c r="G181" s="34" t="s">
        <v>616</v>
      </c>
      <c r="H181" s="34" t="s">
        <v>36</v>
      </c>
      <c r="I181" s="34" t="s">
        <v>617</v>
      </c>
      <c r="J181" s="34" t="s">
        <v>1544</v>
      </c>
      <c r="K181" s="34" t="s">
        <v>60</v>
      </c>
      <c r="L181" s="34" t="s">
        <v>620</v>
      </c>
      <c r="M181" s="34" t="s">
        <v>1025</v>
      </c>
      <c r="N181" s="34" t="s">
        <v>1545</v>
      </c>
      <c r="O181" s="34" t="s">
        <v>1546</v>
      </c>
      <c r="P181" s="34" t="s">
        <v>61</v>
      </c>
      <c r="Q181" s="34" t="s">
        <v>60</v>
      </c>
      <c r="R181" s="34">
        <v>0</v>
      </c>
      <c r="S181" s="34">
        <v>3000</v>
      </c>
      <c r="T181" s="34">
        <v>3000</v>
      </c>
      <c r="U181" s="34" t="s">
        <v>113</v>
      </c>
      <c r="V181" s="35">
        <v>39850</v>
      </c>
      <c r="W181" s="34" t="b">
        <v>1</v>
      </c>
      <c r="X181" s="34" t="s">
        <v>624</v>
      </c>
    </row>
    <row r="182" spans="1:24" x14ac:dyDescent="0.2">
      <c r="A182" s="34" t="s">
        <v>1542</v>
      </c>
      <c r="B182" s="34" t="s">
        <v>5</v>
      </c>
      <c r="C182" s="34" t="s">
        <v>1547</v>
      </c>
      <c r="D182" s="34" t="s">
        <v>125</v>
      </c>
      <c r="E182" s="34">
        <v>1666</v>
      </c>
      <c r="F182" s="34" t="s">
        <v>626</v>
      </c>
      <c r="G182" s="34" t="s">
        <v>627</v>
      </c>
      <c r="H182" s="34" t="s">
        <v>645</v>
      </c>
      <c r="I182" s="34" t="s">
        <v>617</v>
      </c>
      <c r="L182" s="34" t="s">
        <v>620</v>
      </c>
      <c r="M182" s="34" t="s">
        <v>1548</v>
      </c>
      <c r="N182" s="34" t="s">
        <v>1549</v>
      </c>
      <c r="O182" s="34" t="s">
        <v>1550</v>
      </c>
      <c r="P182" s="34" t="s">
        <v>61</v>
      </c>
      <c r="Q182" s="34" t="s">
        <v>62</v>
      </c>
      <c r="R182" s="34">
        <v>0</v>
      </c>
      <c r="S182" s="34">
        <v>1000</v>
      </c>
      <c r="T182" s="34">
        <v>1000</v>
      </c>
      <c r="U182" s="34" t="s">
        <v>1551</v>
      </c>
      <c r="V182" s="35">
        <v>41280</v>
      </c>
      <c r="W182" s="34" t="b">
        <v>1</v>
      </c>
      <c r="X182" s="34" t="s">
        <v>624</v>
      </c>
    </row>
    <row r="183" spans="1:24" x14ac:dyDescent="0.2">
      <c r="A183" s="34" t="s">
        <v>303</v>
      </c>
      <c r="B183" s="34" t="s">
        <v>5</v>
      </c>
      <c r="C183" s="34" t="s">
        <v>1552</v>
      </c>
      <c r="D183" s="34" t="s">
        <v>302</v>
      </c>
      <c r="E183" s="34">
        <v>1356</v>
      </c>
      <c r="F183" s="34" t="s">
        <v>626</v>
      </c>
      <c r="G183" s="34" t="s">
        <v>627</v>
      </c>
      <c r="H183" s="34" t="s">
        <v>645</v>
      </c>
      <c r="I183" s="34" t="s">
        <v>617</v>
      </c>
      <c r="J183" s="34" t="s">
        <v>916</v>
      </c>
      <c r="K183" s="34" t="s">
        <v>1553</v>
      </c>
      <c r="L183" s="34" t="s">
        <v>620</v>
      </c>
      <c r="M183" s="34" t="s">
        <v>1554</v>
      </c>
      <c r="N183" s="34" t="s">
        <v>1555</v>
      </c>
      <c r="O183" s="34" t="s">
        <v>1556</v>
      </c>
      <c r="P183" s="34" t="s">
        <v>61</v>
      </c>
      <c r="Q183" s="34" t="s">
        <v>60</v>
      </c>
      <c r="R183" s="34">
        <v>0</v>
      </c>
      <c r="S183" s="34">
        <v>475</v>
      </c>
      <c r="T183" s="34">
        <v>475</v>
      </c>
      <c r="U183" s="34" t="s">
        <v>79</v>
      </c>
      <c r="V183" s="35">
        <v>41443</v>
      </c>
      <c r="W183" s="34" t="b">
        <v>1</v>
      </c>
      <c r="X183" s="34" t="s">
        <v>885</v>
      </c>
    </row>
    <row r="184" spans="1:24" x14ac:dyDescent="0.2">
      <c r="A184" s="34" t="s">
        <v>1557</v>
      </c>
      <c r="B184" s="34" t="s">
        <v>1</v>
      </c>
      <c r="C184" s="34" t="s">
        <v>1558</v>
      </c>
      <c r="D184" s="34" t="s">
        <v>572</v>
      </c>
      <c r="E184" s="34">
        <v>104</v>
      </c>
      <c r="F184" s="34" t="s">
        <v>615</v>
      </c>
      <c r="G184" s="34" t="s">
        <v>616</v>
      </c>
      <c r="H184" s="34" t="s">
        <v>645</v>
      </c>
      <c r="I184" s="34" t="s">
        <v>617</v>
      </c>
      <c r="J184" s="34" t="s">
        <v>1559</v>
      </c>
      <c r="K184" s="34" t="s">
        <v>1560</v>
      </c>
      <c r="L184" s="34" t="s">
        <v>620</v>
      </c>
      <c r="M184" s="34" t="s">
        <v>1561</v>
      </c>
      <c r="N184" s="34" t="s">
        <v>1562</v>
      </c>
      <c r="O184" s="34" t="s">
        <v>1563</v>
      </c>
      <c r="P184" s="34" t="s">
        <v>61</v>
      </c>
      <c r="Q184" s="34" t="s">
        <v>66</v>
      </c>
      <c r="R184" s="34">
        <v>72</v>
      </c>
      <c r="S184" s="34">
        <v>25190</v>
      </c>
      <c r="T184" s="34">
        <v>25262</v>
      </c>
      <c r="U184" s="34" t="s">
        <v>63</v>
      </c>
      <c r="V184" s="35">
        <v>41547</v>
      </c>
      <c r="W184" s="34" t="b">
        <v>1</v>
      </c>
      <c r="X184" s="34" t="s">
        <v>624</v>
      </c>
    </row>
    <row r="185" spans="1:24" x14ac:dyDescent="0.2">
      <c r="A185" s="34" t="s">
        <v>1564</v>
      </c>
      <c r="B185" s="34" t="s">
        <v>4</v>
      </c>
      <c r="C185" s="34" t="s">
        <v>1565</v>
      </c>
      <c r="D185" s="34" t="s">
        <v>950</v>
      </c>
      <c r="E185" s="34">
        <v>567</v>
      </c>
      <c r="F185" s="34" t="s">
        <v>615</v>
      </c>
      <c r="G185" s="34" t="s">
        <v>616</v>
      </c>
      <c r="H185" s="34" t="s">
        <v>645</v>
      </c>
      <c r="I185" s="34" t="s">
        <v>617</v>
      </c>
      <c r="J185" s="34" t="s">
        <v>1202</v>
      </c>
      <c r="K185" s="34" t="s">
        <v>1566</v>
      </c>
      <c r="L185" s="34" t="s">
        <v>620</v>
      </c>
      <c r="M185" s="34" t="s">
        <v>1567</v>
      </c>
      <c r="N185" s="34" t="s">
        <v>1568</v>
      </c>
      <c r="O185" s="34" t="s">
        <v>1569</v>
      </c>
      <c r="P185" s="34" t="s">
        <v>61</v>
      </c>
      <c r="Q185" s="34" t="s">
        <v>76</v>
      </c>
      <c r="R185" s="34">
        <v>2156</v>
      </c>
      <c r="S185" s="34">
        <v>0</v>
      </c>
      <c r="T185" s="34">
        <v>2156</v>
      </c>
      <c r="U185" s="34" t="s">
        <v>63</v>
      </c>
      <c r="V185" s="35">
        <v>41670</v>
      </c>
      <c r="W185" s="34" t="b">
        <v>1</v>
      </c>
      <c r="X185" s="34" t="s">
        <v>624</v>
      </c>
    </row>
    <row r="186" spans="1:24" x14ac:dyDescent="0.2">
      <c r="A186" s="34" t="s">
        <v>208</v>
      </c>
      <c r="B186" s="34" t="s">
        <v>5</v>
      </c>
      <c r="C186" s="34" t="s">
        <v>1570</v>
      </c>
      <c r="D186" s="34" t="s">
        <v>20</v>
      </c>
      <c r="E186" s="34">
        <v>1607</v>
      </c>
      <c r="F186" s="34" t="s">
        <v>626</v>
      </c>
      <c r="G186" s="34" t="s">
        <v>627</v>
      </c>
      <c r="H186" s="34" t="s">
        <v>36</v>
      </c>
      <c r="I186" s="34" t="s">
        <v>617</v>
      </c>
      <c r="J186" s="34" t="s">
        <v>910</v>
      </c>
      <c r="K186" s="34" t="s">
        <v>1571</v>
      </c>
      <c r="L186" s="34" t="s">
        <v>620</v>
      </c>
      <c r="M186" s="34" t="s">
        <v>1572</v>
      </c>
      <c r="N186" s="34" t="s">
        <v>1573</v>
      </c>
      <c r="O186" s="34" t="s">
        <v>1574</v>
      </c>
      <c r="P186" s="34" t="s">
        <v>61</v>
      </c>
      <c r="Q186" s="34" t="s">
        <v>62</v>
      </c>
      <c r="R186" s="34">
        <v>11</v>
      </c>
      <c r="S186" s="34">
        <v>15310</v>
      </c>
      <c r="T186" s="34">
        <v>15321</v>
      </c>
      <c r="U186" s="34" t="s">
        <v>59</v>
      </c>
      <c r="V186" s="35">
        <v>41547</v>
      </c>
      <c r="W186" s="34" t="b">
        <v>1</v>
      </c>
      <c r="X186" s="34" t="s">
        <v>624</v>
      </c>
    </row>
    <row r="187" spans="1:24" x14ac:dyDescent="0.2">
      <c r="A187" s="34" t="s">
        <v>1575</v>
      </c>
      <c r="B187" s="34" t="s">
        <v>2</v>
      </c>
      <c r="C187" s="34" t="s">
        <v>1576</v>
      </c>
      <c r="D187" s="34" t="s">
        <v>846</v>
      </c>
      <c r="E187" s="34">
        <v>185</v>
      </c>
      <c r="F187" s="34" t="s">
        <v>615</v>
      </c>
      <c r="G187" s="34" t="s">
        <v>616</v>
      </c>
      <c r="H187" s="34" t="s">
        <v>36</v>
      </c>
      <c r="I187" s="34" t="s">
        <v>617</v>
      </c>
      <c r="J187" s="34" t="s">
        <v>1577</v>
      </c>
      <c r="K187" s="34" t="s">
        <v>1578</v>
      </c>
      <c r="L187" s="34" t="s">
        <v>620</v>
      </c>
      <c r="M187" s="34" t="s">
        <v>1579</v>
      </c>
      <c r="N187" s="34" t="s">
        <v>1580</v>
      </c>
      <c r="P187" s="34" t="s">
        <v>61</v>
      </c>
      <c r="Q187" s="34" t="s">
        <v>62</v>
      </c>
      <c r="R187" s="34">
        <v>1239</v>
      </c>
      <c r="S187" s="34">
        <v>8</v>
      </c>
      <c r="T187" s="34">
        <v>1247</v>
      </c>
      <c r="U187" s="34" t="s">
        <v>63</v>
      </c>
      <c r="V187" s="35">
        <v>41729</v>
      </c>
      <c r="W187" s="34" t="b">
        <v>1</v>
      </c>
      <c r="X187" s="34" t="s">
        <v>624</v>
      </c>
    </row>
    <row r="188" spans="1:24" x14ac:dyDescent="0.2">
      <c r="A188" s="34" t="s">
        <v>1581</v>
      </c>
      <c r="B188" s="34" t="s">
        <v>4</v>
      </c>
      <c r="C188" s="34" t="s">
        <v>1582</v>
      </c>
      <c r="D188" s="34" t="s">
        <v>18</v>
      </c>
      <c r="E188" s="34">
        <v>509</v>
      </c>
      <c r="F188" s="34" t="s">
        <v>615</v>
      </c>
      <c r="G188" s="34" t="s">
        <v>616</v>
      </c>
      <c r="H188" s="34" t="s">
        <v>36</v>
      </c>
      <c r="I188" s="34" t="s">
        <v>617</v>
      </c>
      <c r="J188" s="34" t="s">
        <v>1583</v>
      </c>
      <c r="K188" s="34" t="s">
        <v>1584</v>
      </c>
      <c r="L188" s="34" t="s">
        <v>620</v>
      </c>
      <c r="M188" s="34" t="s">
        <v>1585</v>
      </c>
      <c r="N188" s="34" t="s">
        <v>1586</v>
      </c>
      <c r="O188" s="34" t="s">
        <v>1587</v>
      </c>
      <c r="P188" s="34" t="s">
        <v>61</v>
      </c>
      <c r="Q188" s="34" t="s">
        <v>66</v>
      </c>
      <c r="R188" s="34">
        <v>0</v>
      </c>
      <c r="S188" s="34">
        <v>8932</v>
      </c>
      <c r="T188" s="34">
        <v>8932</v>
      </c>
      <c r="U188" s="34" t="s">
        <v>63</v>
      </c>
      <c r="V188" s="35">
        <v>41639</v>
      </c>
      <c r="W188" s="34" t="b">
        <v>1</v>
      </c>
      <c r="X188" s="34" t="s">
        <v>624</v>
      </c>
    </row>
    <row r="189" spans="1:24" x14ac:dyDescent="0.2">
      <c r="A189" s="34" t="s">
        <v>1588</v>
      </c>
      <c r="B189" s="34" t="s">
        <v>6</v>
      </c>
      <c r="C189" s="34" t="s">
        <v>1589</v>
      </c>
      <c r="D189" s="34" t="s">
        <v>428</v>
      </c>
      <c r="E189" s="34">
        <v>546</v>
      </c>
      <c r="F189" s="34" t="s">
        <v>615</v>
      </c>
      <c r="G189" s="34" t="s">
        <v>616</v>
      </c>
      <c r="H189" s="34" t="s">
        <v>645</v>
      </c>
      <c r="I189" s="34" t="s">
        <v>617</v>
      </c>
      <c r="J189" s="34" t="s">
        <v>1590</v>
      </c>
      <c r="K189" s="34" t="s">
        <v>1591</v>
      </c>
      <c r="L189" s="34" t="s">
        <v>620</v>
      </c>
      <c r="M189" s="34" t="s">
        <v>1592</v>
      </c>
      <c r="N189" s="34" t="s">
        <v>1593</v>
      </c>
      <c r="O189" s="34" t="s">
        <v>1594</v>
      </c>
      <c r="P189" s="34" t="s">
        <v>65</v>
      </c>
      <c r="Q189" s="34" t="s">
        <v>60</v>
      </c>
      <c r="R189" s="34">
        <v>1793</v>
      </c>
      <c r="S189" s="34">
        <v>42</v>
      </c>
      <c r="T189" s="34">
        <v>1835</v>
      </c>
      <c r="U189" s="34" t="s">
        <v>63</v>
      </c>
      <c r="V189" s="35">
        <v>41670</v>
      </c>
      <c r="W189" s="34" t="b">
        <v>1</v>
      </c>
      <c r="X189" s="34" t="s">
        <v>624</v>
      </c>
    </row>
    <row r="190" spans="1:24" x14ac:dyDescent="0.2">
      <c r="A190" s="34" t="s">
        <v>1595</v>
      </c>
      <c r="B190" s="34" t="s">
        <v>0</v>
      </c>
      <c r="C190" s="34" t="s">
        <v>1201</v>
      </c>
      <c r="D190" s="34" t="s">
        <v>846</v>
      </c>
      <c r="E190" s="34">
        <v>2853</v>
      </c>
      <c r="F190" s="34" t="s">
        <v>615</v>
      </c>
      <c r="G190" s="34" t="s">
        <v>616</v>
      </c>
      <c r="H190" s="34" t="s">
        <v>36</v>
      </c>
      <c r="I190" s="34" t="s">
        <v>617</v>
      </c>
      <c r="J190" s="34" t="s">
        <v>628</v>
      </c>
      <c r="K190" s="34" t="s">
        <v>1596</v>
      </c>
      <c r="L190" s="34" t="s">
        <v>620</v>
      </c>
      <c r="M190" s="34" t="s">
        <v>1597</v>
      </c>
      <c r="N190" s="34" t="s">
        <v>1598</v>
      </c>
      <c r="O190" s="34" t="s">
        <v>1599</v>
      </c>
      <c r="P190" s="34" t="s">
        <v>61</v>
      </c>
      <c r="Q190" s="34" t="s">
        <v>60</v>
      </c>
      <c r="R190" s="34">
        <v>0</v>
      </c>
      <c r="S190" s="34">
        <v>19100</v>
      </c>
      <c r="T190" s="34">
        <v>19100</v>
      </c>
      <c r="U190" s="34" t="s">
        <v>63</v>
      </c>
      <c r="V190" s="35">
        <v>41639</v>
      </c>
      <c r="W190" s="34" t="b">
        <v>0</v>
      </c>
      <c r="X190" s="34" t="s">
        <v>624</v>
      </c>
    </row>
    <row r="191" spans="1:24" x14ac:dyDescent="0.2">
      <c r="A191" s="34" t="s">
        <v>1595</v>
      </c>
      <c r="B191" s="34" t="s">
        <v>0</v>
      </c>
      <c r="C191" s="34" t="s">
        <v>1201</v>
      </c>
      <c r="D191" s="34" t="s">
        <v>846</v>
      </c>
      <c r="E191" s="34">
        <v>2853</v>
      </c>
      <c r="F191" s="34" t="s">
        <v>615</v>
      </c>
      <c r="G191" s="34" t="s">
        <v>616</v>
      </c>
      <c r="H191" s="34" t="s">
        <v>36</v>
      </c>
      <c r="I191" s="34" t="s">
        <v>617</v>
      </c>
      <c r="J191" s="34" t="s">
        <v>628</v>
      </c>
      <c r="K191" s="34" t="s">
        <v>1596</v>
      </c>
      <c r="L191" s="34" t="s">
        <v>620</v>
      </c>
      <c r="M191" s="34" t="s">
        <v>1597</v>
      </c>
      <c r="N191" s="34" t="s">
        <v>1598</v>
      </c>
      <c r="O191" s="34" t="s">
        <v>1599</v>
      </c>
      <c r="P191" s="34" t="s">
        <v>61</v>
      </c>
      <c r="Q191" s="34" t="s">
        <v>62</v>
      </c>
      <c r="R191" s="34">
        <v>150</v>
      </c>
      <c r="S191" s="34">
        <v>15005</v>
      </c>
      <c r="T191" s="34">
        <v>15155</v>
      </c>
      <c r="U191" s="34" t="s">
        <v>63</v>
      </c>
      <c r="V191" s="35">
        <v>41517</v>
      </c>
      <c r="W191" s="34" t="b">
        <v>1</v>
      </c>
      <c r="X191" s="34" t="s">
        <v>624</v>
      </c>
    </row>
    <row r="192" spans="1:24" x14ac:dyDescent="0.2">
      <c r="A192" s="34" t="s">
        <v>225</v>
      </c>
      <c r="B192" s="34" t="s">
        <v>5</v>
      </c>
      <c r="C192" s="34" t="s">
        <v>1600</v>
      </c>
      <c r="D192" s="34" t="s">
        <v>20</v>
      </c>
      <c r="E192" s="34">
        <v>1598</v>
      </c>
      <c r="F192" s="34" t="s">
        <v>626</v>
      </c>
      <c r="G192" s="34" t="s">
        <v>627</v>
      </c>
      <c r="H192" s="34" t="s">
        <v>36</v>
      </c>
      <c r="I192" s="34" t="s">
        <v>617</v>
      </c>
      <c r="J192" s="34" t="s">
        <v>801</v>
      </c>
      <c r="K192" s="34" t="s">
        <v>1601</v>
      </c>
      <c r="L192" s="34" t="s">
        <v>620</v>
      </c>
      <c r="M192" s="34" t="s">
        <v>1602</v>
      </c>
      <c r="N192" s="34" t="s">
        <v>1603</v>
      </c>
      <c r="O192" s="34" t="s">
        <v>1604</v>
      </c>
      <c r="P192" s="34" t="s">
        <v>61</v>
      </c>
      <c r="Q192" s="34" t="s">
        <v>60</v>
      </c>
      <c r="R192" s="34">
        <v>0</v>
      </c>
      <c r="S192" s="34">
        <v>33599</v>
      </c>
      <c r="T192" s="34">
        <v>33599</v>
      </c>
      <c r="U192" s="34" t="s">
        <v>59</v>
      </c>
      <c r="V192" s="35">
        <v>41547</v>
      </c>
      <c r="W192" s="34" t="b">
        <v>1</v>
      </c>
      <c r="X192" s="34" t="s">
        <v>624</v>
      </c>
    </row>
    <row r="193" spans="1:24" x14ac:dyDescent="0.2">
      <c r="A193" s="34" t="s">
        <v>224</v>
      </c>
      <c r="B193" s="34" t="s">
        <v>5</v>
      </c>
      <c r="C193" s="34" t="s">
        <v>1605</v>
      </c>
      <c r="D193" s="34" t="s">
        <v>20</v>
      </c>
      <c r="E193" s="34">
        <v>1599</v>
      </c>
      <c r="F193" s="34" t="s">
        <v>626</v>
      </c>
      <c r="G193" s="34" t="s">
        <v>1122</v>
      </c>
      <c r="H193" s="34" t="s">
        <v>36</v>
      </c>
      <c r="I193" s="34" t="s">
        <v>617</v>
      </c>
      <c r="J193" s="34" t="s">
        <v>801</v>
      </c>
      <c r="K193" s="34" t="s">
        <v>1601</v>
      </c>
      <c r="L193" s="34" t="s">
        <v>620</v>
      </c>
      <c r="M193" s="34" t="s">
        <v>1602</v>
      </c>
      <c r="N193" s="34" t="s">
        <v>1603</v>
      </c>
      <c r="O193" s="34" t="s">
        <v>1606</v>
      </c>
      <c r="P193" s="34" t="s">
        <v>61</v>
      </c>
      <c r="Q193" s="34" t="s">
        <v>60</v>
      </c>
      <c r="R193" s="34">
        <v>0</v>
      </c>
      <c r="S193" s="34">
        <v>17918</v>
      </c>
      <c r="T193" s="34">
        <v>17918</v>
      </c>
      <c r="U193" s="34" t="s">
        <v>59</v>
      </c>
      <c r="V193" s="35">
        <v>41547</v>
      </c>
      <c r="W193" s="34" t="b">
        <v>1</v>
      </c>
      <c r="X193" s="34" t="s">
        <v>624</v>
      </c>
    </row>
    <row r="194" spans="1:24" x14ac:dyDescent="0.2">
      <c r="A194" s="34" t="s">
        <v>430</v>
      </c>
      <c r="B194" s="34" t="s">
        <v>8</v>
      </c>
      <c r="C194" s="34" t="s">
        <v>1607</v>
      </c>
      <c r="D194" s="34" t="s">
        <v>428</v>
      </c>
      <c r="E194" s="34">
        <v>3496</v>
      </c>
      <c r="F194" s="34" t="s">
        <v>615</v>
      </c>
      <c r="G194" s="34" t="s">
        <v>627</v>
      </c>
      <c r="H194" s="34" t="s">
        <v>645</v>
      </c>
      <c r="I194" s="34" t="s">
        <v>617</v>
      </c>
      <c r="J194" s="34" t="s">
        <v>1608</v>
      </c>
      <c r="K194" s="34" t="s">
        <v>1609</v>
      </c>
      <c r="L194" s="34" t="s">
        <v>881</v>
      </c>
      <c r="M194" s="34" t="s">
        <v>1610</v>
      </c>
      <c r="N194" s="34" t="s">
        <v>1611</v>
      </c>
      <c r="O194" s="34" t="s">
        <v>1612</v>
      </c>
      <c r="P194" s="34" t="s">
        <v>61</v>
      </c>
      <c r="Q194" s="34" t="s">
        <v>60</v>
      </c>
      <c r="R194" s="34">
        <v>1332</v>
      </c>
      <c r="S194" s="34">
        <v>5</v>
      </c>
      <c r="T194" s="34">
        <v>1337</v>
      </c>
      <c r="U194" s="34" t="s">
        <v>63</v>
      </c>
      <c r="V194" s="35">
        <v>41305</v>
      </c>
      <c r="W194" s="34" t="b">
        <v>1</v>
      </c>
      <c r="X194" s="34" t="s">
        <v>624</v>
      </c>
    </row>
    <row r="195" spans="1:24" x14ac:dyDescent="0.2">
      <c r="A195" s="34" t="s">
        <v>281</v>
      </c>
      <c r="B195" s="34" t="s">
        <v>5</v>
      </c>
      <c r="C195" s="34" t="s">
        <v>1613</v>
      </c>
      <c r="D195" s="34" t="s">
        <v>280</v>
      </c>
      <c r="E195" s="34">
        <v>1440</v>
      </c>
      <c r="F195" s="34" t="s">
        <v>626</v>
      </c>
      <c r="G195" s="34" t="s">
        <v>627</v>
      </c>
      <c r="H195" s="34" t="s">
        <v>645</v>
      </c>
      <c r="I195" s="34" t="s">
        <v>617</v>
      </c>
      <c r="J195" s="34" t="s">
        <v>1614</v>
      </c>
      <c r="K195" s="34" t="s">
        <v>1615</v>
      </c>
      <c r="L195" s="34" t="s">
        <v>620</v>
      </c>
      <c r="M195" s="34" t="s">
        <v>1616</v>
      </c>
      <c r="N195" s="34" t="s">
        <v>1617</v>
      </c>
      <c r="O195" s="34" t="s">
        <v>1618</v>
      </c>
      <c r="P195" s="34" t="s">
        <v>61</v>
      </c>
      <c r="Q195" s="34" t="s">
        <v>62</v>
      </c>
      <c r="R195" s="34">
        <v>28</v>
      </c>
      <c r="S195" s="34">
        <v>35635</v>
      </c>
      <c r="T195" s="34">
        <v>35663</v>
      </c>
      <c r="U195" s="34" t="s">
        <v>59</v>
      </c>
      <c r="V195" s="35">
        <v>41547</v>
      </c>
      <c r="W195" s="34" t="b">
        <v>1</v>
      </c>
      <c r="X195" s="34" t="s">
        <v>624</v>
      </c>
    </row>
    <row r="196" spans="1:24" x14ac:dyDescent="0.2">
      <c r="A196" s="34" t="s">
        <v>160</v>
      </c>
      <c r="B196" s="34" t="s">
        <v>5</v>
      </c>
      <c r="C196" s="34" t="s">
        <v>1396</v>
      </c>
      <c r="D196" s="34" t="s">
        <v>159</v>
      </c>
      <c r="E196" s="34">
        <v>1632</v>
      </c>
      <c r="F196" s="34" t="s">
        <v>626</v>
      </c>
      <c r="G196" s="34" t="s">
        <v>627</v>
      </c>
      <c r="H196" s="34" t="s">
        <v>645</v>
      </c>
      <c r="I196" s="34" t="s">
        <v>617</v>
      </c>
      <c r="J196" s="34" t="s">
        <v>666</v>
      </c>
      <c r="K196" s="34" t="s">
        <v>1397</v>
      </c>
      <c r="L196" s="34" t="s">
        <v>620</v>
      </c>
      <c r="M196" s="34" t="s">
        <v>1398</v>
      </c>
      <c r="N196" s="34" t="s">
        <v>1399</v>
      </c>
      <c r="O196" s="34" t="s">
        <v>1619</v>
      </c>
      <c r="P196" s="34" t="s">
        <v>61</v>
      </c>
      <c r="Q196" s="34" t="s">
        <v>66</v>
      </c>
      <c r="R196" s="34">
        <v>11138</v>
      </c>
      <c r="S196" s="34">
        <v>415</v>
      </c>
      <c r="T196" s="34">
        <v>11553</v>
      </c>
      <c r="U196" s="34" t="s">
        <v>940</v>
      </c>
      <c r="V196" s="35">
        <v>41729</v>
      </c>
      <c r="W196" s="34" t="b">
        <v>1</v>
      </c>
      <c r="X196" s="34" t="s">
        <v>624</v>
      </c>
    </row>
    <row r="197" spans="1:24" x14ac:dyDescent="0.2">
      <c r="A197" s="34" t="s">
        <v>1620</v>
      </c>
      <c r="B197" s="34" t="s">
        <v>5</v>
      </c>
      <c r="C197" s="34" t="s">
        <v>1621</v>
      </c>
      <c r="D197" s="34" t="s">
        <v>20</v>
      </c>
      <c r="E197" s="34">
        <v>3857</v>
      </c>
      <c r="F197" s="34" t="s">
        <v>626</v>
      </c>
      <c r="G197" s="34" t="s">
        <v>627</v>
      </c>
      <c r="H197" s="34" t="s">
        <v>36</v>
      </c>
      <c r="I197" s="34" t="s">
        <v>617</v>
      </c>
      <c r="M197" s="34" t="s">
        <v>1622</v>
      </c>
      <c r="N197" s="34" t="s">
        <v>1623</v>
      </c>
      <c r="O197" s="34" t="s">
        <v>1624</v>
      </c>
      <c r="P197" s="34" t="s">
        <v>61</v>
      </c>
      <c r="Q197" s="34" t="s">
        <v>62</v>
      </c>
      <c r="R197" s="34">
        <v>5</v>
      </c>
      <c r="S197" s="34">
        <v>72587</v>
      </c>
      <c r="T197" s="34">
        <v>72592</v>
      </c>
      <c r="U197" s="34" t="s">
        <v>59</v>
      </c>
      <c r="V197" s="35">
        <v>41547</v>
      </c>
      <c r="W197" s="34" t="b">
        <v>1</v>
      </c>
      <c r="X197" s="34" t="s">
        <v>624</v>
      </c>
    </row>
    <row r="198" spans="1:24" x14ac:dyDescent="0.2">
      <c r="A198" s="34" t="s">
        <v>240</v>
      </c>
      <c r="B198" s="34" t="s">
        <v>5</v>
      </c>
      <c r="C198" s="34" t="s">
        <v>1625</v>
      </c>
      <c r="D198" s="34" t="s">
        <v>20</v>
      </c>
      <c r="E198" s="34">
        <v>2787</v>
      </c>
      <c r="F198" s="34" t="s">
        <v>626</v>
      </c>
      <c r="G198" s="34" t="s">
        <v>627</v>
      </c>
      <c r="H198" s="34" t="s">
        <v>36</v>
      </c>
      <c r="I198" s="34" t="s">
        <v>617</v>
      </c>
      <c r="J198" s="34" t="s">
        <v>1626</v>
      </c>
      <c r="K198" s="34" t="s">
        <v>1627</v>
      </c>
      <c r="L198" s="34" t="s">
        <v>620</v>
      </c>
      <c r="M198" s="34" t="s">
        <v>1628</v>
      </c>
      <c r="N198" s="34" t="s">
        <v>1629</v>
      </c>
      <c r="O198" s="34" t="s">
        <v>1630</v>
      </c>
      <c r="P198" s="34" t="s">
        <v>61</v>
      </c>
      <c r="Q198" s="34" t="s">
        <v>62</v>
      </c>
      <c r="R198" s="34">
        <v>0</v>
      </c>
      <c r="S198" s="34">
        <v>149600</v>
      </c>
      <c r="T198" s="34">
        <v>149600</v>
      </c>
      <c r="U198" s="34" t="s">
        <v>59</v>
      </c>
      <c r="V198" s="35">
        <v>41547</v>
      </c>
      <c r="W198" s="34" t="b">
        <v>1</v>
      </c>
      <c r="X198" s="34" t="s">
        <v>624</v>
      </c>
    </row>
    <row r="199" spans="1:24" x14ac:dyDescent="0.2">
      <c r="A199" s="34" t="s">
        <v>121</v>
      </c>
      <c r="B199" s="34" t="s">
        <v>5</v>
      </c>
      <c r="C199" s="34" t="s">
        <v>1631</v>
      </c>
      <c r="D199" s="34" t="s">
        <v>20</v>
      </c>
      <c r="E199" s="34">
        <v>1668</v>
      </c>
      <c r="F199" s="34" t="s">
        <v>626</v>
      </c>
      <c r="G199" s="34" t="s">
        <v>627</v>
      </c>
      <c r="H199" s="34" t="s">
        <v>36</v>
      </c>
      <c r="I199" s="34" t="s">
        <v>617</v>
      </c>
      <c r="J199" s="34" t="s">
        <v>688</v>
      </c>
      <c r="K199" s="34" t="s">
        <v>1632</v>
      </c>
      <c r="L199" s="34" t="s">
        <v>620</v>
      </c>
      <c r="M199" s="34" t="s">
        <v>1633</v>
      </c>
      <c r="N199" s="34" t="s">
        <v>1634</v>
      </c>
      <c r="O199" s="34" t="s">
        <v>1635</v>
      </c>
      <c r="P199" s="34" t="s">
        <v>61</v>
      </c>
      <c r="Q199" s="34" t="s">
        <v>62</v>
      </c>
      <c r="R199" s="34">
        <v>19</v>
      </c>
      <c r="S199" s="34">
        <v>22694</v>
      </c>
      <c r="T199" s="34">
        <v>22713</v>
      </c>
      <c r="U199" s="34" t="s">
        <v>59</v>
      </c>
      <c r="V199" s="35">
        <v>41547</v>
      </c>
      <c r="W199" s="34" t="b">
        <v>1</v>
      </c>
      <c r="X199" s="34" t="s">
        <v>624</v>
      </c>
    </row>
    <row r="200" spans="1:24" x14ac:dyDescent="0.2">
      <c r="A200" s="34" t="s">
        <v>244</v>
      </c>
      <c r="B200" s="34" t="s">
        <v>5</v>
      </c>
      <c r="C200" s="34" t="s">
        <v>1636</v>
      </c>
      <c r="D200" s="34" t="s">
        <v>20</v>
      </c>
      <c r="E200" s="34">
        <v>1576</v>
      </c>
      <c r="F200" s="34" t="s">
        <v>626</v>
      </c>
      <c r="G200" s="34" t="s">
        <v>627</v>
      </c>
      <c r="H200" s="34" t="s">
        <v>36</v>
      </c>
      <c r="I200" s="34" t="s">
        <v>617</v>
      </c>
      <c r="J200" s="34" t="s">
        <v>811</v>
      </c>
      <c r="K200" s="34" t="s">
        <v>1637</v>
      </c>
      <c r="L200" s="34" t="s">
        <v>620</v>
      </c>
      <c r="M200" s="34" t="s">
        <v>1638</v>
      </c>
      <c r="N200" s="34" t="s">
        <v>1639</v>
      </c>
      <c r="O200" s="34" t="s">
        <v>1640</v>
      </c>
      <c r="P200" s="34" t="s">
        <v>61</v>
      </c>
      <c r="Q200" s="34" t="s">
        <v>83</v>
      </c>
      <c r="R200" s="34">
        <v>11</v>
      </c>
      <c r="S200" s="34">
        <v>132052</v>
      </c>
      <c r="T200" s="34">
        <v>132063</v>
      </c>
      <c r="U200" s="34" t="s">
        <v>59</v>
      </c>
      <c r="V200" s="35">
        <v>41547</v>
      </c>
      <c r="W200" s="34" t="b">
        <v>1</v>
      </c>
      <c r="X200" s="34" t="s">
        <v>624</v>
      </c>
    </row>
    <row r="201" spans="1:24" x14ac:dyDescent="0.2">
      <c r="A201" s="34" t="s">
        <v>244</v>
      </c>
      <c r="B201" s="34" t="s">
        <v>5</v>
      </c>
      <c r="C201" s="34" t="s">
        <v>1636</v>
      </c>
      <c r="D201" s="34" t="s">
        <v>20</v>
      </c>
      <c r="E201" s="34">
        <v>1576</v>
      </c>
      <c r="F201" s="34" t="s">
        <v>626</v>
      </c>
      <c r="G201" s="34" t="s">
        <v>627</v>
      </c>
      <c r="H201" s="34" t="s">
        <v>36</v>
      </c>
      <c r="I201" s="34" t="s">
        <v>617</v>
      </c>
      <c r="J201" s="34" t="s">
        <v>811</v>
      </c>
      <c r="K201" s="34" t="s">
        <v>1637</v>
      </c>
      <c r="L201" s="34" t="s">
        <v>620</v>
      </c>
      <c r="M201" s="34" t="s">
        <v>1638</v>
      </c>
      <c r="N201" s="34" t="s">
        <v>1639</v>
      </c>
      <c r="O201" s="34" t="s">
        <v>1640</v>
      </c>
      <c r="P201" s="34" t="s">
        <v>61</v>
      </c>
      <c r="Q201" s="34" t="s">
        <v>62</v>
      </c>
      <c r="R201" s="34">
        <v>5</v>
      </c>
      <c r="S201" s="34">
        <v>132202</v>
      </c>
      <c r="T201" s="34">
        <v>132207</v>
      </c>
      <c r="U201" s="34" t="s">
        <v>59</v>
      </c>
      <c r="V201" s="35">
        <v>41547</v>
      </c>
      <c r="W201" s="34" t="b">
        <v>0</v>
      </c>
      <c r="X201" s="34" t="s">
        <v>624</v>
      </c>
    </row>
    <row r="202" spans="1:24" x14ac:dyDescent="0.2">
      <c r="A202" s="34" t="s">
        <v>204</v>
      </c>
      <c r="B202" s="34" t="s">
        <v>5</v>
      </c>
      <c r="C202" s="34" t="s">
        <v>1641</v>
      </c>
      <c r="D202" s="34" t="s">
        <v>20</v>
      </c>
      <c r="E202" s="34">
        <v>1610</v>
      </c>
      <c r="F202" s="34" t="s">
        <v>626</v>
      </c>
      <c r="G202" s="34" t="s">
        <v>627</v>
      </c>
      <c r="H202" s="34" t="s">
        <v>36</v>
      </c>
      <c r="I202" s="34" t="s">
        <v>617</v>
      </c>
      <c r="J202" s="34" t="s">
        <v>1642</v>
      </c>
      <c r="K202" s="34" t="s">
        <v>1643</v>
      </c>
      <c r="L202" s="34" t="s">
        <v>620</v>
      </c>
      <c r="M202" s="34" t="s">
        <v>1644</v>
      </c>
      <c r="N202" s="34" t="s">
        <v>1645</v>
      </c>
      <c r="O202" s="34" t="s">
        <v>1646</v>
      </c>
      <c r="P202" s="34" t="s">
        <v>61</v>
      </c>
      <c r="Q202" s="34" t="s">
        <v>62</v>
      </c>
      <c r="R202" s="34">
        <v>52</v>
      </c>
      <c r="S202" s="34">
        <v>20762</v>
      </c>
      <c r="T202" s="34">
        <v>20814</v>
      </c>
      <c r="U202" s="34" t="s">
        <v>59</v>
      </c>
      <c r="V202" s="35">
        <v>41547</v>
      </c>
      <c r="W202" s="34" t="b">
        <v>1</v>
      </c>
      <c r="X202" s="34" t="s">
        <v>624</v>
      </c>
    </row>
    <row r="203" spans="1:24" x14ac:dyDescent="0.2">
      <c r="A203" s="34" t="s">
        <v>1647</v>
      </c>
      <c r="B203" s="34" t="s">
        <v>0</v>
      </c>
      <c r="C203" s="34" t="s">
        <v>1648</v>
      </c>
      <c r="D203" s="34" t="s">
        <v>614</v>
      </c>
      <c r="E203" s="34">
        <v>20</v>
      </c>
      <c r="F203" s="34" t="s">
        <v>615</v>
      </c>
      <c r="G203" s="34" t="s">
        <v>616</v>
      </c>
      <c r="H203" s="34" t="s">
        <v>36</v>
      </c>
      <c r="I203" s="34" t="s">
        <v>617</v>
      </c>
      <c r="J203" s="34" t="s">
        <v>1649</v>
      </c>
      <c r="K203" s="34" t="s">
        <v>1650</v>
      </c>
      <c r="L203" s="34" t="s">
        <v>620</v>
      </c>
      <c r="M203" s="34" t="s">
        <v>1651</v>
      </c>
      <c r="N203" s="34" t="s">
        <v>1652</v>
      </c>
      <c r="O203" s="34" t="s">
        <v>1653</v>
      </c>
      <c r="P203" s="34" t="s">
        <v>65</v>
      </c>
      <c r="Q203" s="34" t="s">
        <v>62</v>
      </c>
      <c r="R203" s="34">
        <v>0</v>
      </c>
      <c r="S203" s="34">
        <v>21218</v>
      </c>
      <c r="T203" s="34">
        <v>21218</v>
      </c>
      <c r="U203" s="34" t="s">
        <v>63</v>
      </c>
      <c r="V203" s="35">
        <v>41578</v>
      </c>
      <c r="W203" s="34" t="b">
        <v>0</v>
      </c>
      <c r="X203" s="34" t="s">
        <v>624</v>
      </c>
    </row>
    <row r="204" spans="1:24" x14ac:dyDescent="0.2">
      <c r="A204" s="34" t="s">
        <v>1647</v>
      </c>
      <c r="B204" s="34" t="s">
        <v>0</v>
      </c>
      <c r="C204" s="34" t="s">
        <v>1648</v>
      </c>
      <c r="D204" s="34" t="s">
        <v>614</v>
      </c>
      <c r="E204" s="34">
        <v>20</v>
      </c>
      <c r="F204" s="34" t="s">
        <v>615</v>
      </c>
      <c r="G204" s="34" t="s">
        <v>616</v>
      </c>
      <c r="H204" s="34" t="s">
        <v>36</v>
      </c>
      <c r="I204" s="34" t="s">
        <v>617</v>
      </c>
      <c r="J204" s="34" t="s">
        <v>1649</v>
      </c>
      <c r="K204" s="34" t="s">
        <v>1650</v>
      </c>
      <c r="L204" s="34" t="s">
        <v>620</v>
      </c>
      <c r="M204" s="34" t="s">
        <v>1651</v>
      </c>
      <c r="N204" s="34" t="s">
        <v>1652</v>
      </c>
      <c r="O204" s="34" t="s">
        <v>1653</v>
      </c>
      <c r="P204" s="34" t="s">
        <v>61</v>
      </c>
      <c r="Q204" s="34" t="s">
        <v>60</v>
      </c>
      <c r="R204" s="34">
        <v>0</v>
      </c>
      <c r="S204" s="34">
        <v>23416</v>
      </c>
      <c r="T204" s="34">
        <v>23416</v>
      </c>
      <c r="U204" s="34" t="s">
        <v>63</v>
      </c>
      <c r="V204" s="35">
        <v>41578</v>
      </c>
      <c r="W204" s="34" t="b">
        <v>1</v>
      </c>
      <c r="X204" s="34" t="s">
        <v>624</v>
      </c>
    </row>
    <row r="205" spans="1:24" x14ac:dyDescent="0.2">
      <c r="A205" s="34" t="s">
        <v>1654</v>
      </c>
      <c r="B205" s="34" t="s">
        <v>0</v>
      </c>
      <c r="C205" s="34" t="s">
        <v>1648</v>
      </c>
      <c r="D205" s="34" t="s">
        <v>846</v>
      </c>
      <c r="E205" s="34">
        <v>1009</v>
      </c>
      <c r="F205" s="34" t="s">
        <v>615</v>
      </c>
      <c r="G205" s="34" t="s">
        <v>616</v>
      </c>
      <c r="H205" s="34" t="s">
        <v>36</v>
      </c>
      <c r="I205" s="34" t="s">
        <v>617</v>
      </c>
      <c r="J205" s="34" t="s">
        <v>1655</v>
      </c>
      <c r="K205" s="34" t="s">
        <v>1656</v>
      </c>
      <c r="L205" s="34" t="s">
        <v>620</v>
      </c>
      <c r="M205" s="34" t="s">
        <v>1657</v>
      </c>
      <c r="N205" s="34" t="s">
        <v>1658</v>
      </c>
      <c r="O205" s="34" t="s">
        <v>1659</v>
      </c>
      <c r="P205" s="34" t="s">
        <v>61</v>
      </c>
      <c r="Q205" s="34" t="s">
        <v>60</v>
      </c>
      <c r="R205" s="34">
        <v>0</v>
      </c>
      <c r="S205" s="34">
        <v>24086</v>
      </c>
      <c r="T205" s="34">
        <v>24086</v>
      </c>
      <c r="U205" s="34" t="s">
        <v>63</v>
      </c>
      <c r="V205" s="35">
        <v>41639</v>
      </c>
      <c r="W205" s="34" t="b">
        <v>1</v>
      </c>
      <c r="X205" s="34" t="s">
        <v>624</v>
      </c>
    </row>
    <row r="206" spans="1:24" x14ac:dyDescent="0.2">
      <c r="A206" s="34" t="s">
        <v>1654</v>
      </c>
      <c r="B206" s="34" t="s">
        <v>0</v>
      </c>
      <c r="C206" s="34" t="s">
        <v>1648</v>
      </c>
      <c r="D206" s="34" t="s">
        <v>846</v>
      </c>
      <c r="E206" s="34">
        <v>1009</v>
      </c>
      <c r="F206" s="34" t="s">
        <v>615</v>
      </c>
      <c r="G206" s="34" t="s">
        <v>616</v>
      </c>
      <c r="H206" s="34" t="s">
        <v>36</v>
      </c>
      <c r="I206" s="34" t="s">
        <v>617</v>
      </c>
      <c r="J206" s="34" t="s">
        <v>1655</v>
      </c>
      <c r="K206" s="34" t="s">
        <v>1656</v>
      </c>
      <c r="L206" s="34" t="s">
        <v>620</v>
      </c>
      <c r="M206" s="34" t="s">
        <v>1657</v>
      </c>
      <c r="N206" s="34" t="s">
        <v>1658</v>
      </c>
      <c r="O206" s="34" t="s">
        <v>1659</v>
      </c>
      <c r="P206" s="34" t="s">
        <v>61</v>
      </c>
      <c r="Q206" s="34" t="s">
        <v>62</v>
      </c>
      <c r="R206" s="34">
        <v>0</v>
      </c>
      <c r="S206" s="34">
        <v>23272</v>
      </c>
      <c r="T206" s="34">
        <v>23272</v>
      </c>
      <c r="U206" s="34" t="s">
        <v>63</v>
      </c>
      <c r="V206" s="35">
        <v>41639</v>
      </c>
      <c r="W206" s="34" t="b">
        <v>0</v>
      </c>
      <c r="X206" s="34" t="s">
        <v>624</v>
      </c>
    </row>
    <row r="207" spans="1:24" x14ac:dyDescent="0.2">
      <c r="A207" s="34" t="s">
        <v>1660</v>
      </c>
      <c r="B207" s="34" t="s">
        <v>1</v>
      </c>
      <c r="C207" s="34" t="s">
        <v>1661</v>
      </c>
      <c r="D207" s="34" t="s">
        <v>18</v>
      </c>
      <c r="E207" s="34">
        <v>3771</v>
      </c>
      <c r="F207" s="34" t="s">
        <v>615</v>
      </c>
      <c r="G207" s="34" t="s">
        <v>616</v>
      </c>
      <c r="H207" s="34" t="s">
        <v>36</v>
      </c>
      <c r="I207" s="34" t="s">
        <v>617</v>
      </c>
      <c r="J207" s="34" t="s">
        <v>1454</v>
      </c>
      <c r="K207" s="34" t="s">
        <v>1455</v>
      </c>
      <c r="L207" s="34" t="s">
        <v>620</v>
      </c>
      <c r="M207" s="34" t="s">
        <v>1662</v>
      </c>
      <c r="N207" s="34" t="s">
        <v>1457</v>
      </c>
      <c r="O207" s="34" t="s">
        <v>1663</v>
      </c>
      <c r="P207" s="34" t="s">
        <v>61</v>
      </c>
      <c r="Q207" s="34" t="s">
        <v>62</v>
      </c>
      <c r="R207" s="34">
        <v>0</v>
      </c>
      <c r="S207" s="34">
        <v>8537</v>
      </c>
      <c r="T207" s="34">
        <v>8537</v>
      </c>
      <c r="U207" s="34" t="s">
        <v>63</v>
      </c>
      <c r="V207" s="35">
        <v>41698</v>
      </c>
      <c r="W207" s="34" t="b">
        <v>1</v>
      </c>
      <c r="X207" s="34" t="s">
        <v>624</v>
      </c>
    </row>
    <row r="208" spans="1:24" x14ac:dyDescent="0.2">
      <c r="A208" s="34" t="s">
        <v>1664</v>
      </c>
      <c r="B208" s="34" t="s">
        <v>4</v>
      </c>
      <c r="C208" s="34" t="s">
        <v>1665</v>
      </c>
      <c r="D208" s="34" t="s">
        <v>405</v>
      </c>
      <c r="E208" s="34">
        <v>2579</v>
      </c>
      <c r="F208" s="34" t="s">
        <v>615</v>
      </c>
      <c r="G208" s="34" t="s">
        <v>616</v>
      </c>
      <c r="H208" s="34" t="s">
        <v>645</v>
      </c>
      <c r="I208" s="34" t="s">
        <v>617</v>
      </c>
      <c r="J208" s="34" t="s">
        <v>1666</v>
      </c>
      <c r="K208" s="34" t="s">
        <v>1667</v>
      </c>
      <c r="L208" s="34" t="s">
        <v>620</v>
      </c>
      <c r="M208" s="34" t="s">
        <v>1668</v>
      </c>
      <c r="N208" s="34" t="s">
        <v>1669</v>
      </c>
      <c r="O208" s="34" t="s">
        <v>1670</v>
      </c>
      <c r="P208" s="34" t="s">
        <v>61</v>
      </c>
      <c r="Q208" s="34" t="s">
        <v>60</v>
      </c>
      <c r="R208" s="34">
        <v>461</v>
      </c>
      <c r="S208" s="34">
        <v>3440</v>
      </c>
      <c r="T208" s="34">
        <v>3901</v>
      </c>
      <c r="U208" s="34" t="s">
        <v>63</v>
      </c>
      <c r="V208" s="35">
        <v>41639</v>
      </c>
      <c r="W208" s="34" t="b">
        <v>1</v>
      </c>
      <c r="X208" s="34" t="s">
        <v>624</v>
      </c>
    </row>
    <row r="209" spans="1:24" x14ac:dyDescent="0.2">
      <c r="A209" s="34" t="s">
        <v>1671</v>
      </c>
      <c r="B209" s="34" t="s">
        <v>0</v>
      </c>
      <c r="C209" s="34" t="s">
        <v>1672</v>
      </c>
      <c r="D209" s="34" t="s">
        <v>614</v>
      </c>
      <c r="E209" s="34">
        <v>1519</v>
      </c>
      <c r="F209" s="34" t="s">
        <v>615</v>
      </c>
      <c r="G209" s="34" t="s">
        <v>616</v>
      </c>
      <c r="H209" s="34" t="s">
        <v>36</v>
      </c>
      <c r="I209" s="34" t="s">
        <v>617</v>
      </c>
      <c r="J209" s="34" t="s">
        <v>972</v>
      </c>
      <c r="K209" s="34" t="s">
        <v>1673</v>
      </c>
      <c r="L209" s="34" t="s">
        <v>620</v>
      </c>
      <c r="M209" s="34" t="s">
        <v>1674</v>
      </c>
      <c r="N209" s="34" t="s">
        <v>1675</v>
      </c>
      <c r="O209" s="34" t="s">
        <v>1676</v>
      </c>
      <c r="P209" s="34" t="s">
        <v>65</v>
      </c>
      <c r="Q209" s="34" t="s">
        <v>66</v>
      </c>
      <c r="R209" s="34">
        <v>2426</v>
      </c>
      <c r="S209" s="34">
        <v>0</v>
      </c>
      <c r="T209" s="34">
        <v>2426</v>
      </c>
      <c r="U209" s="34" t="s">
        <v>63</v>
      </c>
      <c r="V209" s="35">
        <v>41670</v>
      </c>
      <c r="W209" s="34" t="b">
        <v>1</v>
      </c>
      <c r="X209" s="34" t="s">
        <v>624</v>
      </c>
    </row>
    <row r="210" spans="1:24" x14ac:dyDescent="0.2">
      <c r="A210" s="34" t="s">
        <v>494</v>
      </c>
      <c r="B210" s="34" t="s">
        <v>3</v>
      </c>
      <c r="C210" s="34" t="s">
        <v>1677</v>
      </c>
      <c r="D210" s="34" t="s">
        <v>493</v>
      </c>
      <c r="E210" s="34">
        <v>2402</v>
      </c>
      <c r="F210" s="34" t="s">
        <v>615</v>
      </c>
      <c r="G210" s="34" t="s">
        <v>616</v>
      </c>
      <c r="H210" s="34" t="s">
        <v>645</v>
      </c>
      <c r="I210" s="34" t="s">
        <v>617</v>
      </c>
      <c r="J210" s="34" t="s">
        <v>1678</v>
      </c>
      <c r="K210" s="34" t="s">
        <v>1116</v>
      </c>
      <c r="L210" s="34" t="s">
        <v>620</v>
      </c>
      <c r="M210" s="34" t="s">
        <v>1679</v>
      </c>
      <c r="N210" s="34" t="s">
        <v>1680</v>
      </c>
      <c r="O210" s="34" t="s">
        <v>1681</v>
      </c>
      <c r="P210" s="34" t="s">
        <v>61</v>
      </c>
      <c r="Q210" s="34" t="s">
        <v>60</v>
      </c>
      <c r="R210" s="34">
        <v>2694</v>
      </c>
      <c r="S210" s="34">
        <v>0</v>
      </c>
      <c r="T210" s="34">
        <v>2694</v>
      </c>
      <c r="U210" s="34" t="s">
        <v>63</v>
      </c>
      <c r="V210" s="35">
        <v>41639</v>
      </c>
      <c r="W210" s="34" t="b">
        <v>1</v>
      </c>
      <c r="X210" s="34" t="s">
        <v>624</v>
      </c>
    </row>
    <row r="211" spans="1:24" x14ac:dyDescent="0.2">
      <c r="A211" s="34" t="s">
        <v>1682</v>
      </c>
      <c r="B211" s="34" t="s">
        <v>1</v>
      </c>
      <c r="C211" s="34" t="s">
        <v>1683</v>
      </c>
      <c r="D211" s="34" t="s">
        <v>574</v>
      </c>
      <c r="E211" s="34">
        <v>89</v>
      </c>
      <c r="F211" s="34" t="s">
        <v>615</v>
      </c>
      <c r="G211" s="34" t="s">
        <v>616</v>
      </c>
      <c r="H211" s="34" t="s">
        <v>645</v>
      </c>
      <c r="I211" s="34" t="s">
        <v>617</v>
      </c>
      <c r="J211" s="34" t="s">
        <v>1684</v>
      </c>
      <c r="K211" s="34" t="s">
        <v>1685</v>
      </c>
      <c r="L211" s="34" t="s">
        <v>620</v>
      </c>
      <c r="M211" s="34" t="s">
        <v>1686</v>
      </c>
      <c r="N211" s="34" t="s">
        <v>1687</v>
      </c>
      <c r="O211" s="34" t="s">
        <v>1688</v>
      </c>
      <c r="P211" s="34" t="s">
        <v>61</v>
      </c>
      <c r="Q211" s="34" t="s">
        <v>76</v>
      </c>
      <c r="R211" s="34">
        <v>1966</v>
      </c>
      <c r="S211" s="34">
        <v>0</v>
      </c>
      <c r="T211" s="34">
        <v>1966</v>
      </c>
      <c r="U211" s="34" t="s">
        <v>63</v>
      </c>
      <c r="V211" s="35">
        <v>41639</v>
      </c>
      <c r="W211" s="34" t="b">
        <v>1</v>
      </c>
      <c r="X211" s="34" t="s">
        <v>624</v>
      </c>
    </row>
    <row r="212" spans="1:24" x14ac:dyDescent="0.2">
      <c r="A212" s="34" t="s">
        <v>514</v>
      </c>
      <c r="B212" s="34" t="s">
        <v>3</v>
      </c>
      <c r="C212" s="34" t="s">
        <v>1689</v>
      </c>
      <c r="D212" s="34" t="s">
        <v>1690</v>
      </c>
      <c r="E212" s="34">
        <v>268</v>
      </c>
      <c r="F212" s="34" t="s">
        <v>615</v>
      </c>
      <c r="G212" s="34" t="s">
        <v>616</v>
      </c>
      <c r="H212" s="34" t="s">
        <v>645</v>
      </c>
      <c r="I212" s="34" t="s">
        <v>617</v>
      </c>
      <c r="J212" s="34" t="s">
        <v>1691</v>
      </c>
      <c r="K212" s="34" t="s">
        <v>1692</v>
      </c>
      <c r="L212" s="34" t="s">
        <v>620</v>
      </c>
      <c r="M212" s="34" t="s">
        <v>1693</v>
      </c>
      <c r="N212" s="34" t="s">
        <v>1694</v>
      </c>
      <c r="O212" s="34" t="s">
        <v>1695</v>
      </c>
      <c r="P212" s="34" t="s">
        <v>61</v>
      </c>
      <c r="Q212" s="34" t="s">
        <v>76</v>
      </c>
      <c r="R212" s="34">
        <v>4283</v>
      </c>
      <c r="S212" s="34">
        <v>72</v>
      </c>
      <c r="T212" s="34">
        <v>4355</v>
      </c>
      <c r="U212" s="34" t="s">
        <v>63</v>
      </c>
      <c r="V212" s="35">
        <v>41639</v>
      </c>
      <c r="W212" s="34" t="b">
        <v>1</v>
      </c>
      <c r="X212" s="34" t="s">
        <v>624</v>
      </c>
    </row>
    <row r="213" spans="1:24" x14ac:dyDescent="0.2">
      <c r="A213" s="34" t="s">
        <v>1696</v>
      </c>
      <c r="B213" s="34" t="s">
        <v>2</v>
      </c>
      <c r="C213" s="34" t="s">
        <v>1697</v>
      </c>
      <c r="D213" s="34" t="s">
        <v>100</v>
      </c>
      <c r="E213" s="34">
        <v>191</v>
      </c>
      <c r="F213" s="34" t="s">
        <v>615</v>
      </c>
      <c r="G213" s="34" t="s">
        <v>616</v>
      </c>
      <c r="H213" s="34" t="s">
        <v>645</v>
      </c>
      <c r="I213" s="34" t="s">
        <v>617</v>
      </c>
      <c r="J213" s="34" t="s">
        <v>1698</v>
      </c>
      <c r="K213" s="34" t="s">
        <v>1699</v>
      </c>
      <c r="L213" s="34" t="s">
        <v>620</v>
      </c>
      <c r="M213" s="34" t="s">
        <v>1700</v>
      </c>
      <c r="N213" s="34" t="s">
        <v>1701</v>
      </c>
      <c r="O213" s="34" t="s">
        <v>1702</v>
      </c>
      <c r="P213" s="34" t="s">
        <v>61</v>
      </c>
      <c r="Q213" s="34" t="s">
        <v>67</v>
      </c>
      <c r="R213" s="34">
        <v>1242</v>
      </c>
      <c r="S213" s="34">
        <v>0</v>
      </c>
      <c r="T213" s="34">
        <v>1242</v>
      </c>
      <c r="U213" s="34" t="s">
        <v>63</v>
      </c>
      <c r="V213" s="35">
        <v>41729</v>
      </c>
      <c r="W213" s="34" t="b">
        <v>1</v>
      </c>
      <c r="X213" s="34" t="s">
        <v>624</v>
      </c>
    </row>
    <row r="214" spans="1:24" x14ac:dyDescent="0.2">
      <c r="A214" s="34" t="s">
        <v>1703</v>
      </c>
      <c r="B214" s="34" t="s">
        <v>2</v>
      </c>
      <c r="C214" s="34" t="s">
        <v>1704</v>
      </c>
      <c r="D214" s="34" t="s">
        <v>20</v>
      </c>
      <c r="E214" s="34">
        <v>928</v>
      </c>
      <c r="F214" s="34" t="s">
        <v>615</v>
      </c>
      <c r="G214" s="34" t="s">
        <v>616</v>
      </c>
      <c r="H214" s="34" t="s">
        <v>36</v>
      </c>
      <c r="I214" s="34" t="s">
        <v>617</v>
      </c>
      <c r="J214" s="34" t="s">
        <v>1691</v>
      </c>
      <c r="K214" s="34" t="s">
        <v>1705</v>
      </c>
      <c r="L214" s="34" t="s">
        <v>620</v>
      </c>
      <c r="M214" s="34" t="s">
        <v>1706</v>
      </c>
      <c r="N214" s="34" t="s">
        <v>1707</v>
      </c>
      <c r="O214" s="34" t="s">
        <v>1708</v>
      </c>
      <c r="P214" s="34" t="s">
        <v>61</v>
      </c>
      <c r="Q214" s="34" t="s">
        <v>66</v>
      </c>
      <c r="R214" s="34">
        <v>615</v>
      </c>
      <c r="S214" s="34">
        <v>0</v>
      </c>
      <c r="T214" s="34">
        <v>615</v>
      </c>
      <c r="U214" s="34" t="s">
        <v>63</v>
      </c>
      <c r="V214" s="35">
        <v>41670</v>
      </c>
      <c r="W214" s="34" t="b">
        <v>1</v>
      </c>
      <c r="X214" s="34" t="s">
        <v>624</v>
      </c>
    </row>
    <row r="215" spans="1:24" x14ac:dyDescent="0.2">
      <c r="A215" s="34" t="s">
        <v>1709</v>
      </c>
      <c r="B215" s="34" t="s">
        <v>11</v>
      </c>
      <c r="C215" s="34" t="s">
        <v>1710</v>
      </c>
      <c r="D215" s="34" t="s">
        <v>424</v>
      </c>
      <c r="E215" s="34">
        <v>1062</v>
      </c>
      <c r="F215" s="34" t="s">
        <v>615</v>
      </c>
      <c r="G215" s="34" t="s">
        <v>616</v>
      </c>
      <c r="H215" s="34" t="s">
        <v>645</v>
      </c>
      <c r="I215" s="34" t="s">
        <v>617</v>
      </c>
      <c r="J215" s="34" t="s">
        <v>1711</v>
      </c>
      <c r="K215" s="34" t="s">
        <v>1712</v>
      </c>
      <c r="L215" s="34" t="s">
        <v>620</v>
      </c>
      <c r="M215" s="34" t="s">
        <v>1713</v>
      </c>
      <c r="N215" s="34" t="s">
        <v>1714</v>
      </c>
      <c r="O215" s="34" t="s">
        <v>1715</v>
      </c>
      <c r="P215" s="34" t="s">
        <v>61</v>
      </c>
      <c r="Q215" s="34" t="s">
        <v>66</v>
      </c>
      <c r="R215" s="34">
        <v>1685</v>
      </c>
      <c r="S215" s="34">
        <v>697</v>
      </c>
      <c r="T215" s="34">
        <v>2382</v>
      </c>
      <c r="U215" s="34" t="s">
        <v>63</v>
      </c>
      <c r="V215" s="35">
        <v>41608</v>
      </c>
      <c r="W215" s="34" t="b">
        <v>1</v>
      </c>
      <c r="X215" s="34" t="s">
        <v>624</v>
      </c>
    </row>
    <row r="216" spans="1:24" x14ac:dyDescent="0.2">
      <c r="A216" s="34" t="s">
        <v>1716</v>
      </c>
      <c r="B216" s="34" t="s">
        <v>0</v>
      </c>
      <c r="C216" s="34" t="s">
        <v>1717</v>
      </c>
      <c r="D216" s="34" t="s">
        <v>846</v>
      </c>
      <c r="E216" s="34">
        <v>19</v>
      </c>
      <c r="F216" s="34" t="s">
        <v>615</v>
      </c>
      <c r="G216" s="34" t="s">
        <v>616</v>
      </c>
      <c r="H216" s="34" t="s">
        <v>36</v>
      </c>
      <c r="I216" s="34" t="s">
        <v>617</v>
      </c>
      <c r="J216" s="34" t="s">
        <v>1718</v>
      </c>
      <c r="K216" s="34" t="s">
        <v>1719</v>
      </c>
      <c r="L216" s="34" t="s">
        <v>620</v>
      </c>
      <c r="M216" s="34" t="s">
        <v>1720</v>
      </c>
      <c r="N216" s="34" t="s">
        <v>1721</v>
      </c>
      <c r="O216" s="34" t="s">
        <v>1722</v>
      </c>
      <c r="P216" s="34" t="s">
        <v>61</v>
      </c>
      <c r="Q216" s="34" t="s">
        <v>60</v>
      </c>
      <c r="R216" s="34">
        <v>0</v>
      </c>
      <c r="S216" s="34">
        <v>17051</v>
      </c>
      <c r="T216" s="34">
        <v>17051</v>
      </c>
      <c r="U216" s="34" t="s">
        <v>59</v>
      </c>
      <c r="V216" s="35">
        <v>41547</v>
      </c>
      <c r="W216" s="34" t="b">
        <v>1</v>
      </c>
      <c r="X216" s="34" t="s">
        <v>624</v>
      </c>
    </row>
    <row r="217" spans="1:24" x14ac:dyDescent="0.2">
      <c r="A217" s="34" t="s">
        <v>1716</v>
      </c>
      <c r="B217" s="34" t="s">
        <v>0</v>
      </c>
      <c r="C217" s="34" t="s">
        <v>1717</v>
      </c>
      <c r="D217" s="34" t="s">
        <v>846</v>
      </c>
      <c r="E217" s="34">
        <v>19</v>
      </c>
      <c r="F217" s="34" t="s">
        <v>615</v>
      </c>
      <c r="G217" s="34" t="s">
        <v>616</v>
      </c>
      <c r="H217" s="34" t="s">
        <v>36</v>
      </c>
      <c r="I217" s="34" t="s">
        <v>617</v>
      </c>
      <c r="J217" s="34" t="s">
        <v>1718</v>
      </c>
      <c r="K217" s="34" t="s">
        <v>1719</v>
      </c>
      <c r="L217" s="34" t="s">
        <v>620</v>
      </c>
      <c r="M217" s="34" t="s">
        <v>1720</v>
      </c>
      <c r="N217" s="34" t="s">
        <v>1721</v>
      </c>
      <c r="O217" s="34" t="s">
        <v>1722</v>
      </c>
      <c r="P217" s="34" t="s">
        <v>61</v>
      </c>
      <c r="Q217" s="34" t="s">
        <v>62</v>
      </c>
      <c r="R217" s="34">
        <v>0</v>
      </c>
      <c r="S217" s="34">
        <v>17501</v>
      </c>
      <c r="T217" s="34">
        <v>17501</v>
      </c>
      <c r="U217" s="34" t="s">
        <v>59</v>
      </c>
      <c r="V217" s="35">
        <v>41547</v>
      </c>
      <c r="W217" s="34" t="b">
        <v>0</v>
      </c>
      <c r="X217" s="34" t="s">
        <v>624</v>
      </c>
    </row>
    <row r="218" spans="1:24" x14ac:dyDescent="0.2">
      <c r="A218" s="34" t="s">
        <v>1723</v>
      </c>
      <c r="B218" s="34" t="s">
        <v>1</v>
      </c>
      <c r="C218" s="34" t="s">
        <v>1724</v>
      </c>
      <c r="D218" s="34" t="s">
        <v>18</v>
      </c>
      <c r="E218" s="34">
        <v>105</v>
      </c>
      <c r="F218" s="34" t="s">
        <v>615</v>
      </c>
      <c r="G218" s="34" t="s">
        <v>616</v>
      </c>
      <c r="H218" s="34" t="s">
        <v>36</v>
      </c>
      <c r="I218" s="34" t="s">
        <v>617</v>
      </c>
      <c r="J218" s="34" t="s">
        <v>1725</v>
      </c>
      <c r="K218" s="34" t="s">
        <v>1726</v>
      </c>
      <c r="L218" s="34" t="s">
        <v>620</v>
      </c>
      <c r="M218" s="34" t="s">
        <v>1727</v>
      </c>
      <c r="N218" s="34" t="s">
        <v>1728</v>
      </c>
      <c r="O218" s="34" t="s">
        <v>1729</v>
      </c>
      <c r="P218" s="34" t="s">
        <v>61</v>
      </c>
      <c r="Q218" s="34" t="s">
        <v>60</v>
      </c>
      <c r="R218" s="34">
        <v>10</v>
      </c>
      <c r="S218" s="34">
        <v>4966</v>
      </c>
      <c r="T218" s="34">
        <v>4976</v>
      </c>
      <c r="U218" s="34" t="s">
        <v>63</v>
      </c>
      <c r="V218" s="35">
        <v>41670</v>
      </c>
      <c r="W218" s="34" t="b">
        <v>1</v>
      </c>
      <c r="X218" s="34" t="s">
        <v>624</v>
      </c>
    </row>
    <row r="219" spans="1:24" x14ac:dyDescent="0.2">
      <c r="A219" s="34" t="s">
        <v>1730</v>
      </c>
      <c r="B219" s="34" t="s">
        <v>1</v>
      </c>
      <c r="C219" s="34" t="s">
        <v>1731</v>
      </c>
      <c r="D219" s="34" t="s">
        <v>24</v>
      </c>
      <c r="E219" s="34">
        <v>117</v>
      </c>
      <c r="F219" s="34" t="s">
        <v>615</v>
      </c>
      <c r="G219" s="34" t="s">
        <v>616</v>
      </c>
      <c r="H219" s="34" t="s">
        <v>36</v>
      </c>
      <c r="I219" s="34" t="s">
        <v>617</v>
      </c>
      <c r="J219" s="34" t="s">
        <v>1266</v>
      </c>
      <c r="K219" s="34" t="s">
        <v>1267</v>
      </c>
      <c r="L219" s="34" t="s">
        <v>620</v>
      </c>
      <c r="M219" s="34" t="s">
        <v>1732</v>
      </c>
      <c r="N219" s="34" t="s">
        <v>1269</v>
      </c>
      <c r="O219" s="34" t="s">
        <v>1733</v>
      </c>
      <c r="P219" s="34" t="s">
        <v>61</v>
      </c>
      <c r="Q219" s="34" t="s">
        <v>76</v>
      </c>
      <c r="R219" s="34">
        <v>41</v>
      </c>
      <c r="S219" s="34">
        <v>3038</v>
      </c>
      <c r="T219" s="34">
        <v>3079</v>
      </c>
      <c r="U219" s="34" t="s">
        <v>63</v>
      </c>
      <c r="V219" s="35">
        <v>41698</v>
      </c>
      <c r="W219" s="34" t="b">
        <v>1</v>
      </c>
      <c r="X219" s="34" t="s">
        <v>624</v>
      </c>
    </row>
    <row r="220" spans="1:24" x14ac:dyDescent="0.2">
      <c r="A220" s="34" t="s">
        <v>1734</v>
      </c>
      <c r="B220" s="34" t="s">
        <v>1</v>
      </c>
      <c r="C220" s="34" t="s">
        <v>1731</v>
      </c>
      <c r="D220" s="34" t="s">
        <v>1735</v>
      </c>
      <c r="E220" s="34">
        <v>3839</v>
      </c>
      <c r="F220" s="34" t="s">
        <v>626</v>
      </c>
      <c r="G220" s="34" t="s">
        <v>616</v>
      </c>
      <c r="H220" s="34" t="s">
        <v>645</v>
      </c>
      <c r="I220" s="34" t="s">
        <v>617</v>
      </c>
      <c r="J220" s="34" t="s">
        <v>1202</v>
      </c>
      <c r="K220" s="34" t="s">
        <v>1736</v>
      </c>
      <c r="M220" s="34" t="s">
        <v>1737</v>
      </c>
      <c r="N220" s="34" t="s">
        <v>1738</v>
      </c>
      <c r="O220" s="34" t="s">
        <v>1739</v>
      </c>
      <c r="P220" s="34" t="s">
        <v>61</v>
      </c>
      <c r="Q220" s="34" t="s">
        <v>62</v>
      </c>
      <c r="R220" s="34">
        <v>0</v>
      </c>
      <c r="S220" s="34">
        <v>2070</v>
      </c>
      <c r="T220" s="34">
        <v>2070</v>
      </c>
      <c r="U220" s="34" t="s">
        <v>79</v>
      </c>
      <c r="V220" s="35">
        <v>41736</v>
      </c>
      <c r="W220" s="34" t="b">
        <v>1</v>
      </c>
      <c r="X220" s="34" t="s">
        <v>624</v>
      </c>
    </row>
    <row r="221" spans="1:24" x14ac:dyDescent="0.2">
      <c r="A221" s="34" t="s">
        <v>489</v>
      </c>
      <c r="B221" s="34" t="s">
        <v>3</v>
      </c>
      <c r="C221" s="34" t="s">
        <v>1740</v>
      </c>
      <c r="D221" s="34" t="s">
        <v>488</v>
      </c>
      <c r="E221" s="34">
        <v>2900</v>
      </c>
      <c r="F221" s="34" t="s">
        <v>626</v>
      </c>
      <c r="G221" s="34" t="s">
        <v>627</v>
      </c>
      <c r="H221" s="34" t="s">
        <v>645</v>
      </c>
      <c r="I221" s="34" t="s">
        <v>617</v>
      </c>
      <c r="M221" s="34" t="s">
        <v>1741</v>
      </c>
      <c r="N221" s="34" t="s">
        <v>1742</v>
      </c>
      <c r="P221" s="34" t="s">
        <v>61</v>
      </c>
      <c r="Q221" s="34" t="s">
        <v>60</v>
      </c>
      <c r="R221" s="34">
        <v>0</v>
      </c>
      <c r="S221" s="34">
        <v>5700</v>
      </c>
      <c r="T221" s="34">
        <v>5700</v>
      </c>
      <c r="U221" s="34" t="s">
        <v>79</v>
      </c>
      <c r="W221" s="34" t="b">
        <v>1</v>
      </c>
      <c r="X221" s="34" t="s">
        <v>1743</v>
      </c>
    </row>
    <row r="222" spans="1:24" x14ac:dyDescent="0.2">
      <c r="A222" s="34" t="s">
        <v>1744</v>
      </c>
      <c r="B222" s="34" t="s">
        <v>4</v>
      </c>
      <c r="C222" s="34" t="s">
        <v>1745</v>
      </c>
      <c r="D222" s="34" t="s">
        <v>389</v>
      </c>
      <c r="E222" s="34">
        <v>397</v>
      </c>
      <c r="F222" s="34" t="s">
        <v>615</v>
      </c>
      <c r="G222" s="34" t="s">
        <v>616</v>
      </c>
      <c r="H222" s="34" t="s">
        <v>645</v>
      </c>
      <c r="I222" s="34" t="s">
        <v>617</v>
      </c>
      <c r="J222" s="34" t="s">
        <v>1746</v>
      </c>
      <c r="K222" s="34" t="s">
        <v>1747</v>
      </c>
      <c r="L222" s="34" t="s">
        <v>620</v>
      </c>
      <c r="M222" s="34" t="s">
        <v>1748</v>
      </c>
      <c r="N222" s="34" t="s">
        <v>1749</v>
      </c>
      <c r="P222" s="34" t="s">
        <v>61</v>
      </c>
      <c r="Q222" s="34" t="s">
        <v>62</v>
      </c>
      <c r="R222" s="34">
        <v>337</v>
      </c>
      <c r="S222" s="34">
        <v>0</v>
      </c>
      <c r="T222" s="34">
        <v>337</v>
      </c>
      <c r="U222" s="34" t="s">
        <v>63</v>
      </c>
      <c r="V222" s="35">
        <v>41639</v>
      </c>
      <c r="W222" s="34" t="b">
        <v>1</v>
      </c>
      <c r="X222" s="34" t="s">
        <v>624</v>
      </c>
    </row>
    <row r="223" spans="1:24" x14ac:dyDescent="0.2">
      <c r="A223" s="34" t="s">
        <v>198</v>
      </c>
      <c r="B223" s="34" t="s">
        <v>5</v>
      </c>
      <c r="C223" s="34" t="s">
        <v>1260</v>
      </c>
      <c r="D223" s="34" t="s">
        <v>197</v>
      </c>
      <c r="E223" s="34">
        <v>1617</v>
      </c>
      <c r="F223" s="34" t="s">
        <v>626</v>
      </c>
      <c r="G223" s="34" t="s">
        <v>627</v>
      </c>
      <c r="H223" s="34" t="s">
        <v>645</v>
      </c>
      <c r="I223" s="34" t="s">
        <v>617</v>
      </c>
      <c r="L223" s="34" t="s">
        <v>620</v>
      </c>
      <c r="M223" s="34" t="s">
        <v>1750</v>
      </c>
      <c r="N223" s="34" t="s">
        <v>1751</v>
      </c>
      <c r="O223" s="34" t="s">
        <v>1752</v>
      </c>
      <c r="P223" s="34" t="s">
        <v>61</v>
      </c>
      <c r="Q223" s="34" t="s">
        <v>126</v>
      </c>
      <c r="R223" s="34">
        <v>0</v>
      </c>
      <c r="S223" s="34">
        <v>16000</v>
      </c>
      <c r="T223" s="34">
        <v>16000</v>
      </c>
      <c r="U223" s="34" t="s">
        <v>1551</v>
      </c>
      <c r="V223" s="35">
        <v>41426</v>
      </c>
      <c r="W223" s="34" t="b">
        <v>1</v>
      </c>
      <c r="X223" s="34" t="s">
        <v>1753</v>
      </c>
    </row>
    <row r="224" spans="1:24" x14ac:dyDescent="0.2">
      <c r="A224" s="34" t="s">
        <v>1754</v>
      </c>
      <c r="B224" s="34" t="s">
        <v>4</v>
      </c>
      <c r="C224" s="34" t="s">
        <v>1755</v>
      </c>
      <c r="D224" s="34" t="s">
        <v>402</v>
      </c>
      <c r="E224" s="34">
        <v>358</v>
      </c>
      <c r="F224" s="34" t="s">
        <v>615</v>
      </c>
      <c r="G224" s="34" t="s">
        <v>616</v>
      </c>
      <c r="H224" s="34" t="s">
        <v>645</v>
      </c>
      <c r="I224" s="34" t="s">
        <v>617</v>
      </c>
      <c r="J224" s="34" t="s">
        <v>1756</v>
      </c>
      <c r="K224" s="34" t="s">
        <v>1757</v>
      </c>
      <c r="L224" s="34" t="s">
        <v>620</v>
      </c>
      <c r="M224" s="34" t="s">
        <v>1758</v>
      </c>
      <c r="N224" s="34" t="s">
        <v>1759</v>
      </c>
      <c r="O224" s="34" t="s">
        <v>1760</v>
      </c>
      <c r="P224" s="34" t="s">
        <v>65</v>
      </c>
      <c r="Q224" s="34" t="s">
        <v>62</v>
      </c>
      <c r="R224" s="34">
        <v>2438</v>
      </c>
      <c r="S224" s="34">
        <v>24</v>
      </c>
      <c r="T224" s="34">
        <v>2462</v>
      </c>
      <c r="U224" s="34" t="s">
        <v>63</v>
      </c>
      <c r="V224" s="35">
        <v>41670</v>
      </c>
      <c r="W224" s="34" t="b">
        <v>1</v>
      </c>
      <c r="X224" s="34" t="s">
        <v>624</v>
      </c>
    </row>
    <row r="225" spans="1:24" x14ac:dyDescent="0.2">
      <c r="A225" s="34" t="s">
        <v>1761</v>
      </c>
      <c r="B225" s="34" t="s">
        <v>4</v>
      </c>
      <c r="C225" s="34" t="s">
        <v>1762</v>
      </c>
      <c r="D225" s="34" t="s">
        <v>19</v>
      </c>
      <c r="E225" s="34">
        <v>361</v>
      </c>
      <c r="F225" s="34" t="s">
        <v>615</v>
      </c>
      <c r="G225" s="34" t="s">
        <v>616</v>
      </c>
      <c r="H225" s="34" t="s">
        <v>36</v>
      </c>
      <c r="I225" s="34" t="s">
        <v>617</v>
      </c>
      <c r="J225" s="34" t="s">
        <v>779</v>
      </c>
      <c r="K225" s="34" t="s">
        <v>780</v>
      </c>
      <c r="L225" s="34" t="s">
        <v>620</v>
      </c>
      <c r="M225" s="34" t="s">
        <v>1763</v>
      </c>
      <c r="N225" s="34" t="s">
        <v>782</v>
      </c>
      <c r="O225" s="34" t="s">
        <v>1764</v>
      </c>
      <c r="P225" s="34" t="s">
        <v>61</v>
      </c>
      <c r="Q225" s="34" t="s">
        <v>66</v>
      </c>
      <c r="R225" s="34">
        <v>0</v>
      </c>
      <c r="S225" s="34">
        <v>15746</v>
      </c>
      <c r="T225" s="34">
        <v>15746</v>
      </c>
      <c r="U225" s="34" t="s">
        <v>63</v>
      </c>
      <c r="V225" s="35">
        <v>41639</v>
      </c>
      <c r="W225" s="34" t="b">
        <v>1</v>
      </c>
      <c r="X225" s="34" t="s">
        <v>624</v>
      </c>
    </row>
    <row r="226" spans="1:24" x14ac:dyDescent="0.2">
      <c r="A226" s="34" t="s">
        <v>1765</v>
      </c>
      <c r="B226" s="34" t="s">
        <v>1</v>
      </c>
      <c r="C226" s="34" t="s">
        <v>1766</v>
      </c>
      <c r="D226" s="34" t="s">
        <v>546</v>
      </c>
      <c r="E226" s="34">
        <v>1511</v>
      </c>
      <c r="F226" s="34" t="s">
        <v>626</v>
      </c>
      <c r="G226" s="34" t="s">
        <v>616</v>
      </c>
      <c r="H226" s="34" t="s">
        <v>645</v>
      </c>
      <c r="I226" s="34" t="s">
        <v>617</v>
      </c>
      <c r="J226" s="34" t="s">
        <v>1767</v>
      </c>
      <c r="K226" s="34" t="s">
        <v>1768</v>
      </c>
      <c r="L226" s="34" t="s">
        <v>620</v>
      </c>
      <c r="M226" s="34" t="s">
        <v>1769</v>
      </c>
      <c r="N226" s="34" t="s">
        <v>1770</v>
      </c>
      <c r="P226" s="34" t="s">
        <v>61</v>
      </c>
      <c r="Q226" s="34" t="s">
        <v>66</v>
      </c>
      <c r="R226" s="34">
        <v>505</v>
      </c>
      <c r="S226" s="34">
        <v>20</v>
      </c>
      <c r="T226" s="34">
        <v>525</v>
      </c>
      <c r="U226" s="34" t="s">
        <v>79</v>
      </c>
      <c r="V226" s="35">
        <v>41274</v>
      </c>
      <c r="W226" s="34" t="b">
        <v>1</v>
      </c>
      <c r="X226" s="34" t="s">
        <v>624</v>
      </c>
    </row>
    <row r="227" spans="1:24" x14ac:dyDescent="0.2">
      <c r="A227" s="34" t="s">
        <v>1771</v>
      </c>
      <c r="B227" s="34" t="s">
        <v>0</v>
      </c>
      <c r="C227" s="34" t="s">
        <v>1772</v>
      </c>
      <c r="D227" s="34" t="s">
        <v>614</v>
      </c>
      <c r="E227" s="34">
        <v>628</v>
      </c>
      <c r="F227" s="34" t="s">
        <v>615</v>
      </c>
      <c r="G227" s="34" t="s">
        <v>616</v>
      </c>
      <c r="H227" s="34" t="s">
        <v>36</v>
      </c>
      <c r="I227" s="34" t="s">
        <v>617</v>
      </c>
      <c r="J227" s="34" t="s">
        <v>1773</v>
      </c>
      <c r="K227" s="34" t="s">
        <v>1774</v>
      </c>
      <c r="L227" s="34" t="s">
        <v>620</v>
      </c>
      <c r="M227" s="34" t="s">
        <v>1775</v>
      </c>
      <c r="N227" s="34" t="s">
        <v>1776</v>
      </c>
      <c r="O227" s="34" t="s">
        <v>1777</v>
      </c>
      <c r="P227" s="34" t="s">
        <v>61</v>
      </c>
      <c r="Q227" s="34" t="s">
        <v>62</v>
      </c>
      <c r="R227" s="34">
        <v>502</v>
      </c>
      <c r="S227" s="34">
        <v>13</v>
      </c>
      <c r="T227" s="34">
        <v>515</v>
      </c>
      <c r="U227" s="34" t="s">
        <v>63</v>
      </c>
      <c r="V227" s="35">
        <v>41608</v>
      </c>
      <c r="W227" s="34" t="b">
        <v>1</v>
      </c>
      <c r="X227" s="34" t="s">
        <v>624</v>
      </c>
    </row>
    <row r="228" spans="1:24" x14ac:dyDescent="0.2">
      <c r="A228" s="34" t="s">
        <v>1778</v>
      </c>
      <c r="B228" s="34" t="s">
        <v>2</v>
      </c>
      <c r="C228" s="34" t="s">
        <v>1779</v>
      </c>
      <c r="D228" s="34" t="s">
        <v>846</v>
      </c>
      <c r="E228" s="34">
        <v>3394</v>
      </c>
      <c r="F228" s="34" t="s">
        <v>615</v>
      </c>
      <c r="G228" s="34" t="s">
        <v>616</v>
      </c>
      <c r="H228" s="34" t="s">
        <v>36</v>
      </c>
      <c r="I228" s="34" t="s">
        <v>617</v>
      </c>
      <c r="J228" s="34" t="s">
        <v>1780</v>
      </c>
      <c r="K228" s="34" t="s">
        <v>1781</v>
      </c>
      <c r="L228" s="34" t="s">
        <v>620</v>
      </c>
      <c r="M228" s="34" t="s">
        <v>1782</v>
      </c>
      <c r="N228" s="34" t="s">
        <v>1783</v>
      </c>
      <c r="O228" s="34" t="s">
        <v>1784</v>
      </c>
      <c r="P228" s="34" t="s">
        <v>61</v>
      </c>
      <c r="Q228" s="34" t="s">
        <v>60</v>
      </c>
      <c r="R228" s="34">
        <v>0</v>
      </c>
      <c r="S228" s="34">
        <v>5767</v>
      </c>
      <c r="T228" s="34">
        <v>5767</v>
      </c>
      <c r="U228" s="34" t="s">
        <v>63</v>
      </c>
      <c r="V228" s="35">
        <v>41455</v>
      </c>
      <c r="W228" s="34" t="b">
        <v>1</v>
      </c>
      <c r="X228" s="34" t="s">
        <v>624</v>
      </c>
    </row>
    <row r="229" spans="1:24" x14ac:dyDescent="0.2">
      <c r="A229" s="34" t="s">
        <v>1785</v>
      </c>
      <c r="B229" s="34" t="s">
        <v>4</v>
      </c>
      <c r="C229" s="34" t="s">
        <v>1786</v>
      </c>
      <c r="D229" s="34" t="s">
        <v>19</v>
      </c>
      <c r="E229" s="34">
        <v>1050</v>
      </c>
      <c r="F229" s="34" t="s">
        <v>615</v>
      </c>
      <c r="G229" s="34" t="s">
        <v>616</v>
      </c>
      <c r="H229" s="34" t="s">
        <v>36</v>
      </c>
      <c r="I229" s="34" t="s">
        <v>617</v>
      </c>
      <c r="J229" s="34" t="s">
        <v>768</v>
      </c>
      <c r="K229" s="34" t="s">
        <v>769</v>
      </c>
      <c r="L229" s="34" t="s">
        <v>620</v>
      </c>
      <c r="M229" s="34" t="s">
        <v>984</v>
      </c>
      <c r="N229" s="34" t="s">
        <v>771</v>
      </c>
      <c r="O229" s="34" t="s">
        <v>985</v>
      </c>
      <c r="P229" s="34" t="s">
        <v>61</v>
      </c>
      <c r="Q229" s="34" t="s">
        <v>66</v>
      </c>
      <c r="R229" s="34">
        <v>0</v>
      </c>
      <c r="S229" s="34">
        <v>34705</v>
      </c>
      <c r="T229" s="34">
        <v>34705</v>
      </c>
      <c r="U229" s="34" t="s">
        <v>59</v>
      </c>
      <c r="V229" s="35">
        <v>41547</v>
      </c>
      <c r="W229" s="34" t="b">
        <v>1</v>
      </c>
      <c r="X229" s="34" t="s">
        <v>624</v>
      </c>
    </row>
    <row r="230" spans="1:24" x14ac:dyDescent="0.2">
      <c r="A230" s="34" t="s">
        <v>1787</v>
      </c>
      <c r="B230" s="34" t="s">
        <v>2</v>
      </c>
      <c r="C230" s="34" t="s">
        <v>1788</v>
      </c>
      <c r="D230" s="34" t="s">
        <v>82</v>
      </c>
      <c r="E230" s="34">
        <v>3002</v>
      </c>
      <c r="F230" s="34" t="s">
        <v>615</v>
      </c>
      <c r="G230" s="34" t="s">
        <v>627</v>
      </c>
      <c r="H230" s="34" t="s">
        <v>645</v>
      </c>
      <c r="I230" s="34" t="s">
        <v>617</v>
      </c>
      <c r="J230" s="34" t="s">
        <v>910</v>
      </c>
      <c r="K230" s="34" t="s">
        <v>1789</v>
      </c>
      <c r="L230" s="34" t="s">
        <v>654</v>
      </c>
      <c r="M230" s="34" t="s">
        <v>1790</v>
      </c>
      <c r="N230" s="34" t="s">
        <v>1791</v>
      </c>
      <c r="O230" s="34" t="s">
        <v>1792</v>
      </c>
      <c r="P230" s="34" t="s">
        <v>61</v>
      </c>
      <c r="Q230" s="34" t="s">
        <v>66</v>
      </c>
      <c r="R230" s="34">
        <v>1139</v>
      </c>
      <c r="S230" s="34">
        <v>0</v>
      </c>
      <c r="T230" s="34">
        <v>1139</v>
      </c>
      <c r="U230" s="34" t="s">
        <v>63</v>
      </c>
      <c r="V230" s="35">
        <v>41578</v>
      </c>
      <c r="W230" s="34" t="b">
        <v>1</v>
      </c>
      <c r="X230" s="34" t="s">
        <v>624</v>
      </c>
    </row>
    <row r="231" spans="1:24" x14ac:dyDescent="0.2">
      <c r="A231" s="34" t="s">
        <v>1793</v>
      </c>
      <c r="B231" s="34" t="s">
        <v>1</v>
      </c>
      <c r="C231" s="34" t="s">
        <v>1794</v>
      </c>
      <c r="D231" s="34" t="s">
        <v>18</v>
      </c>
      <c r="E231" s="34">
        <v>143</v>
      </c>
      <c r="F231" s="34" t="s">
        <v>615</v>
      </c>
      <c r="G231" s="34" t="s">
        <v>616</v>
      </c>
      <c r="H231" s="34" t="s">
        <v>36</v>
      </c>
      <c r="I231" s="34" t="s">
        <v>617</v>
      </c>
      <c r="J231" s="34" t="s">
        <v>1454</v>
      </c>
      <c r="K231" s="34" t="s">
        <v>1455</v>
      </c>
      <c r="L231" s="34" t="s">
        <v>620</v>
      </c>
      <c r="M231" s="34" t="s">
        <v>1795</v>
      </c>
      <c r="N231" s="34" t="s">
        <v>1457</v>
      </c>
      <c r="O231" s="34" t="s">
        <v>1796</v>
      </c>
      <c r="P231" s="34" t="s">
        <v>61</v>
      </c>
      <c r="Q231" s="34" t="s">
        <v>62</v>
      </c>
      <c r="R231" s="34">
        <v>1485</v>
      </c>
      <c r="S231" s="34">
        <v>0</v>
      </c>
      <c r="T231" s="34">
        <v>1485</v>
      </c>
      <c r="U231" s="34" t="s">
        <v>63</v>
      </c>
      <c r="V231" s="35">
        <v>41639</v>
      </c>
      <c r="W231" s="34" t="b">
        <v>1</v>
      </c>
      <c r="X231" s="34" t="s">
        <v>624</v>
      </c>
    </row>
    <row r="232" spans="1:24" x14ac:dyDescent="0.2">
      <c r="A232" s="34" t="s">
        <v>1793</v>
      </c>
      <c r="B232" s="34" t="s">
        <v>0</v>
      </c>
      <c r="C232" s="34" t="s">
        <v>1797</v>
      </c>
      <c r="D232" s="34" t="s">
        <v>540</v>
      </c>
      <c r="E232" s="34">
        <v>1516</v>
      </c>
      <c r="F232" s="34" t="s">
        <v>626</v>
      </c>
      <c r="G232" s="34" t="s">
        <v>616</v>
      </c>
      <c r="H232" s="34" t="s">
        <v>645</v>
      </c>
      <c r="I232" s="34" t="s">
        <v>617</v>
      </c>
      <c r="J232" s="34" t="s">
        <v>1798</v>
      </c>
      <c r="K232" s="34" t="s">
        <v>1799</v>
      </c>
      <c r="L232" s="34" t="s">
        <v>620</v>
      </c>
      <c r="M232" s="34" t="s">
        <v>1800</v>
      </c>
      <c r="N232" s="34" t="s">
        <v>1801</v>
      </c>
      <c r="O232" s="34" t="s">
        <v>1802</v>
      </c>
      <c r="P232" s="34" t="s">
        <v>61</v>
      </c>
      <c r="Q232" s="34" t="s">
        <v>60</v>
      </c>
      <c r="R232" s="34">
        <v>1316</v>
      </c>
      <c r="S232" s="34">
        <v>0</v>
      </c>
      <c r="T232" s="34">
        <v>1316</v>
      </c>
      <c r="U232" s="34" t="s">
        <v>79</v>
      </c>
      <c r="W232" s="34" t="b">
        <v>1</v>
      </c>
      <c r="X232" s="34" t="s">
        <v>624</v>
      </c>
    </row>
    <row r="233" spans="1:24" x14ac:dyDescent="0.2">
      <c r="A233" s="34" t="s">
        <v>119</v>
      </c>
      <c r="B233" s="34" t="s">
        <v>5</v>
      </c>
      <c r="C233" s="34" t="s">
        <v>1803</v>
      </c>
      <c r="D233" s="34" t="s">
        <v>20</v>
      </c>
      <c r="E233" s="34">
        <v>1676</v>
      </c>
      <c r="F233" s="34" t="s">
        <v>626</v>
      </c>
      <c r="G233" s="34" t="s">
        <v>627</v>
      </c>
      <c r="H233" s="34" t="s">
        <v>36</v>
      </c>
      <c r="I233" s="34" t="s">
        <v>617</v>
      </c>
      <c r="J233" s="34" t="s">
        <v>1376</v>
      </c>
      <c r="K233" s="34" t="s">
        <v>1377</v>
      </c>
      <c r="L233" s="34" t="s">
        <v>620</v>
      </c>
      <c r="M233" s="34" t="s">
        <v>1804</v>
      </c>
      <c r="N233" s="34" t="s">
        <v>1379</v>
      </c>
      <c r="O233" s="34" t="s">
        <v>1805</v>
      </c>
      <c r="P233" s="34" t="s">
        <v>61</v>
      </c>
      <c r="Q233" s="34" t="s">
        <v>62</v>
      </c>
      <c r="R233" s="34">
        <v>4029</v>
      </c>
      <c r="S233" s="34">
        <v>73</v>
      </c>
      <c r="T233" s="34">
        <v>4102</v>
      </c>
      <c r="U233" s="34" t="s">
        <v>940</v>
      </c>
      <c r="V233" s="35">
        <v>41729</v>
      </c>
      <c r="W233" s="34" t="b">
        <v>1</v>
      </c>
      <c r="X233" s="34" t="s">
        <v>624</v>
      </c>
    </row>
    <row r="234" spans="1:24" x14ac:dyDescent="0.2">
      <c r="A234" s="34" t="s">
        <v>252</v>
      </c>
      <c r="B234" s="34" t="s">
        <v>5</v>
      </c>
      <c r="C234" s="34" t="s">
        <v>1806</v>
      </c>
      <c r="D234" s="34" t="s">
        <v>251</v>
      </c>
      <c r="E234" s="34">
        <v>1566</v>
      </c>
      <c r="F234" s="34" t="s">
        <v>626</v>
      </c>
      <c r="G234" s="34" t="s">
        <v>627</v>
      </c>
      <c r="H234" s="34" t="s">
        <v>645</v>
      </c>
      <c r="I234" s="34" t="s">
        <v>617</v>
      </c>
      <c r="J234" s="34" t="s">
        <v>1807</v>
      </c>
      <c r="K234" s="34" t="s">
        <v>1808</v>
      </c>
      <c r="L234" s="34" t="s">
        <v>620</v>
      </c>
      <c r="M234" s="34" t="s">
        <v>1809</v>
      </c>
      <c r="N234" s="34" t="s">
        <v>1810</v>
      </c>
      <c r="O234" s="34" t="s">
        <v>1811</v>
      </c>
      <c r="P234" s="34" t="s">
        <v>61</v>
      </c>
      <c r="Q234" s="34" t="s">
        <v>60</v>
      </c>
      <c r="R234" s="34">
        <v>4529</v>
      </c>
      <c r="S234" s="34">
        <v>4267</v>
      </c>
      <c r="T234" s="34">
        <v>8796</v>
      </c>
      <c r="U234" s="34" t="s">
        <v>59</v>
      </c>
      <c r="V234" s="35">
        <v>41364</v>
      </c>
      <c r="W234" s="34" t="b">
        <v>1</v>
      </c>
      <c r="X234" s="34" t="s">
        <v>624</v>
      </c>
    </row>
    <row r="235" spans="1:24" x14ac:dyDescent="0.2">
      <c r="A235" s="34" t="s">
        <v>205</v>
      </c>
      <c r="B235" s="34" t="s">
        <v>5</v>
      </c>
      <c r="C235" s="34" t="s">
        <v>1812</v>
      </c>
      <c r="D235" s="34" t="s">
        <v>20</v>
      </c>
      <c r="E235" s="34">
        <v>1609</v>
      </c>
      <c r="F235" s="34" t="s">
        <v>626</v>
      </c>
      <c r="G235" s="34" t="s">
        <v>627</v>
      </c>
      <c r="H235" s="34" t="s">
        <v>36</v>
      </c>
      <c r="I235" s="34" t="s">
        <v>617</v>
      </c>
      <c r="J235" s="34" t="s">
        <v>801</v>
      </c>
      <c r="K235" s="34" t="s">
        <v>1813</v>
      </c>
      <c r="L235" s="34" t="s">
        <v>620</v>
      </c>
      <c r="M235" s="34" t="s">
        <v>1814</v>
      </c>
      <c r="N235" s="34" t="s">
        <v>1815</v>
      </c>
      <c r="O235" s="34" t="s">
        <v>1816</v>
      </c>
      <c r="P235" s="34" t="s">
        <v>61</v>
      </c>
      <c r="Q235" s="34" t="s">
        <v>62</v>
      </c>
      <c r="R235" s="34">
        <v>10</v>
      </c>
      <c r="S235" s="34">
        <v>19206</v>
      </c>
      <c r="T235" s="34">
        <v>19216</v>
      </c>
      <c r="U235" s="34" t="s">
        <v>59</v>
      </c>
      <c r="V235" s="35">
        <v>41547</v>
      </c>
      <c r="W235" s="34" t="b">
        <v>1</v>
      </c>
      <c r="X235" s="34" t="s">
        <v>624</v>
      </c>
    </row>
    <row r="236" spans="1:24" x14ac:dyDescent="0.2">
      <c r="A236" s="34" t="s">
        <v>228</v>
      </c>
      <c r="B236" s="34" t="s">
        <v>5</v>
      </c>
      <c r="C236" s="34" t="s">
        <v>1817</v>
      </c>
      <c r="D236" s="34" t="s">
        <v>20</v>
      </c>
      <c r="E236" s="34">
        <v>1591</v>
      </c>
      <c r="F236" s="34" t="s">
        <v>626</v>
      </c>
      <c r="G236" s="34" t="s">
        <v>627</v>
      </c>
      <c r="H236" s="34" t="s">
        <v>36</v>
      </c>
      <c r="I236" s="34" t="s">
        <v>617</v>
      </c>
      <c r="J236" s="34" t="s">
        <v>978</v>
      </c>
      <c r="K236" s="34" t="s">
        <v>1818</v>
      </c>
      <c r="L236" s="34" t="s">
        <v>620</v>
      </c>
      <c r="M236" s="34" t="s">
        <v>1819</v>
      </c>
      <c r="N236" s="34" t="s">
        <v>1820</v>
      </c>
      <c r="O236" s="34" t="s">
        <v>1821</v>
      </c>
      <c r="P236" s="34" t="s">
        <v>61</v>
      </c>
      <c r="Q236" s="34" t="s">
        <v>62</v>
      </c>
      <c r="R236" s="34">
        <v>100</v>
      </c>
      <c r="S236" s="34">
        <v>20533</v>
      </c>
      <c r="T236" s="34">
        <v>20633</v>
      </c>
      <c r="U236" s="34" t="s">
        <v>59</v>
      </c>
      <c r="V236" s="35">
        <v>41547</v>
      </c>
      <c r="W236" s="34" t="b">
        <v>1</v>
      </c>
      <c r="X236" s="34" t="s">
        <v>624</v>
      </c>
    </row>
    <row r="237" spans="1:24" x14ac:dyDescent="0.2">
      <c r="A237" s="34" t="s">
        <v>1822</v>
      </c>
      <c r="B237" s="34" t="s">
        <v>5</v>
      </c>
      <c r="C237" s="34" t="s">
        <v>1823</v>
      </c>
      <c r="D237" s="34" t="s">
        <v>20</v>
      </c>
      <c r="E237" s="34">
        <v>3863</v>
      </c>
      <c r="F237" s="34" t="s">
        <v>626</v>
      </c>
      <c r="G237" s="34" t="s">
        <v>627</v>
      </c>
      <c r="H237" s="34" t="s">
        <v>36</v>
      </c>
      <c r="I237" s="34" t="s">
        <v>617</v>
      </c>
      <c r="J237" s="34" t="s">
        <v>1824</v>
      </c>
      <c r="K237" s="34" t="s">
        <v>741</v>
      </c>
      <c r="M237" s="34" t="s">
        <v>1825</v>
      </c>
      <c r="N237" s="34" t="s">
        <v>1826</v>
      </c>
      <c r="O237" s="34" t="s">
        <v>1827</v>
      </c>
      <c r="P237" s="34" t="s">
        <v>61</v>
      </c>
      <c r="Q237" s="34" t="s">
        <v>62</v>
      </c>
      <c r="R237" s="34">
        <v>0</v>
      </c>
      <c r="S237" s="34">
        <v>67334</v>
      </c>
      <c r="T237" s="34">
        <v>67334</v>
      </c>
      <c r="U237" s="34" t="s">
        <v>59</v>
      </c>
      <c r="V237" s="35">
        <v>41547</v>
      </c>
      <c r="W237" s="34" t="b">
        <v>1</v>
      </c>
      <c r="X237" s="34" t="s">
        <v>624</v>
      </c>
    </row>
    <row r="238" spans="1:24" x14ac:dyDescent="0.2">
      <c r="A238" s="34" t="s">
        <v>254</v>
      </c>
      <c r="B238" s="34" t="s">
        <v>5</v>
      </c>
      <c r="C238" s="34" t="s">
        <v>1828</v>
      </c>
      <c r="D238" s="34" t="s">
        <v>20</v>
      </c>
      <c r="E238" s="34">
        <v>2786</v>
      </c>
      <c r="F238" s="34" t="s">
        <v>626</v>
      </c>
      <c r="G238" s="34" t="s">
        <v>627</v>
      </c>
      <c r="H238" s="34" t="s">
        <v>36</v>
      </c>
      <c r="I238" s="34" t="s">
        <v>617</v>
      </c>
      <c r="J238" s="34" t="s">
        <v>1383</v>
      </c>
      <c r="K238" s="34" t="s">
        <v>1829</v>
      </c>
      <c r="L238" s="34" t="s">
        <v>620</v>
      </c>
      <c r="M238" s="34" t="s">
        <v>1830</v>
      </c>
      <c r="N238" s="34" t="s">
        <v>1831</v>
      </c>
      <c r="O238" s="34" t="s">
        <v>1832</v>
      </c>
      <c r="P238" s="34" t="s">
        <v>61</v>
      </c>
      <c r="Q238" s="34" t="s">
        <v>62</v>
      </c>
      <c r="R238" s="34">
        <v>0</v>
      </c>
      <c r="S238" s="34">
        <v>6406</v>
      </c>
      <c r="T238" s="34">
        <v>6406</v>
      </c>
      <c r="U238" s="34" t="s">
        <v>59</v>
      </c>
      <c r="V238" s="35">
        <v>41547</v>
      </c>
      <c r="W238" s="34" t="b">
        <v>1</v>
      </c>
      <c r="X238" s="34" t="s">
        <v>624</v>
      </c>
    </row>
    <row r="239" spans="1:24" x14ac:dyDescent="0.2">
      <c r="A239" s="34" t="s">
        <v>1833</v>
      </c>
      <c r="B239" s="34" t="s">
        <v>5</v>
      </c>
      <c r="C239" s="34" t="s">
        <v>1636</v>
      </c>
      <c r="D239" s="34" t="s">
        <v>20</v>
      </c>
      <c r="E239" s="34">
        <v>3864</v>
      </c>
      <c r="F239" s="34" t="s">
        <v>626</v>
      </c>
      <c r="G239" s="34" t="s">
        <v>627</v>
      </c>
      <c r="H239" s="34" t="s">
        <v>36</v>
      </c>
      <c r="I239" s="34" t="s">
        <v>617</v>
      </c>
      <c r="J239" s="34" t="s">
        <v>1496</v>
      </c>
      <c r="K239" s="34" t="s">
        <v>689</v>
      </c>
      <c r="M239" s="34" t="s">
        <v>1638</v>
      </c>
      <c r="N239" s="34" t="s">
        <v>1834</v>
      </c>
      <c r="O239" s="34" t="s">
        <v>1835</v>
      </c>
      <c r="P239" s="34" t="s">
        <v>61</v>
      </c>
      <c r="Q239" s="34" t="s">
        <v>62</v>
      </c>
      <c r="R239" s="34">
        <v>0</v>
      </c>
      <c r="S239" s="34">
        <v>147205</v>
      </c>
      <c r="T239" s="34">
        <v>147205</v>
      </c>
      <c r="U239" s="34" t="s">
        <v>59</v>
      </c>
      <c r="V239" s="35">
        <v>41547</v>
      </c>
      <c r="W239" s="34" t="b">
        <v>1</v>
      </c>
      <c r="X239" s="34" t="s">
        <v>624</v>
      </c>
    </row>
    <row r="240" spans="1:24" x14ac:dyDescent="0.2">
      <c r="A240" s="34" t="s">
        <v>1836</v>
      </c>
      <c r="B240" s="34" t="s">
        <v>5</v>
      </c>
      <c r="C240" s="34" t="s">
        <v>659</v>
      </c>
      <c r="D240" s="34" t="s">
        <v>20</v>
      </c>
      <c r="E240" s="34">
        <v>1581</v>
      </c>
      <c r="F240" s="34" t="s">
        <v>626</v>
      </c>
      <c r="G240" s="34" t="s">
        <v>627</v>
      </c>
      <c r="H240" s="34" t="s">
        <v>36</v>
      </c>
      <c r="I240" s="34" t="s">
        <v>617</v>
      </c>
      <c r="J240" s="34" t="s">
        <v>1370</v>
      </c>
      <c r="K240" s="34" t="s">
        <v>1837</v>
      </c>
      <c r="L240" s="34" t="s">
        <v>620</v>
      </c>
      <c r="M240" s="34" t="s">
        <v>1838</v>
      </c>
      <c r="N240" s="34" t="s">
        <v>1839</v>
      </c>
      <c r="O240" s="34" t="s">
        <v>1840</v>
      </c>
      <c r="P240" s="34" t="s">
        <v>61</v>
      </c>
      <c r="Q240" s="34" t="s">
        <v>62</v>
      </c>
      <c r="R240" s="34">
        <v>28</v>
      </c>
      <c r="S240" s="34">
        <v>13586</v>
      </c>
      <c r="T240" s="34">
        <v>13614</v>
      </c>
      <c r="U240" s="34" t="s">
        <v>59</v>
      </c>
      <c r="V240" s="35">
        <v>41547</v>
      </c>
      <c r="W240" s="34" t="b">
        <v>1</v>
      </c>
      <c r="X240" s="34" t="s">
        <v>624</v>
      </c>
    </row>
    <row r="241" spans="1:24" x14ac:dyDescent="0.2">
      <c r="A241" s="34" t="s">
        <v>1841</v>
      </c>
      <c r="B241" s="34" t="s">
        <v>5</v>
      </c>
      <c r="C241" s="34" t="s">
        <v>1842</v>
      </c>
      <c r="D241" s="34" t="s">
        <v>20</v>
      </c>
      <c r="E241" s="34">
        <v>3865</v>
      </c>
      <c r="F241" s="34" t="s">
        <v>626</v>
      </c>
      <c r="G241" s="34" t="s">
        <v>627</v>
      </c>
      <c r="H241" s="34" t="s">
        <v>36</v>
      </c>
      <c r="I241" s="34" t="s">
        <v>617</v>
      </c>
      <c r="J241" s="34" t="s">
        <v>1843</v>
      </c>
      <c r="K241" s="34" t="s">
        <v>1844</v>
      </c>
      <c r="M241" s="34" t="s">
        <v>1845</v>
      </c>
      <c r="N241" s="34" t="s">
        <v>1846</v>
      </c>
      <c r="O241" s="34" t="s">
        <v>1847</v>
      </c>
      <c r="P241" s="34" t="s">
        <v>61</v>
      </c>
      <c r="Q241" s="34" t="s">
        <v>62</v>
      </c>
      <c r="R241" s="34">
        <v>0</v>
      </c>
      <c r="S241" s="34">
        <v>59365</v>
      </c>
      <c r="T241" s="34">
        <v>59365</v>
      </c>
      <c r="U241" s="34" t="s">
        <v>59</v>
      </c>
      <c r="V241" s="35">
        <v>41547</v>
      </c>
      <c r="W241" s="34" t="b">
        <v>1</v>
      </c>
      <c r="X241" s="34" t="s">
        <v>624</v>
      </c>
    </row>
    <row r="242" spans="1:24" x14ac:dyDescent="0.2">
      <c r="A242" s="34" t="s">
        <v>1848</v>
      </c>
      <c r="B242" s="34" t="s">
        <v>5</v>
      </c>
      <c r="C242" s="34" t="s">
        <v>1214</v>
      </c>
      <c r="D242" s="34" t="s">
        <v>20</v>
      </c>
      <c r="E242" s="34">
        <v>3868</v>
      </c>
      <c r="F242" s="34" t="s">
        <v>626</v>
      </c>
      <c r="G242" s="34" t="s">
        <v>627</v>
      </c>
      <c r="H242" s="34" t="s">
        <v>36</v>
      </c>
      <c r="I242" s="34" t="s">
        <v>617</v>
      </c>
      <c r="J242" s="34" t="s">
        <v>1849</v>
      </c>
      <c r="K242" s="34" t="s">
        <v>1850</v>
      </c>
      <c r="M242" s="34" t="s">
        <v>1851</v>
      </c>
      <c r="N242" s="34" t="s">
        <v>1852</v>
      </c>
      <c r="O242" s="34" t="s">
        <v>1853</v>
      </c>
      <c r="P242" s="34" t="s">
        <v>61</v>
      </c>
      <c r="Q242" s="34" t="s">
        <v>62</v>
      </c>
      <c r="R242" s="34">
        <v>0</v>
      </c>
      <c r="S242" s="34">
        <v>55616</v>
      </c>
      <c r="T242" s="34">
        <v>55616</v>
      </c>
      <c r="U242" s="34" t="s">
        <v>59</v>
      </c>
      <c r="V242" s="35">
        <v>41547</v>
      </c>
      <c r="W242" s="34" t="b">
        <v>1</v>
      </c>
      <c r="X242" s="34" t="s">
        <v>624</v>
      </c>
    </row>
    <row r="243" spans="1:24" x14ac:dyDescent="0.2">
      <c r="A243" s="34" t="s">
        <v>1854</v>
      </c>
      <c r="B243" s="34" t="s">
        <v>5</v>
      </c>
      <c r="C243" s="34" t="s">
        <v>1855</v>
      </c>
      <c r="D243" s="34" t="s">
        <v>20</v>
      </c>
      <c r="E243" s="34">
        <v>3866</v>
      </c>
      <c r="F243" s="34" t="s">
        <v>626</v>
      </c>
      <c r="G243" s="34" t="s">
        <v>627</v>
      </c>
      <c r="H243" s="34" t="s">
        <v>36</v>
      </c>
      <c r="I243" s="34" t="s">
        <v>617</v>
      </c>
      <c r="J243" s="34" t="s">
        <v>1856</v>
      </c>
      <c r="K243" s="34" t="s">
        <v>1857</v>
      </c>
      <c r="M243" s="34" t="s">
        <v>1858</v>
      </c>
      <c r="N243" s="34" t="s">
        <v>1859</v>
      </c>
      <c r="O243" s="34" t="s">
        <v>1860</v>
      </c>
      <c r="P243" s="34" t="s">
        <v>61</v>
      </c>
      <c r="Q243" s="34" t="s">
        <v>62</v>
      </c>
      <c r="R243" s="34">
        <v>0</v>
      </c>
      <c r="S243" s="34">
        <v>38186</v>
      </c>
      <c r="T243" s="34">
        <v>38186</v>
      </c>
      <c r="U243" s="34" t="s">
        <v>59</v>
      </c>
      <c r="V243" s="35">
        <v>41547</v>
      </c>
      <c r="W243" s="34" t="b">
        <v>1</v>
      </c>
      <c r="X243" s="34" t="s">
        <v>624</v>
      </c>
    </row>
    <row r="244" spans="1:24" x14ac:dyDescent="0.2">
      <c r="A244" s="34" t="s">
        <v>1861</v>
      </c>
      <c r="B244" s="34" t="s">
        <v>5</v>
      </c>
      <c r="C244" s="34" t="s">
        <v>1862</v>
      </c>
      <c r="D244" s="34" t="s">
        <v>20</v>
      </c>
      <c r="E244" s="34">
        <v>3867</v>
      </c>
      <c r="F244" s="34" t="s">
        <v>626</v>
      </c>
      <c r="G244" s="34" t="s">
        <v>627</v>
      </c>
      <c r="H244" s="34" t="s">
        <v>36</v>
      </c>
      <c r="I244" s="34" t="s">
        <v>617</v>
      </c>
      <c r="J244" s="34" t="s">
        <v>1824</v>
      </c>
      <c r="K244" s="34" t="s">
        <v>741</v>
      </c>
      <c r="M244" s="34" t="s">
        <v>1825</v>
      </c>
      <c r="N244" s="34" t="s">
        <v>1826</v>
      </c>
      <c r="O244" s="34" t="s">
        <v>1863</v>
      </c>
      <c r="P244" s="34" t="s">
        <v>61</v>
      </c>
      <c r="Q244" s="34" t="s">
        <v>62</v>
      </c>
      <c r="R244" s="34">
        <v>0</v>
      </c>
      <c r="S244" s="34">
        <v>56199</v>
      </c>
      <c r="T244" s="34">
        <v>56199</v>
      </c>
      <c r="U244" s="34" t="s">
        <v>59</v>
      </c>
      <c r="V244" s="35">
        <v>41547</v>
      </c>
      <c r="W244" s="34" t="b">
        <v>1</v>
      </c>
      <c r="X244" s="34" t="s">
        <v>624</v>
      </c>
    </row>
    <row r="245" spans="1:24" x14ac:dyDescent="0.2">
      <c r="A245" s="34" t="s">
        <v>1864</v>
      </c>
      <c r="B245" s="34" t="s">
        <v>5</v>
      </c>
      <c r="C245" s="34" t="s">
        <v>1865</v>
      </c>
      <c r="D245" s="34" t="s">
        <v>20</v>
      </c>
      <c r="E245" s="34">
        <v>3869</v>
      </c>
      <c r="F245" s="34" t="s">
        <v>626</v>
      </c>
      <c r="G245" s="34" t="s">
        <v>627</v>
      </c>
      <c r="H245" s="34" t="s">
        <v>36</v>
      </c>
      <c r="I245" s="34" t="s">
        <v>617</v>
      </c>
      <c r="J245" s="34" t="s">
        <v>1866</v>
      </c>
      <c r="K245" s="34" t="s">
        <v>1867</v>
      </c>
      <c r="M245" s="34" t="s">
        <v>1868</v>
      </c>
      <c r="N245" s="34" t="s">
        <v>1869</v>
      </c>
      <c r="O245" s="34" t="s">
        <v>1870</v>
      </c>
      <c r="P245" s="34" t="s">
        <v>61</v>
      </c>
      <c r="Q245" s="34" t="s">
        <v>62</v>
      </c>
      <c r="R245" s="34">
        <v>0</v>
      </c>
      <c r="S245" s="34">
        <v>68960</v>
      </c>
      <c r="T245" s="34">
        <v>68960</v>
      </c>
      <c r="U245" s="34" t="s">
        <v>59</v>
      </c>
      <c r="V245" s="35">
        <v>41547</v>
      </c>
      <c r="W245" s="34" t="b">
        <v>1</v>
      </c>
      <c r="X245" s="34" t="s">
        <v>624</v>
      </c>
    </row>
    <row r="246" spans="1:24" x14ac:dyDescent="0.2">
      <c r="A246" s="34" t="s">
        <v>1871</v>
      </c>
      <c r="B246" s="34" t="s">
        <v>5</v>
      </c>
      <c r="C246" s="34" t="s">
        <v>1872</v>
      </c>
      <c r="D246" s="34" t="s">
        <v>20</v>
      </c>
      <c r="E246" s="34">
        <v>3870</v>
      </c>
      <c r="F246" s="34" t="s">
        <v>626</v>
      </c>
      <c r="G246" s="34" t="s">
        <v>627</v>
      </c>
      <c r="H246" s="34" t="s">
        <v>36</v>
      </c>
      <c r="I246" s="34" t="s">
        <v>617</v>
      </c>
      <c r="J246" s="34" t="s">
        <v>998</v>
      </c>
      <c r="K246" s="34" t="s">
        <v>1873</v>
      </c>
      <c r="M246" s="34" t="s">
        <v>1874</v>
      </c>
      <c r="N246" s="34" t="s">
        <v>1875</v>
      </c>
      <c r="O246" s="34" t="s">
        <v>1876</v>
      </c>
      <c r="P246" s="34" t="s">
        <v>61</v>
      </c>
      <c r="Q246" s="34" t="s">
        <v>62</v>
      </c>
      <c r="R246" s="34">
        <v>0</v>
      </c>
      <c r="S246" s="34">
        <v>40184</v>
      </c>
      <c r="T246" s="34">
        <v>40184</v>
      </c>
      <c r="U246" s="34" t="s">
        <v>59</v>
      </c>
      <c r="V246" s="35">
        <v>41547</v>
      </c>
      <c r="W246" s="34" t="b">
        <v>1</v>
      </c>
      <c r="X246" s="34" t="s">
        <v>624</v>
      </c>
    </row>
    <row r="247" spans="1:24" x14ac:dyDescent="0.2">
      <c r="A247" s="34" t="s">
        <v>149</v>
      </c>
      <c r="B247" s="34" t="s">
        <v>5</v>
      </c>
      <c r="C247" s="34" t="s">
        <v>1877</v>
      </c>
      <c r="D247" s="34" t="s">
        <v>148</v>
      </c>
      <c r="E247" s="34">
        <v>1645</v>
      </c>
      <c r="F247" s="34" t="s">
        <v>626</v>
      </c>
      <c r="G247" s="34" t="s">
        <v>627</v>
      </c>
      <c r="H247" s="34" t="s">
        <v>645</v>
      </c>
      <c r="I247" s="34" t="s">
        <v>617</v>
      </c>
      <c r="J247" s="34" t="s">
        <v>1878</v>
      </c>
      <c r="K247" s="34" t="s">
        <v>1879</v>
      </c>
      <c r="L247" s="34" t="s">
        <v>620</v>
      </c>
      <c r="M247" s="34" t="s">
        <v>1880</v>
      </c>
      <c r="N247" s="34" t="s">
        <v>1881</v>
      </c>
      <c r="O247" s="34" t="s">
        <v>1882</v>
      </c>
      <c r="P247" s="34" t="s">
        <v>61</v>
      </c>
      <c r="Q247" s="34" t="s">
        <v>126</v>
      </c>
      <c r="R247" s="34">
        <v>0</v>
      </c>
      <c r="S247" s="34">
        <v>3100</v>
      </c>
      <c r="T247" s="34">
        <v>3100</v>
      </c>
      <c r="U247" s="34" t="s">
        <v>1551</v>
      </c>
      <c r="V247" s="35">
        <v>41426</v>
      </c>
      <c r="W247" s="34" t="b">
        <v>1</v>
      </c>
      <c r="X247" s="34" t="s">
        <v>126</v>
      </c>
    </row>
    <row r="248" spans="1:24" x14ac:dyDescent="0.2">
      <c r="A248" s="34" t="s">
        <v>154</v>
      </c>
      <c r="B248" s="34" t="s">
        <v>5</v>
      </c>
      <c r="C248" s="34" t="s">
        <v>1883</v>
      </c>
      <c r="D248" s="34" t="s">
        <v>20</v>
      </c>
      <c r="E248" s="34">
        <v>1636</v>
      </c>
      <c r="F248" s="34" t="s">
        <v>626</v>
      </c>
      <c r="G248" s="34" t="s">
        <v>627</v>
      </c>
      <c r="H248" s="34" t="s">
        <v>36</v>
      </c>
      <c r="I248" s="34" t="s">
        <v>617</v>
      </c>
      <c r="J248" s="34" t="s">
        <v>1370</v>
      </c>
      <c r="K248" s="34" t="s">
        <v>1884</v>
      </c>
      <c r="L248" s="34" t="s">
        <v>620</v>
      </c>
      <c r="M248" s="34" t="s">
        <v>1885</v>
      </c>
      <c r="N248" s="34" t="s">
        <v>1886</v>
      </c>
      <c r="O248" s="34" t="s">
        <v>1887</v>
      </c>
      <c r="P248" s="34" t="s">
        <v>61</v>
      </c>
      <c r="Q248" s="34" t="s">
        <v>62</v>
      </c>
      <c r="R248" s="34">
        <v>0</v>
      </c>
      <c r="S248" s="34">
        <v>51529</v>
      </c>
      <c r="T248" s="34">
        <v>51529</v>
      </c>
      <c r="U248" s="34" t="s">
        <v>59</v>
      </c>
      <c r="V248" s="35">
        <v>41547</v>
      </c>
      <c r="W248" s="34" t="b">
        <v>1</v>
      </c>
      <c r="X248" s="34" t="s">
        <v>624</v>
      </c>
    </row>
    <row r="249" spans="1:24" x14ac:dyDescent="0.2">
      <c r="A249" s="34" t="s">
        <v>1888</v>
      </c>
      <c r="B249" s="34" t="s">
        <v>1</v>
      </c>
      <c r="C249" s="34" t="s">
        <v>1889</v>
      </c>
      <c r="D249" s="34" t="s">
        <v>614</v>
      </c>
      <c r="E249" s="34">
        <v>1231</v>
      </c>
      <c r="F249" s="34" t="s">
        <v>615</v>
      </c>
      <c r="G249" s="34" t="s">
        <v>616</v>
      </c>
      <c r="H249" s="34" t="s">
        <v>36</v>
      </c>
      <c r="I249" s="34" t="s">
        <v>617</v>
      </c>
      <c r="J249" s="34" t="s">
        <v>1890</v>
      </c>
      <c r="K249" s="34" t="s">
        <v>1891</v>
      </c>
      <c r="L249" s="34" t="s">
        <v>620</v>
      </c>
      <c r="M249" s="34" t="s">
        <v>1892</v>
      </c>
      <c r="N249" s="34" t="s">
        <v>1893</v>
      </c>
      <c r="O249" s="34" t="s">
        <v>1894</v>
      </c>
      <c r="P249" s="34" t="s">
        <v>61</v>
      </c>
      <c r="Q249" s="34" t="s">
        <v>66</v>
      </c>
      <c r="R249" s="34">
        <v>5</v>
      </c>
      <c r="S249" s="34">
        <v>2477</v>
      </c>
      <c r="T249" s="34">
        <v>2482</v>
      </c>
      <c r="U249" s="34" t="s">
        <v>63</v>
      </c>
      <c r="V249" s="35">
        <v>41729</v>
      </c>
      <c r="W249" s="34" t="b">
        <v>1</v>
      </c>
      <c r="X249" s="34" t="s">
        <v>624</v>
      </c>
    </row>
    <row r="250" spans="1:24" x14ac:dyDescent="0.2">
      <c r="A250" s="34" t="s">
        <v>162</v>
      </c>
      <c r="B250" s="34" t="s">
        <v>5</v>
      </c>
      <c r="C250" s="34" t="s">
        <v>1895</v>
      </c>
      <c r="D250" s="34" t="s">
        <v>20</v>
      </c>
      <c r="E250" s="34">
        <v>1629</v>
      </c>
      <c r="F250" s="34" t="s">
        <v>626</v>
      </c>
      <c r="G250" s="34" t="s">
        <v>627</v>
      </c>
      <c r="H250" s="34" t="s">
        <v>36</v>
      </c>
      <c r="I250" s="34" t="s">
        <v>617</v>
      </c>
      <c r="J250" s="34" t="s">
        <v>1896</v>
      </c>
      <c r="K250" s="34" t="s">
        <v>1897</v>
      </c>
      <c r="L250" s="34" t="s">
        <v>620</v>
      </c>
      <c r="M250" s="34" t="s">
        <v>1898</v>
      </c>
      <c r="N250" s="34" t="s">
        <v>1899</v>
      </c>
      <c r="O250" s="34" t="s">
        <v>1900</v>
      </c>
      <c r="P250" s="34" t="s">
        <v>61</v>
      </c>
      <c r="Q250" s="34" t="s">
        <v>62</v>
      </c>
      <c r="R250" s="34">
        <v>67</v>
      </c>
      <c r="S250" s="34">
        <v>36996</v>
      </c>
      <c r="T250" s="34">
        <v>37063</v>
      </c>
      <c r="U250" s="34" t="s">
        <v>59</v>
      </c>
      <c r="V250" s="35">
        <v>41547</v>
      </c>
      <c r="W250" s="34" t="b">
        <v>1</v>
      </c>
      <c r="X250" s="34" t="s">
        <v>624</v>
      </c>
    </row>
    <row r="251" spans="1:24" x14ac:dyDescent="0.2">
      <c r="A251" s="34" t="s">
        <v>1901</v>
      </c>
      <c r="B251" s="34" t="s">
        <v>4</v>
      </c>
      <c r="C251" s="34" t="s">
        <v>1902</v>
      </c>
      <c r="D251" s="34" t="s">
        <v>19</v>
      </c>
      <c r="E251" s="34">
        <v>418</v>
      </c>
      <c r="F251" s="34" t="s">
        <v>615</v>
      </c>
      <c r="G251" s="34" t="s">
        <v>616</v>
      </c>
      <c r="H251" s="34" t="s">
        <v>36</v>
      </c>
      <c r="I251" s="34" t="s">
        <v>617</v>
      </c>
      <c r="J251" s="34" t="s">
        <v>768</v>
      </c>
      <c r="K251" s="34" t="s">
        <v>769</v>
      </c>
      <c r="L251" s="34" t="s">
        <v>620</v>
      </c>
      <c r="M251" s="34" t="s">
        <v>1903</v>
      </c>
      <c r="N251" s="34" t="s">
        <v>1072</v>
      </c>
      <c r="O251" s="34" t="s">
        <v>1904</v>
      </c>
      <c r="P251" s="34" t="s">
        <v>61</v>
      </c>
      <c r="Q251" s="34" t="s">
        <v>66</v>
      </c>
      <c r="R251" s="34">
        <v>1</v>
      </c>
      <c r="S251" s="34">
        <v>67971</v>
      </c>
      <c r="T251" s="34">
        <v>67972</v>
      </c>
      <c r="U251" s="34" t="s">
        <v>59</v>
      </c>
      <c r="V251" s="35">
        <v>41547</v>
      </c>
      <c r="W251" s="34" t="b">
        <v>1</v>
      </c>
      <c r="X251" s="34" t="s">
        <v>624</v>
      </c>
    </row>
    <row r="252" spans="1:24" x14ac:dyDescent="0.2">
      <c r="A252" s="34" t="s">
        <v>1901</v>
      </c>
      <c r="B252" s="34" t="s">
        <v>4</v>
      </c>
      <c r="C252" s="34" t="s">
        <v>1902</v>
      </c>
      <c r="D252" s="34" t="s">
        <v>19</v>
      </c>
      <c r="E252" s="34">
        <v>418</v>
      </c>
      <c r="F252" s="34" t="s">
        <v>615</v>
      </c>
      <c r="G252" s="34" t="s">
        <v>616</v>
      </c>
      <c r="H252" s="34" t="s">
        <v>36</v>
      </c>
      <c r="I252" s="34" t="s">
        <v>617</v>
      </c>
      <c r="J252" s="34" t="s">
        <v>768</v>
      </c>
      <c r="K252" s="34" t="s">
        <v>769</v>
      </c>
      <c r="L252" s="34" t="s">
        <v>620</v>
      </c>
      <c r="M252" s="34" t="s">
        <v>1903</v>
      </c>
      <c r="N252" s="34" t="s">
        <v>1072</v>
      </c>
      <c r="O252" s="34" t="s">
        <v>1904</v>
      </c>
      <c r="P252" s="34" t="s">
        <v>61</v>
      </c>
      <c r="Q252" s="34" t="s">
        <v>83</v>
      </c>
      <c r="R252" s="34">
        <v>0</v>
      </c>
      <c r="S252" s="34">
        <v>67968</v>
      </c>
      <c r="T252" s="34">
        <v>67968</v>
      </c>
      <c r="U252" s="34" t="s">
        <v>59</v>
      </c>
      <c r="V252" s="35">
        <v>41547</v>
      </c>
      <c r="W252" s="34" t="b">
        <v>0</v>
      </c>
      <c r="X252" s="34" t="s">
        <v>624</v>
      </c>
    </row>
    <row r="253" spans="1:24" x14ac:dyDescent="0.2">
      <c r="A253" s="34" t="s">
        <v>1905</v>
      </c>
      <c r="B253" s="34" t="s">
        <v>5</v>
      </c>
      <c r="C253" s="34" t="s">
        <v>1906</v>
      </c>
      <c r="D253" s="34" t="s">
        <v>20</v>
      </c>
      <c r="E253" s="34">
        <v>3845</v>
      </c>
      <c r="F253" s="34" t="s">
        <v>626</v>
      </c>
      <c r="G253" s="34" t="s">
        <v>627</v>
      </c>
      <c r="H253" s="34" t="s">
        <v>36</v>
      </c>
      <c r="I253" s="34" t="s">
        <v>617</v>
      </c>
      <c r="M253" s="34" t="s">
        <v>1907</v>
      </c>
      <c r="N253" s="34" t="s">
        <v>1908</v>
      </c>
      <c r="O253" s="34" t="s">
        <v>1909</v>
      </c>
      <c r="P253" s="34" t="s">
        <v>61</v>
      </c>
      <c r="Q253" s="34" t="s">
        <v>62</v>
      </c>
      <c r="R253" s="34">
        <v>4</v>
      </c>
      <c r="S253" s="34">
        <v>29088</v>
      </c>
      <c r="T253" s="34">
        <v>29092</v>
      </c>
      <c r="U253" s="34" t="s">
        <v>59</v>
      </c>
      <c r="V253" s="35">
        <v>41547</v>
      </c>
      <c r="W253" s="34" t="b">
        <v>1</v>
      </c>
      <c r="X253" s="34" t="s">
        <v>624</v>
      </c>
    </row>
    <row r="254" spans="1:24" x14ac:dyDescent="0.2">
      <c r="A254" s="34" t="s">
        <v>1910</v>
      </c>
      <c r="B254" s="34" t="s">
        <v>5</v>
      </c>
      <c r="C254" s="34" t="s">
        <v>1636</v>
      </c>
      <c r="D254" s="34" t="s">
        <v>20</v>
      </c>
      <c r="E254" s="34">
        <v>1572</v>
      </c>
      <c r="F254" s="34" t="s">
        <v>626</v>
      </c>
      <c r="G254" s="34" t="s">
        <v>627</v>
      </c>
      <c r="H254" s="34" t="s">
        <v>36</v>
      </c>
      <c r="I254" s="34" t="s">
        <v>617</v>
      </c>
      <c r="J254" s="34" t="s">
        <v>1911</v>
      </c>
      <c r="K254" s="34" t="s">
        <v>1912</v>
      </c>
      <c r="L254" s="34" t="s">
        <v>620</v>
      </c>
      <c r="M254" s="34" t="s">
        <v>1638</v>
      </c>
      <c r="N254" s="34" t="s">
        <v>1913</v>
      </c>
      <c r="O254" s="34" t="s">
        <v>920</v>
      </c>
      <c r="P254" s="34" t="s">
        <v>61</v>
      </c>
      <c r="Q254" s="34" t="s">
        <v>62</v>
      </c>
      <c r="R254" s="34">
        <v>0</v>
      </c>
      <c r="S254" s="34">
        <v>37136</v>
      </c>
      <c r="T254" s="34">
        <v>37136</v>
      </c>
      <c r="U254" s="34" t="s">
        <v>79</v>
      </c>
      <c r="V254" s="35">
        <v>41396</v>
      </c>
      <c r="W254" s="34" t="b">
        <v>1</v>
      </c>
      <c r="X254" s="34" t="s">
        <v>624</v>
      </c>
    </row>
    <row r="255" spans="1:24" x14ac:dyDescent="0.2">
      <c r="A255" s="34" t="s">
        <v>1914</v>
      </c>
      <c r="B255" s="34" t="s">
        <v>1</v>
      </c>
      <c r="C255" s="34" t="s">
        <v>1915</v>
      </c>
      <c r="D255" s="34" t="s">
        <v>18</v>
      </c>
      <c r="E255" s="34">
        <v>2808</v>
      </c>
      <c r="F255" s="34" t="s">
        <v>615</v>
      </c>
      <c r="G255" s="34" t="s">
        <v>616</v>
      </c>
      <c r="H255" s="34" t="s">
        <v>36</v>
      </c>
      <c r="I255" s="34" t="s">
        <v>617</v>
      </c>
      <c r="J255" s="34" t="s">
        <v>935</v>
      </c>
      <c r="K255" s="34" t="s">
        <v>1916</v>
      </c>
      <c r="L255" s="34" t="s">
        <v>620</v>
      </c>
      <c r="M255" s="34" t="s">
        <v>1917</v>
      </c>
      <c r="N255" s="34" t="s">
        <v>1918</v>
      </c>
      <c r="O255" s="34" t="s">
        <v>1919</v>
      </c>
      <c r="P255" s="34" t="s">
        <v>61</v>
      </c>
      <c r="Q255" s="34" t="s">
        <v>62</v>
      </c>
      <c r="R255" s="34">
        <v>1</v>
      </c>
      <c r="S255" s="34">
        <v>116732</v>
      </c>
      <c r="T255" s="34">
        <v>116733</v>
      </c>
      <c r="U255" s="34" t="s">
        <v>63</v>
      </c>
      <c r="V255" s="35">
        <v>41698</v>
      </c>
      <c r="W255" s="34" t="b">
        <v>1</v>
      </c>
      <c r="X255" s="34" t="s">
        <v>624</v>
      </c>
    </row>
    <row r="256" spans="1:24" x14ac:dyDescent="0.2">
      <c r="A256" s="34" t="s">
        <v>1920</v>
      </c>
      <c r="B256" s="34" t="s">
        <v>1</v>
      </c>
      <c r="C256" s="34" t="s">
        <v>1921</v>
      </c>
      <c r="D256" s="34" t="s">
        <v>18</v>
      </c>
      <c r="E256" s="34">
        <v>782</v>
      </c>
      <c r="F256" s="34" t="s">
        <v>615</v>
      </c>
      <c r="G256" s="34" t="s">
        <v>616</v>
      </c>
      <c r="H256" s="34" t="s">
        <v>36</v>
      </c>
      <c r="I256" s="34" t="s">
        <v>617</v>
      </c>
      <c r="J256" s="34" t="s">
        <v>1922</v>
      </c>
      <c r="K256" s="34" t="s">
        <v>1923</v>
      </c>
      <c r="L256" s="34" t="s">
        <v>620</v>
      </c>
      <c r="M256" s="34" t="s">
        <v>1924</v>
      </c>
      <c r="N256" s="34" t="s">
        <v>1925</v>
      </c>
      <c r="O256" s="34" t="s">
        <v>1926</v>
      </c>
      <c r="P256" s="34" t="s">
        <v>61</v>
      </c>
      <c r="Q256" s="34" t="s">
        <v>67</v>
      </c>
      <c r="R256" s="34">
        <v>1867</v>
      </c>
      <c r="S256" s="34">
        <v>100</v>
      </c>
      <c r="T256" s="34">
        <v>1967</v>
      </c>
      <c r="U256" s="34" t="s">
        <v>63</v>
      </c>
      <c r="V256" s="35">
        <v>41639</v>
      </c>
      <c r="W256" s="34" t="b">
        <v>1</v>
      </c>
      <c r="X256" s="34" t="s">
        <v>624</v>
      </c>
    </row>
    <row r="257" spans="1:24" x14ac:dyDescent="0.2">
      <c r="A257" s="34" t="s">
        <v>1927</v>
      </c>
      <c r="B257" s="34" t="s">
        <v>1</v>
      </c>
      <c r="C257" s="34" t="s">
        <v>1928</v>
      </c>
      <c r="D257" s="34" t="s">
        <v>24</v>
      </c>
      <c r="E257" s="34">
        <v>629</v>
      </c>
      <c r="F257" s="34" t="s">
        <v>615</v>
      </c>
      <c r="G257" s="34" t="s">
        <v>616</v>
      </c>
      <c r="H257" s="34" t="s">
        <v>36</v>
      </c>
      <c r="I257" s="34" t="s">
        <v>617</v>
      </c>
      <c r="J257" s="34" t="s">
        <v>1036</v>
      </c>
      <c r="K257" s="34" t="s">
        <v>1037</v>
      </c>
      <c r="L257" s="34" t="s">
        <v>620</v>
      </c>
      <c r="M257" s="34" t="s">
        <v>1929</v>
      </c>
      <c r="N257" s="34" t="s">
        <v>1039</v>
      </c>
      <c r="P257" s="34" t="s">
        <v>61</v>
      </c>
      <c r="Q257" s="34" t="s">
        <v>76</v>
      </c>
      <c r="R257" s="34">
        <v>564</v>
      </c>
      <c r="S257" s="34">
        <v>0</v>
      </c>
      <c r="T257" s="34">
        <v>564</v>
      </c>
      <c r="U257" s="34" t="s">
        <v>63</v>
      </c>
      <c r="V257" s="35">
        <v>41639</v>
      </c>
      <c r="W257" s="34" t="b">
        <v>1</v>
      </c>
      <c r="X257" s="34" t="s">
        <v>624</v>
      </c>
    </row>
    <row r="258" spans="1:24" x14ac:dyDescent="0.2">
      <c r="A258" s="34" t="s">
        <v>1930</v>
      </c>
      <c r="B258" s="34" t="s">
        <v>0</v>
      </c>
      <c r="C258" s="34" t="s">
        <v>1931</v>
      </c>
      <c r="D258" s="34" t="s">
        <v>1932</v>
      </c>
      <c r="E258" s="34">
        <v>3801</v>
      </c>
      <c r="F258" s="34" t="s">
        <v>615</v>
      </c>
      <c r="G258" s="34" t="s">
        <v>616</v>
      </c>
      <c r="H258" s="34" t="s">
        <v>645</v>
      </c>
      <c r="I258" s="34" t="s">
        <v>617</v>
      </c>
      <c r="J258" s="34" t="s">
        <v>1684</v>
      </c>
      <c r="K258" s="34" t="s">
        <v>1685</v>
      </c>
      <c r="L258" s="34" t="s">
        <v>620</v>
      </c>
      <c r="M258" s="34" t="s">
        <v>1933</v>
      </c>
      <c r="N258" s="34" t="s">
        <v>1934</v>
      </c>
      <c r="O258" s="34" t="s">
        <v>1935</v>
      </c>
      <c r="P258" s="34" t="s">
        <v>61</v>
      </c>
      <c r="Q258" s="34" t="s">
        <v>76</v>
      </c>
      <c r="R258" s="34">
        <v>0</v>
      </c>
      <c r="S258" s="34">
        <v>2000</v>
      </c>
      <c r="T258" s="34">
        <v>2000</v>
      </c>
      <c r="U258" s="34" t="s">
        <v>314</v>
      </c>
      <c r="W258" s="34" t="b">
        <v>1</v>
      </c>
      <c r="X258" s="34" t="s">
        <v>624</v>
      </c>
    </row>
    <row r="259" spans="1:24" x14ac:dyDescent="0.2">
      <c r="A259" s="34" t="s">
        <v>1936</v>
      </c>
      <c r="B259" s="34" t="s">
        <v>4</v>
      </c>
      <c r="C259" s="34" t="s">
        <v>1937</v>
      </c>
      <c r="D259" s="34" t="s">
        <v>19</v>
      </c>
      <c r="E259" s="34">
        <v>365</v>
      </c>
      <c r="F259" s="34" t="s">
        <v>615</v>
      </c>
      <c r="G259" s="34" t="s">
        <v>616</v>
      </c>
      <c r="H259" s="34" t="s">
        <v>36</v>
      </c>
      <c r="I259" s="34" t="s">
        <v>617</v>
      </c>
      <c r="J259" s="34" t="s">
        <v>1649</v>
      </c>
      <c r="K259" s="34" t="s">
        <v>1938</v>
      </c>
      <c r="L259" s="34" t="s">
        <v>620</v>
      </c>
      <c r="M259" s="34" t="s">
        <v>1939</v>
      </c>
      <c r="N259" s="34" t="s">
        <v>1940</v>
      </c>
      <c r="O259" s="34" t="s">
        <v>1941</v>
      </c>
      <c r="P259" s="34" t="s">
        <v>61</v>
      </c>
      <c r="Q259" s="34" t="s">
        <v>66</v>
      </c>
      <c r="R259" s="34">
        <v>1206</v>
      </c>
      <c r="S259" s="34">
        <v>764</v>
      </c>
      <c r="T259" s="34">
        <v>1970</v>
      </c>
      <c r="U259" s="34" t="s">
        <v>63</v>
      </c>
      <c r="V259" s="35">
        <v>41639</v>
      </c>
      <c r="W259" s="34" t="b">
        <v>1</v>
      </c>
      <c r="X259" s="34" t="s">
        <v>624</v>
      </c>
    </row>
    <row r="260" spans="1:24" x14ac:dyDescent="0.2">
      <c r="A260" s="34" t="s">
        <v>1942</v>
      </c>
      <c r="B260" s="34" t="s">
        <v>4</v>
      </c>
      <c r="C260" s="34" t="s">
        <v>1937</v>
      </c>
      <c r="D260" s="34" t="s">
        <v>19</v>
      </c>
      <c r="E260" s="34">
        <v>3223</v>
      </c>
      <c r="F260" s="34" t="s">
        <v>626</v>
      </c>
      <c r="G260" s="34" t="s">
        <v>616</v>
      </c>
      <c r="H260" s="34" t="s">
        <v>36</v>
      </c>
      <c r="I260" s="34" t="s">
        <v>617</v>
      </c>
      <c r="J260" s="34" t="s">
        <v>1943</v>
      </c>
      <c r="K260" s="34" t="s">
        <v>1944</v>
      </c>
      <c r="M260" s="34" t="s">
        <v>1939</v>
      </c>
      <c r="N260" s="34" t="s">
        <v>1945</v>
      </c>
      <c r="O260" s="34" t="s">
        <v>1941</v>
      </c>
      <c r="P260" s="34" t="s">
        <v>61</v>
      </c>
      <c r="Q260" s="34" t="s">
        <v>60</v>
      </c>
      <c r="R260" s="34">
        <v>0</v>
      </c>
      <c r="S260" s="34">
        <v>11990</v>
      </c>
      <c r="T260" s="34">
        <v>11990</v>
      </c>
      <c r="U260" s="34" t="s">
        <v>63</v>
      </c>
      <c r="V260" s="35">
        <v>40421</v>
      </c>
      <c r="W260" s="34" t="b">
        <v>1</v>
      </c>
      <c r="X260" s="34" t="s">
        <v>624</v>
      </c>
    </row>
    <row r="261" spans="1:24" x14ac:dyDescent="0.2">
      <c r="A261" s="34" t="s">
        <v>1946</v>
      </c>
      <c r="B261" s="34" t="s">
        <v>4</v>
      </c>
      <c r="C261" s="34" t="s">
        <v>1947</v>
      </c>
      <c r="D261" s="34" t="s">
        <v>363</v>
      </c>
      <c r="E261" s="34">
        <v>2816</v>
      </c>
      <c r="F261" s="34" t="s">
        <v>615</v>
      </c>
      <c r="G261" s="34" t="s">
        <v>616</v>
      </c>
      <c r="H261" s="34" t="s">
        <v>645</v>
      </c>
      <c r="I261" s="34" t="s">
        <v>617</v>
      </c>
      <c r="J261" s="34" t="s">
        <v>1948</v>
      </c>
      <c r="K261" s="34" t="s">
        <v>1949</v>
      </c>
      <c r="L261" s="34" t="s">
        <v>620</v>
      </c>
      <c r="M261" s="34" t="s">
        <v>1950</v>
      </c>
      <c r="N261" s="34" t="s">
        <v>1951</v>
      </c>
      <c r="O261" s="34" t="s">
        <v>1952</v>
      </c>
      <c r="P261" s="34" t="s">
        <v>61</v>
      </c>
      <c r="Q261" s="34" t="s">
        <v>62</v>
      </c>
      <c r="R261" s="34">
        <v>1566</v>
      </c>
      <c r="S261" s="34">
        <v>8159</v>
      </c>
      <c r="T261" s="34">
        <v>9725</v>
      </c>
      <c r="U261" s="34" t="s">
        <v>63</v>
      </c>
      <c r="V261" s="35">
        <v>41517</v>
      </c>
      <c r="W261" s="34" t="b">
        <v>1</v>
      </c>
      <c r="X261" s="34" t="s">
        <v>624</v>
      </c>
    </row>
    <row r="262" spans="1:24" x14ac:dyDescent="0.2">
      <c r="A262" s="34" t="s">
        <v>1953</v>
      </c>
      <c r="B262" s="34" t="s">
        <v>3</v>
      </c>
      <c r="C262" s="34" t="s">
        <v>1954</v>
      </c>
      <c r="D262" s="34" t="s">
        <v>846</v>
      </c>
      <c r="E262" s="34">
        <v>305</v>
      </c>
      <c r="F262" s="34" t="s">
        <v>615</v>
      </c>
      <c r="G262" s="34" t="s">
        <v>616</v>
      </c>
      <c r="H262" s="34" t="s">
        <v>36</v>
      </c>
      <c r="I262" s="34" t="s">
        <v>617</v>
      </c>
      <c r="J262" s="34" t="s">
        <v>1780</v>
      </c>
      <c r="K262" s="34" t="s">
        <v>1781</v>
      </c>
      <c r="L262" s="34" t="s">
        <v>620</v>
      </c>
      <c r="M262" s="34" t="s">
        <v>1955</v>
      </c>
      <c r="N262" s="34" t="s">
        <v>1956</v>
      </c>
      <c r="P262" s="34" t="s">
        <v>61</v>
      </c>
      <c r="Q262" s="34" t="s">
        <v>60</v>
      </c>
      <c r="R262" s="34">
        <v>2167</v>
      </c>
      <c r="S262" s="34">
        <v>22</v>
      </c>
      <c r="T262" s="34">
        <v>2189</v>
      </c>
      <c r="U262" s="34" t="s">
        <v>63</v>
      </c>
      <c r="V262" s="35">
        <v>41729</v>
      </c>
      <c r="W262" s="34" t="b">
        <v>1</v>
      </c>
      <c r="X262" s="34" t="s">
        <v>624</v>
      </c>
    </row>
    <row r="263" spans="1:24" x14ac:dyDescent="0.2">
      <c r="A263" s="34" t="s">
        <v>1957</v>
      </c>
      <c r="B263" s="34" t="s">
        <v>4</v>
      </c>
      <c r="C263" s="34" t="s">
        <v>1958</v>
      </c>
      <c r="D263" s="34" t="s">
        <v>388</v>
      </c>
      <c r="E263" s="34">
        <v>400</v>
      </c>
      <c r="F263" s="34" t="s">
        <v>615</v>
      </c>
      <c r="G263" s="34" t="s">
        <v>616</v>
      </c>
      <c r="H263" s="34" t="s">
        <v>645</v>
      </c>
      <c r="I263" s="34" t="s">
        <v>617</v>
      </c>
      <c r="J263" s="34" t="s">
        <v>1959</v>
      </c>
      <c r="K263" s="34" t="s">
        <v>1960</v>
      </c>
      <c r="L263" s="34" t="s">
        <v>620</v>
      </c>
      <c r="M263" s="34" t="s">
        <v>1961</v>
      </c>
      <c r="N263" s="34" t="s">
        <v>1962</v>
      </c>
      <c r="P263" s="34" t="s">
        <v>65</v>
      </c>
      <c r="Q263" s="34" t="s">
        <v>66</v>
      </c>
      <c r="R263" s="34">
        <v>2015</v>
      </c>
      <c r="S263" s="34">
        <v>123</v>
      </c>
      <c r="T263" s="34">
        <v>2138</v>
      </c>
      <c r="U263" s="34" t="s">
        <v>63</v>
      </c>
      <c r="V263" s="35">
        <v>41729</v>
      </c>
      <c r="W263" s="34" t="b">
        <v>1</v>
      </c>
      <c r="X263" s="34" t="s">
        <v>624</v>
      </c>
    </row>
    <row r="264" spans="1:24" x14ac:dyDescent="0.2">
      <c r="A264" s="34" t="s">
        <v>1963</v>
      </c>
      <c r="B264" s="34" t="s">
        <v>4</v>
      </c>
      <c r="C264" s="34" t="s">
        <v>1964</v>
      </c>
      <c r="D264" s="34" t="s">
        <v>18</v>
      </c>
      <c r="E264" s="34">
        <v>350</v>
      </c>
      <c r="F264" s="34" t="s">
        <v>615</v>
      </c>
      <c r="G264" s="34" t="s">
        <v>616</v>
      </c>
      <c r="H264" s="34" t="s">
        <v>36</v>
      </c>
      <c r="I264" s="34" t="s">
        <v>617</v>
      </c>
      <c r="J264" s="34" t="s">
        <v>1965</v>
      </c>
      <c r="K264" s="34" t="s">
        <v>1966</v>
      </c>
      <c r="L264" s="34" t="s">
        <v>620</v>
      </c>
      <c r="M264" s="34" t="s">
        <v>1967</v>
      </c>
      <c r="N264" s="34" t="s">
        <v>1968</v>
      </c>
      <c r="O264" s="34" t="s">
        <v>1969</v>
      </c>
      <c r="P264" s="34" t="s">
        <v>65</v>
      </c>
      <c r="Q264" s="34" t="s">
        <v>60</v>
      </c>
      <c r="R264" s="34">
        <v>299</v>
      </c>
      <c r="S264" s="34">
        <v>18582</v>
      </c>
      <c r="T264" s="34">
        <v>18881</v>
      </c>
      <c r="U264" s="34" t="s">
        <v>63</v>
      </c>
      <c r="V264" s="35">
        <v>41639</v>
      </c>
      <c r="W264" s="34" t="b">
        <v>1</v>
      </c>
      <c r="X264" s="34" t="s">
        <v>624</v>
      </c>
    </row>
    <row r="265" spans="1:24" x14ac:dyDescent="0.2">
      <c r="A265" s="34" t="s">
        <v>1963</v>
      </c>
      <c r="B265" s="34" t="s">
        <v>4</v>
      </c>
      <c r="C265" s="34" t="s">
        <v>1964</v>
      </c>
      <c r="D265" s="34" t="s">
        <v>18</v>
      </c>
      <c r="E265" s="34">
        <v>350</v>
      </c>
      <c r="F265" s="34" t="s">
        <v>615</v>
      </c>
      <c r="G265" s="34" t="s">
        <v>616</v>
      </c>
      <c r="H265" s="34" t="s">
        <v>36</v>
      </c>
      <c r="I265" s="34" t="s">
        <v>617</v>
      </c>
      <c r="J265" s="34" t="s">
        <v>1965</v>
      </c>
      <c r="K265" s="34" t="s">
        <v>1966</v>
      </c>
      <c r="L265" s="34" t="s">
        <v>620</v>
      </c>
      <c r="M265" s="34" t="s">
        <v>1967</v>
      </c>
      <c r="N265" s="34" t="s">
        <v>1968</v>
      </c>
      <c r="O265" s="34" t="s">
        <v>1969</v>
      </c>
      <c r="P265" s="34" t="s">
        <v>65</v>
      </c>
      <c r="Q265" s="34" t="s">
        <v>76</v>
      </c>
      <c r="R265" s="34">
        <v>1230</v>
      </c>
      <c r="S265" s="34">
        <v>9</v>
      </c>
      <c r="T265" s="34">
        <v>1239</v>
      </c>
      <c r="U265" s="34" t="s">
        <v>63</v>
      </c>
      <c r="V265" s="35">
        <v>41274</v>
      </c>
      <c r="W265" s="34" t="b">
        <v>0</v>
      </c>
      <c r="X265" s="34" t="s">
        <v>624</v>
      </c>
    </row>
    <row r="266" spans="1:24" x14ac:dyDescent="0.2">
      <c r="A266" s="34" t="s">
        <v>189</v>
      </c>
      <c r="B266" s="34" t="s">
        <v>5</v>
      </c>
      <c r="C266" s="34" t="s">
        <v>1970</v>
      </c>
      <c r="D266" s="34" t="s">
        <v>188</v>
      </c>
      <c r="E266" s="34">
        <v>1300</v>
      </c>
      <c r="F266" s="34" t="s">
        <v>626</v>
      </c>
      <c r="G266" s="34" t="s">
        <v>627</v>
      </c>
      <c r="H266" s="34" t="s">
        <v>645</v>
      </c>
      <c r="I266" s="34" t="s">
        <v>617</v>
      </c>
      <c r="L266" s="34" t="s">
        <v>620</v>
      </c>
      <c r="M266" s="34" t="s">
        <v>1971</v>
      </c>
      <c r="N266" s="34" t="s">
        <v>1972</v>
      </c>
      <c r="O266" s="34" t="s">
        <v>1973</v>
      </c>
      <c r="P266" s="34" t="s">
        <v>61</v>
      </c>
      <c r="Q266" s="34" t="s">
        <v>62</v>
      </c>
      <c r="R266" s="34">
        <v>0</v>
      </c>
      <c r="S266" s="34">
        <v>630</v>
      </c>
      <c r="T266" s="34">
        <v>630</v>
      </c>
      <c r="U266" s="34" t="s">
        <v>79</v>
      </c>
      <c r="W266" s="34" t="b">
        <v>1</v>
      </c>
      <c r="X266" s="34" t="s">
        <v>126</v>
      </c>
    </row>
    <row r="267" spans="1:24" x14ac:dyDescent="0.2">
      <c r="A267" s="34" t="s">
        <v>136</v>
      </c>
      <c r="B267" s="34" t="s">
        <v>5</v>
      </c>
      <c r="C267" s="34" t="s">
        <v>1974</v>
      </c>
      <c r="D267" s="34" t="s">
        <v>135</v>
      </c>
      <c r="E267" s="34">
        <v>1315</v>
      </c>
      <c r="F267" s="34" t="s">
        <v>626</v>
      </c>
      <c r="G267" s="34" t="s">
        <v>627</v>
      </c>
      <c r="H267" s="34" t="s">
        <v>645</v>
      </c>
      <c r="I267" s="34" t="s">
        <v>617</v>
      </c>
      <c r="J267" s="34" t="s">
        <v>1975</v>
      </c>
      <c r="K267" s="34" t="s">
        <v>1896</v>
      </c>
      <c r="L267" s="34" t="s">
        <v>620</v>
      </c>
      <c r="M267" s="34" t="s">
        <v>1976</v>
      </c>
      <c r="N267" s="34" t="s">
        <v>1977</v>
      </c>
      <c r="O267" s="34" t="s">
        <v>1978</v>
      </c>
      <c r="P267" s="34" t="s">
        <v>61</v>
      </c>
      <c r="Q267" s="34" t="s">
        <v>66</v>
      </c>
      <c r="R267" s="34">
        <v>0</v>
      </c>
      <c r="S267" s="34">
        <v>9500</v>
      </c>
      <c r="T267" s="34">
        <v>9500</v>
      </c>
      <c r="U267" s="34" t="s">
        <v>79</v>
      </c>
      <c r="W267" s="34" t="b">
        <v>1</v>
      </c>
      <c r="X267" s="34" t="s">
        <v>126</v>
      </c>
    </row>
    <row r="268" spans="1:24" x14ac:dyDescent="0.2">
      <c r="A268" s="34" t="s">
        <v>1979</v>
      </c>
      <c r="B268" s="34" t="s">
        <v>4</v>
      </c>
      <c r="C268" s="34" t="s">
        <v>1980</v>
      </c>
      <c r="D268" s="34" t="s">
        <v>19</v>
      </c>
      <c r="E268" s="34">
        <v>6</v>
      </c>
      <c r="F268" s="34" t="s">
        <v>615</v>
      </c>
      <c r="G268" s="34" t="s">
        <v>616</v>
      </c>
      <c r="H268" s="34" t="s">
        <v>36</v>
      </c>
      <c r="I268" s="34" t="s">
        <v>617</v>
      </c>
      <c r="J268" s="34" t="s">
        <v>768</v>
      </c>
      <c r="K268" s="34" t="s">
        <v>769</v>
      </c>
      <c r="L268" s="34" t="s">
        <v>620</v>
      </c>
      <c r="M268" s="34" t="s">
        <v>1981</v>
      </c>
      <c r="N268" s="34" t="s">
        <v>1072</v>
      </c>
      <c r="O268" s="34" t="s">
        <v>1904</v>
      </c>
      <c r="P268" s="34" t="s">
        <v>65</v>
      </c>
      <c r="Q268" s="34" t="s">
        <v>66</v>
      </c>
      <c r="R268" s="34">
        <v>0</v>
      </c>
      <c r="S268" s="34">
        <v>26518</v>
      </c>
      <c r="T268" s="34">
        <v>26518</v>
      </c>
      <c r="U268" s="34" t="s">
        <v>59</v>
      </c>
      <c r="V268" s="35">
        <v>41729</v>
      </c>
      <c r="W268" s="34" t="b">
        <v>0</v>
      </c>
      <c r="X268" s="34" t="s">
        <v>624</v>
      </c>
    </row>
    <row r="269" spans="1:24" x14ac:dyDescent="0.2">
      <c r="A269" s="34" t="s">
        <v>1979</v>
      </c>
      <c r="B269" s="34" t="s">
        <v>4</v>
      </c>
      <c r="C269" s="34" t="s">
        <v>1980</v>
      </c>
      <c r="D269" s="34" t="s">
        <v>19</v>
      </c>
      <c r="E269" s="34">
        <v>6</v>
      </c>
      <c r="F269" s="34" t="s">
        <v>615</v>
      </c>
      <c r="G269" s="34" t="s">
        <v>616</v>
      </c>
      <c r="H269" s="34" t="s">
        <v>36</v>
      </c>
      <c r="I269" s="34" t="s">
        <v>617</v>
      </c>
      <c r="J269" s="34" t="s">
        <v>768</v>
      </c>
      <c r="K269" s="34" t="s">
        <v>769</v>
      </c>
      <c r="L269" s="34" t="s">
        <v>620</v>
      </c>
      <c r="M269" s="34" t="s">
        <v>1981</v>
      </c>
      <c r="N269" s="34" t="s">
        <v>1072</v>
      </c>
      <c r="O269" s="34" t="s">
        <v>1904</v>
      </c>
      <c r="P269" s="34" t="s">
        <v>61</v>
      </c>
      <c r="Q269" s="34" t="s">
        <v>78</v>
      </c>
      <c r="R269" s="34">
        <v>0</v>
      </c>
      <c r="S269" s="34">
        <v>42102</v>
      </c>
      <c r="T269" s="34">
        <v>42102</v>
      </c>
      <c r="U269" s="34" t="s">
        <v>59</v>
      </c>
      <c r="V269" s="35">
        <v>41729</v>
      </c>
      <c r="W269" s="34" t="b">
        <v>1</v>
      </c>
      <c r="X269" s="34" t="s">
        <v>624</v>
      </c>
    </row>
    <row r="270" spans="1:24" x14ac:dyDescent="0.2">
      <c r="A270" s="34" t="s">
        <v>1982</v>
      </c>
      <c r="B270" s="34" t="s">
        <v>4</v>
      </c>
      <c r="C270" s="34" t="s">
        <v>1983</v>
      </c>
      <c r="D270" s="34" t="s">
        <v>195</v>
      </c>
      <c r="E270" s="34">
        <v>368</v>
      </c>
      <c r="F270" s="34" t="s">
        <v>615</v>
      </c>
      <c r="G270" s="34" t="s">
        <v>616</v>
      </c>
      <c r="H270" s="34" t="s">
        <v>645</v>
      </c>
      <c r="I270" s="34" t="s">
        <v>617</v>
      </c>
      <c r="J270" s="34" t="s">
        <v>1984</v>
      </c>
      <c r="K270" s="34" t="s">
        <v>1985</v>
      </c>
      <c r="L270" s="34" t="s">
        <v>620</v>
      </c>
      <c r="M270" s="34" t="s">
        <v>1986</v>
      </c>
      <c r="N270" s="34" t="s">
        <v>1987</v>
      </c>
      <c r="O270" s="34" t="s">
        <v>1988</v>
      </c>
      <c r="P270" s="34" t="s">
        <v>61</v>
      </c>
      <c r="Q270" s="34" t="s">
        <v>66</v>
      </c>
      <c r="R270" s="34">
        <v>0</v>
      </c>
      <c r="S270" s="34">
        <v>9955</v>
      </c>
      <c r="T270" s="34">
        <v>9955</v>
      </c>
      <c r="U270" s="34" t="s">
        <v>63</v>
      </c>
      <c r="V270" s="35">
        <v>41547</v>
      </c>
      <c r="W270" s="34" t="b">
        <v>1</v>
      </c>
      <c r="X270" s="34" t="s">
        <v>624</v>
      </c>
    </row>
    <row r="271" spans="1:24" x14ac:dyDescent="0.2">
      <c r="A271" s="34" t="s">
        <v>1989</v>
      </c>
      <c r="B271" s="34" t="s">
        <v>2</v>
      </c>
      <c r="C271" s="34" t="s">
        <v>1990</v>
      </c>
      <c r="D271" s="34" t="s">
        <v>846</v>
      </c>
      <c r="E271" s="34">
        <v>194</v>
      </c>
      <c r="F271" s="34" t="s">
        <v>615</v>
      </c>
      <c r="G271" s="34" t="s">
        <v>616</v>
      </c>
      <c r="H271" s="34" t="s">
        <v>36</v>
      </c>
      <c r="I271" s="34" t="s">
        <v>617</v>
      </c>
      <c r="J271" s="34" t="s">
        <v>1135</v>
      </c>
      <c r="K271" s="34" t="s">
        <v>1991</v>
      </c>
      <c r="L271" s="34" t="s">
        <v>620</v>
      </c>
      <c r="M271" s="34" t="s">
        <v>1992</v>
      </c>
      <c r="N271" s="34" t="s">
        <v>1993</v>
      </c>
      <c r="O271" s="34" t="s">
        <v>1994</v>
      </c>
      <c r="P271" s="34" t="s">
        <v>65</v>
      </c>
      <c r="Q271" s="34" t="s">
        <v>62</v>
      </c>
      <c r="R271" s="34">
        <v>260</v>
      </c>
      <c r="S271" s="34">
        <v>5054</v>
      </c>
      <c r="T271" s="34">
        <v>5314</v>
      </c>
      <c r="U271" s="34" t="s">
        <v>940</v>
      </c>
      <c r="V271" s="35">
        <v>41729</v>
      </c>
      <c r="W271" s="34" t="b">
        <v>1</v>
      </c>
      <c r="X271" s="34" t="s">
        <v>624</v>
      </c>
    </row>
    <row r="272" spans="1:24" x14ac:dyDescent="0.2">
      <c r="A272" s="34" t="s">
        <v>106</v>
      </c>
      <c r="B272" s="34" t="s">
        <v>5</v>
      </c>
      <c r="C272" s="34" t="s">
        <v>1995</v>
      </c>
      <c r="D272" s="34" t="s">
        <v>105</v>
      </c>
      <c r="E272" s="34">
        <v>1688</v>
      </c>
      <c r="F272" s="34" t="s">
        <v>626</v>
      </c>
      <c r="G272" s="34" t="s">
        <v>627</v>
      </c>
      <c r="H272" s="34" t="s">
        <v>645</v>
      </c>
      <c r="I272" s="34" t="s">
        <v>617</v>
      </c>
      <c r="J272" s="34" t="s">
        <v>1996</v>
      </c>
      <c r="K272" s="34" t="s">
        <v>1808</v>
      </c>
      <c r="L272" s="34" t="s">
        <v>620</v>
      </c>
      <c r="M272" s="34" t="s">
        <v>1997</v>
      </c>
      <c r="N272" s="34" t="s">
        <v>1998</v>
      </c>
      <c r="O272" s="34" t="s">
        <v>1999</v>
      </c>
      <c r="P272" s="34" t="s">
        <v>61</v>
      </c>
      <c r="Q272" s="34" t="s">
        <v>62</v>
      </c>
      <c r="R272" s="34">
        <v>36</v>
      </c>
      <c r="S272" s="34">
        <v>10620</v>
      </c>
      <c r="T272" s="34">
        <v>10656</v>
      </c>
      <c r="U272" s="34" t="s">
        <v>59</v>
      </c>
      <c r="V272" s="35">
        <v>41547</v>
      </c>
      <c r="W272" s="34" t="b">
        <v>1</v>
      </c>
      <c r="X272" s="34" t="s">
        <v>624</v>
      </c>
    </row>
    <row r="273" spans="1:24" x14ac:dyDescent="0.2">
      <c r="A273" s="34" t="s">
        <v>2000</v>
      </c>
      <c r="B273" s="34" t="s">
        <v>4</v>
      </c>
      <c r="C273" s="34" t="s">
        <v>2001</v>
      </c>
      <c r="D273" s="34" t="s">
        <v>19</v>
      </c>
      <c r="E273" s="34">
        <v>369</v>
      </c>
      <c r="F273" s="34" t="s">
        <v>615</v>
      </c>
      <c r="G273" s="34" t="s">
        <v>616</v>
      </c>
      <c r="H273" s="34" t="s">
        <v>36</v>
      </c>
      <c r="I273" s="34" t="s">
        <v>617</v>
      </c>
      <c r="J273" s="34" t="s">
        <v>768</v>
      </c>
      <c r="K273" s="34" t="s">
        <v>769</v>
      </c>
      <c r="L273" s="34" t="s">
        <v>620</v>
      </c>
      <c r="M273" s="34" t="s">
        <v>1033</v>
      </c>
      <c r="N273" s="34" t="s">
        <v>771</v>
      </c>
      <c r="O273" s="34" t="s">
        <v>985</v>
      </c>
      <c r="P273" s="34" t="s">
        <v>61</v>
      </c>
      <c r="Q273" s="34" t="s">
        <v>66</v>
      </c>
      <c r="R273" s="34">
        <v>0</v>
      </c>
      <c r="S273" s="34">
        <v>68897</v>
      </c>
      <c r="T273" s="34">
        <v>68897</v>
      </c>
      <c r="U273" s="34" t="s">
        <v>59</v>
      </c>
      <c r="V273" s="35">
        <v>41547</v>
      </c>
      <c r="W273" s="34" t="b">
        <v>1</v>
      </c>
      <c r="X273" s="34" t="s">
        <v>624</v>
      </c>
    </row>
    <row r="274" spans="1:24" x14ac:dyDescent="0.2">
      <c r="A274" s="34" t="s">
        <v>2000</v>
      </c>
      <c r="B274" s="34" t="s">
        <v>4</v>
      </c>
      <c r="C274" s="34" t="s">
        <v>2001</v>
      </c>
      <c r="D274" s="34" t="s">
        <v>19</v>
      </c>
      <c r="E274" s="34">
        <v>369</v>
      </c>
      <c r="F274" s="34" t="s">
        <v>615</v>
      </c>
      <c r="G274" s="34" t="s">
        <v>616</v>
      </c>
      <c r="H274" s="34" t="s">
        <v>36</v>
      </c>
      <c r="I274" s="34" t="s">
        <v>617</v>
      </c>
      <c r="J274" s="34" t="s">
        <v>768</v>
      </c>
      <c r="K274" s="34" t="s">
        <v>769</v>
      </c>
      <c r="L274" s="34" t="s">
        <v>620</v>
      </c>
      <c r="M274" s="34" t="s">
        <v>1033</v>
      </c>
      <c r="N274" s="34" t="s">
        <v>771</v>
      </c>
      <c r="O274" s="34" t="s">
        <v>985</v>
      </c>
      <c r="P274" s="34" t="s">
        <v>61</v>
      </c>
      <c r="Q274" s="34" t="s">
        <v>60</v>
      </c>
      <c r="R274" s="34">
        <v>0</v>
      </c>
      <c r="S274" s="34">
        <v>68896</v>
      </c>
      <c r="T274" s="34">
        <v>68896</v>
      </c>
      <c r="U274" s="34" t="s">
        <v>59</v>
      </c>
      <c r="V274" s="35">
        <v>41547</v>
      </c>
      <c r="W274" s="34" t="b">
        <v>0</v>
      </c>
      <c r="X274" s="34" t="s">
        <v>624</v>
      </c>
    </row>
    <row r="275" spans="1:24" x14ac:dyDescent="0.2">
      <c r="A275" s="34" t="s">
        <v>279</v>
      </c>
      <c r="B275" s="34" t="s">
        <v>6</v>
      </c>
      <c r="C275" s="34" t="s">
        <v>2002</v>
      </c>
      <c r="D275" s="34" t="s">
        <v>23</v>
      </c>
      <c r="E275" s="34">
        <v>2711</v>
      </c>
      <c r="F275" s="34" t="s">
        <v>615</v>
      </c>
      <c r="G275" s="34" t="s">
        <v>627</v>
      </c>
      <c r="H275" s="34" t="s">
        <v>36</v>
      </c>
      <c r="I275" s="34" t="s">
        <v>617</v>
      </c>
      <c r="J275" s="34" t="s">
        <v>1984</v>
      </c>
      <c r="K275" s="34" t="s">
        <v>2003</v>
      </c>
      <c r="L275" s="34" t="s">
        <v>620</v>
      </c>
      <c r="M275" s="34" t="s">
        <v>2004</v>
      </c>
      <c r="N275" s="34" t="s">
        <v>2005</v>
      </c>
      <c r="O275" s="34" t="s">
        <v>1139</v>
      </c>
      <c r="P275" s="34" t="s">
        <v>61</v>
      </c>
      <c r="Q275" s="34" t="s">
        <v>66</v>
      </c>
      <c r="R275" s="34">
        <v>41</v>
      </c>
      <c r="S275" s="34">
        <v>13346</v>
      </c>
      <c r="T275" s="34">
        <v>13387</v>
      </c>
      <c r="U275" s="34" t="s">
        <v>63</v>
      </c>
      <c r="V275" s="35">
        <v>41547</v>
      </c>
      <c r="W275" s="34" t="b">
        <v>1</v>
      </c>
      <c r="X275" s="34" t="s">
        <v>624</v>
      </c>
    </row>
    <row r="276" spans="1:24" x14ac:dyDescent="0.2">
      <c r="A276" s="34" t="s">
        <v>279</v>
      </c>
      <c r="B276" s="34" t="s">
        <v>6</v>
      </c>
      <c r="C276" s="34" t="s">
        <v>2006</v>
      </c>
      <c r="D276" s="34" t="s">
        <v>23</v>
      </c>
      <c r="E276" s="34">
        <v>2712</v>
      </c>
      <c r="F276" s="34" t="s">
        <v>615</v>
      </c>
      <c r="G276" s="34" t="s">
        <v>627</v>
      </c>
      <c r="H276" s="34" t="s">
        <v>36</v>
      </c>
      <c r="I276" s="34" t="s">
        <v>617</v>
      </c>
      <c r="J276" s="34" t="s">
        <v>1984</v>
      </c>
      <c r="K276" s="34" t="s">
        <v>2003</v>
      </c>
      <c r="L276" s="34" t="s">
        <v>620</v>
      </c>
      <c r="M276" s="34" t="s">
        <v>2007</v>
      </c>
      <c r="N276" s="34" t="s">
        <v>2005</v>
      </c>
      <c r="O276" s="34" t="s">
        <v>1139</v>
      </c>
      <c r="P276" s="34" t="s">
        <v>65</v>
      </c>
      <c r="Q276" s="34" t="s">
        <v>66</v>
      </c>
      <c r="R276" s="34">
        <v>0</v>
      </c>
      <c r="S276" s="34">
        <v>13885</v>
      </c>
      <c r="T276" s="34">
        <v>13885</v>
      </c>
      <c r="U276" s="34" t="s">
        <v>63</v>
      </c>
      <c r="V276" s="35">
        <v>41547</v>
      </c>
      <c r="W276" s="34" t="b">
        <v>1</v>
      </c>
      <c r="X276" s="34" t="s">
        <v>624</v>
      </c>
    </row>
    <row r="277" spans="1:24" x14ac:dyDescent="0.2">
      <c r="A277" s="34" t="s">
        <v>279</v>
      </c>
      <c r="B277" s="34" t="s">
        <v>6</v>
      </c>
      <c r="C277" s="34" t="s">
        <v>2008</v>
      </c>
      <c r="D277" s="34" t="s">
        <v>23</v>
      </c>
      <c r="E277" s="34">
        <v>1588</v>
      </c>
      <c r="F277" s="34" t="s">
        <v>615</v>
      </c>
      <c r="G277" s="34" t="s">
        <v>627</v>
      </c>
      <c r="H277" s="34" t="s">
        <v>36</v>
      </c>
      <c r="I277" s="34" t="s">
        <v>617</v>
      </c>
      <c r="J277" s="34" t="s">
        <v>2009</v>
      </c>
      <c r="K277" s="34" t="s">
        <v>1152</v>
      </c>
      <c r="L277" s="34" t="s">
        <v>620</v>
      </c>
      <c r="M277" s="34" t="s">
        <v>2010</v>
      </c>
      <c r="N277" s="34" t="s">
        <v>2011</v>
      </c>
      <c r="O277" s="34" t="s">
        <v>2012</v>
      </c>
      <c r="P277" s="34" t="s">
        <v>65</v>
      </c>
      <c r="Q277" s="34" t="s">
        <v>66</v>
      </c>
      <c r="R277" s="34">
        <v>0</v>
      </c>
      <c r="S277" s="34">
        <v>7562</v>
      </c>
      <c r="T277" s="34">
        <v>7562</v>
      </c>
      <c r="U277" s="34" t="s">
        <v>63</v>
      </c>
      <c r="V277" s="35">
        <v>41547</v>
      </c>
      <c r="W277" s="34" t="b">
        <v>1</v>
      </c>
      <c r="X277" s="34" t="s">
        <v>624</v>
      </c>
    </row>
    <row r="278" spans="1:24" x14ac:dyDescent="0.2">
      <c r="A278" s="34" t="s">
        <v>279</v>
      </c>
      <c r="B278" s="34" t="s">
        <v>5</v>
      </c>
      <c r="C278" s="34" t="s">
        <v>2013</v>
      </c>
      <c r="D278" s="34" t="s">
        <v>20</v>
      </c>
      <c r="E278" s="34">
        <v>1441</v>
      </c>
      <c r="F278" s="34" t="s">
        <v>626</v>
      </c>
      <c r="G278" s="34" t="s">
        <v>627</v>
      </c>
      <c r="H278" s="34" t="s">
        <v>36</v>
      </c>
      <c r="I278" s="34" t="s">
        <v>617</v>
      </c>
      <c r="J278" s="34" t="s">
        <v>2014</v>
      </c>
      <c r="K278" s="34" t="s">
        <v>2015</v>
      </c>
      <c r="L278" s="34" t="s">
        <v>620</v>
      </c>
      <c r="M278" s="34" t="s">
        <v>2016</v>
      </c>
      <c r="N278" s="34" t="s">
        <v>2017</v>
      </c>
      <c r="O278" s="34" t="s">
        <v>920</v>
      </c>
      <c r="P278" s="34" t="s">
        <v>61</v>
      </c>
      <c r="Q278" s="34" t="s">
        <v>62</v>
      </c>
      <c r="R278" s="34">
        <v>15</v>
      </c>
      <c r="S278" s="34">
        <v>60186</v>
      </c>
      <c r="T278" s="34">
        <v>60201</v>
      </c>
      <c r="U278" s="34" t="s">
        <v>59</v>
      </c>
      <c r="V278" s="35">
        <v>41547</v>
      </c>
      <c r="W278" s="34" t="b">
        <v>1</v>
      </c>
      <c r="X278" s="34" t="s">
        <v>624</v>
      </c>
    </row>
    <row r="279" spans="1:24" x14ac:dyDescent="0.2">
      <c r="A279" s="34" t="s">
        <v>2018</v>
      </c>
      <c r="B279" s="34" t="s">
        <v>6</v>
      </c>
      <c r="C279" s="34" t="s">
        <v>2019</v>
      </c>
      <c r="D279" s="34" t="s">
        <v>23</v>
      </c>
      <c r="E279" s="34">
        <v>3456</v>
      </c>
      <c r="F279" s="34" t="s">
        <v>615</v>
      </c>
      <c r="G279" s="34" t="s">
        <v>627</v>
      </c>
      <c r="H279" s="34" t="s">
        <v>36</v>
      </c>
      <c r="I279" s="34" t="s">
        <v>617</v>
      </c>
      <c r="J279" s="34" t="s">
        <v>2020</v>
      </c>
      <c r="K279" s="34" t="s">
        <v>2021</v>
      </c>
      <c r="L279" s="34" t="s">
        <v>620</v>
      </c>
      <c r="M279" s="34" t="s">
        <v>2022</v>
      </c>
      <c r="N279" s="34" t="s">
        <v>2023</v>
      </c>
      <c r="O279" s="34" t="s">
        <v>2024</v>
      </c>
      <c r="P279" s="34" t="s">
        <v>65</v>
      </c>
      <c r="Q279" s="34" t="s">
        <v>66</v>
      </c>
      <c r="R279" s="34">
        <v>0</v>
      </c>
      <c r="S279" s="34">
        <v>114000</v>
      </c>
      <c r="T279" s="34">
        <v>114000</v>
      </c>
      <c r="U279" s="34" t="s">
        <v>79</v>
      </c>
      <c r="V279" s="35">
        <v>40451</v>
      </c>
      <c r="W279" s="34" t="b">
        <v>1</v>
      </c>
      <c r="X279" s="34" t="s">
        <v>624</v>
      </c>
    </row>
    <row r="280" spans="1:24" x14ac:dyDescent="0.2">
      <c r="A280" s="34" t="s">
        <v>185</v>
      </c>
      <c r="B280" s="34" t="s">
        <v>5</v>
      </c>
      <c r="C280" s="34" t="s">
        <v>2025</v>
      </c>
      <c r="D280" s="34" t="s">
        <v>20</v>
      </c>
      <c r="E280" s="34">
        <v>1303</v>
      </c>
      <c r="F280" s="34" t="s">
        <v>626</v>
      </c>
      <c r="G280" s="34" t="s">
        <v>627</v>
      </c>
      <c r="H280" s="34" t="s">
        <v>36</v>
      </c>
      <c r="I280" s="34" t="s">
        <v>617</v>
      </c>
      <c r="J280" s="34" t="s">
        <v>2026</v>
      </c>
      <c r="K280" s="34" t="s">
        <v>2027</v>
      </c>
      <c r="L280" s="34" t="s">
        <v>620</v>
      </c>
      <c r="M280" s="34" t="s">
        <v>2028</v>
      </c>
      <c r="N280" s="34" t="s">
        <v>2029</v>
      </c>
      <c r="O280" s="34" t="s">
        <v>2030</v>
      </c>
      <c r="P280" s="34" t="s">
        <v>61</v>
      </c>
      <c r="Q280" s="34" t="s">
        <v>62</v>
      </c>
      <c r="R280" s="34">
        <v>100</v>
      </c>
      <c r="S280" s="34">
        <v>14536</v>
      </c>
      <c r="T280" s="34">
        <v>14636</v>
      </c>
      <c r="U280" s="34" t="s">
        <v>59</v>
      </c>
      <c r="V280" s="35">
        <v>41547</v>
      </c>
      <c r="W280" s="34" t="b">
        <v>1</v>
      </c>
      <c r="X280" s="34" t="s">
        <v>624</v>
      </c>
    </row>
    <row r="281" spans="1:24" x14ac:dyDescent="0.2">
      <c r="A281" s="34" t="s">
        <v>2031</v>
      </c>
      <c r="B281" s="34" t="s">
        <v>6</v>
      </c>
      <c r="C281" s="34" t="s">
        <v>2032</v>
      </c>
      <c r="D281" s="34" t="s">
        <v>23</v>
      </c>
      <c r="E281" s="34">
        <v>3832</v>
      </c>
      <c r="F281" s="34" t="s">
        <v>626</v>
      </c>
      <c r="G281" s="34" t="s">
        <v>627</v>
      </c>
      <c r="H281" s="34" t="s">
        <v>36</v>
      </c>
      <c r="I281" s="34" t="s">
        <v>617</v>
      </c>
      <c r="J281" s="34" t="s">
        <v>1115</v>
      </c>
      <c r="K281" s="34" t="s">
        <v>2033</v>
      </c>
      <c r="M281" s="34" t="s">
        <v>2034</v>
      </c>
      <c r="N281" s="34" t="s">
        <v>2035</v>
      </c>
      <c r="O281" s="34" t="s">
        <v>2036</v>
      </c>
      <c r="P281" s="34" t="s">
        <v>61</v>
      </c>
      <c r="Q281" s="34" t="s">
        <v>66</v>
      </c>
      <c r="R281" s="34">
        <v>0</v>
      </c>
      <c r="S281" s="34">
        <v>18465</v>
      </c>
      <c r="T281" s="34">
        <v>18465</v>
      </c>
      <c r="U281" s="34" t="s">
        <v>314</v>
      </c>
      <c r="W281" s="34" t="b">
        <v>1</v>
      </c>
      <c r="X281" s="34" t="s">
        <v>624</v>
      </c>
    </row>
    <row r="282" spans="1:24" x14ac:dyDescent="0.2">
      <c r="A282" s="34" t="s">
        <v>2037</v>
      </c>
      <c r="B282" s="34" t="s">
        <v>6</v>
      </c>
      <c r="C282" s="34" t="s">
        <v>2038</v>
      </c>
      <c r="D282" s="34" t="s">
        <v>23</v>
      </c>
      <c r="E282" s="34">
        <v>3070</v>
      </c>
      <c r="F282" s="34" t="s">
        <v>615</v>
      </c>
      <c r="G282" s="34" t="s">
        <v>627</v>
      </c>
      <c r="H282" s="34" t="s">
        <v>36</v>
      </c>
      <c r="I282" s="34" t="s">
        <v>617</v>
      </c>
      <c r="J282" s="34" t="s">
        <v>1115</v>
      </c>
      <c r="K282" s="34" t="s">
        <v>2033</v>
      </c>
      <c r="L282" s="34" t="s">
        <v>620</v>
      </c>
      <c r="M282" s="34" t="s">
        <v>2039</v>
      </c>
      <c r="N282" s="34" t="s">
        <v>2035</v>
      </c>
      <c r="O282" s="34" t="s">
        <v>2012</v>
      </c>
      <c r="P282" s="34" t="s">
        <v>65</v>
      </c>
      <c r="Q282" s="34" t="s">
        <v>66</v>
      </c>
      <c r="R282" s="34">
        <v>0</v>
      </c>
      <c r="S282" s="34">
        <v>14607</v>
      </c>
      <c r="T282" s="34">
        <v>14607</v>
      </c>
      <c r="U282" s="34" t="s">
        <v>63</v>
      </c>
      <c r="V282" s="35">
        <v>41547</v>
      </c>
      <c r="W282" s="34" t="b">
        <v>1</v>
      </c>
      <c r="X282" s="34" t="s">
        <v>624</v>
      </c>
    </row>
    <row r="283" spans="1:24" x14ac:dyDescent="0.2">
      <c r="A283" s="34" t="s">
        <v>165</v>
      </c>
      <c r="B283" s="34" t="s">
        <v>5</v>
      </c>
      <c r="C283" s="34" t="s">
        <v>2040</v>
      </c>
      <c r="D283" s="34" t="s">
        <v>20</v>
      </c>
      <c r="E283" s="34">
        <v>1624</v>
      </c>
      <c r="F283" s="34" t="s">
        <v>626</v>
      </c>
      <c r="G283" s="34" t="s">
        <v>627</v>
      </c>
      <c r="H283" s="34" t="s">
        <v>36</v>
      </c>
      <c r="I283" s="34" t="s">
        <v>617</v>
      </c>
      <c r="J283" s="34" t="s">
        <v>905</v>
      </c>
      <c r="K283" s="34" t="s">
        <v>1525</v>
      </c>
      <c r="L283" s="34" t="s">
        <v>620</v>
      </c>
      <c r="M283" s="34" t="s">
        <v>1526</v>
      </c>
      <c r="N283" s="34" t="s">
        <v>2041</v>
      </c>
      <c r="O283" s="34" t="s">
        <v>2042</v>
      </c>
      <c r="P283" s="34" t="s">
        <v>61</v>
      </c>
      <c r="Q283" s="34" t="s">
        <v>83</v>
      </c>
      <c r="R283" s="34">
        <v>0</v>
      </c>
      <c r="S283" s="34">
        <v>55235</v>
      </c>
      <c r="T283" s="34">
        <v>55235</v>
      </c>
      <c r="U283" s="34" t="s">
        <v>59</v>
      </c>
      <c r="V283" s="35">
        <v>41547</v>
      </c>
      <c r="W283" s="34" t="b">
        <v>1</v>
      </c>
      <c r="X283" s="34" t="s">
        <v>624</v>
      </c>
    </row>
    <row r="284" spans="1:24" x14ac:dyDescent="0.2">
      <c r="A284" s="34" t="s">
        <v>2043</v>
      </c>
      <c r="B284" s="34" t="s">
        <v>1</v>
      </c>
      <c r="C284" s="34" t="s">
        <v>2044</v>
      </c>
      <c r="D284" s="34" t="s">
        <v>18</v>
      </c>
      <c r="E284" s="34">
        <v>158</v>
      </c>
      <c r="F284" s="34" t="s">
        <v>615</v>
      </c>
      <c r="G284" s="34" t="s">
        <v>616</v>
      </c>
      <c r="H284" s="34" t="s">
        <v>36</v>
      </c>
      <c r="I284" s="34" t="s">
        <v>617</v>
      </c>
      <c r="J284" s="34" t="s">
        <v>1922</v>
      </c>
      <c r="K284" s="34" t="s">
        <v>2045</v>
      </c>
      <c r="L284" s="34" t="s">
        <v>620</v>
      </c>
      <c r="M284" s="34" t="s">
        <v>2046</v>
      </c>
      <c r="N284" s="34" t="s">
        <v>2047</v>
      </c>
      <c r="O284" s="34" t="s">
        <v>2048</v>
      </c>
      <c r="P284" s="34" t="s">
        <v>61</v>
      </c>
      <c r="Q284" s="34" t="s">
        <v>60</v>
      </c>
      <c r="R284" s="34">
        <v>4</v>
      </c>
      <c r="S284" s="34">
        <v>9843</v>
      </c>
      <c r="T284" s="34">
        <v>9847</v>
      </c>
      <c r="U284" s="34" t="s">
        <v>63</v>
      </c>
      <c r="V284" s="35">
        <v>41639</v>
      </c>
      <c r="W284" s="34" t="b">
        <v>1</v>
      </c>
      <c r="X284" s="34" t="s">
        <v>624</v>
      </c>
    </row>
    <row r="285" spans="1:24" x14ac:dyDescent="0.2">
      <c r="A285" s="34" t="s">
        <v>2043</v>
      </c>
      <c r="B285" s="34" t="s">
        <v>5</v>
      </c>
      <c r="C285" s="34" t="s">
        <v>2049</v>
      </c>
      <c r="D285" s="34" t="s">
        <v>20</v>
      </c>
      <c r="E285" s="34">
        <v>536</v>
      </c>
      <c r="F285" s="34" t="s">
        <v>615</v>
      </c>
      <c r="G285" s="34" t="s">
        <v>616</v>
      </c>
      <c r="H285" s="34" t="s">
        <v>36</v>
      </c>
      <c r="I285" s="34" t="s">
        <v>617</v>
      </c>
      <c r="J285" s="34" t="s">
        <v>2050</v>
      </c>
      <c r="K285" s="34" t="s">
        <v>2051</v>
      </c>
      <c r="L285" s="34" t="s">
        <v>620</v>
      </c>
      <c r="M285" s="34" t="s">
        <v>2052</v>
      </c>
      <c r="N285" s="34" t="s">
        <v>2053</v>
      </c>
      <c r="O285" s="34" t="s">
        <v>2054</v>
      </c>
      <c r="P285" s="34" t="s">
        <v>61</v>
      </c>
      <c r="Q285" s="34" t="s">
        <v>66</v>
      </c>
      <c r="R285" s="34">
        <v>2</v>
      </c>
      <c r="S285" s="34">
        <v>9282</v>
      </c>
      <c r="T285" s="34">
        <v>9284</v>
      </c>
      <c r="U285" s="34" t="s">
        <v>63</v>
      </c>
      <c r="V285" s="35">
        <v>41698</v>
      </c>
      <c r="W285" s="34" t="b">
        <v>1</v>
      </c>
      <c r="X285" s="34" t="s">
        <v>624</v>
      </c>
    </row>
    <row r="286" spans="1:24" x14ac:dyDescent="0.2">
      <c r="A286" s="34" t="s">
        <v>2055</v>
      </c>
      <c r="B286" s="34" t="s">
        <v>3</v>
      </c>
      <c r="C286" s="34" t="s">
        <v>2056</v>
      </c>
      <c r="D286" s="34" t="s">
        <v>510</v>
      </c>
      <c r="E286" s="34">
        <v>274</v>
      </c>
      <c r="F286" s="34" t="s">
        <v>615</v>
      </c>
      <c r="G286" s="34" t="s">
        <v>616</v>
      </c>
      <c r="H286" s="34" t="s">
        <v>645</v>
      </c>
      <c r="I286" s="34" t="s">
        <v>617</v>
      </c>
      <c r="J286" s="34" t="s">
        <v>2057</v>
      </c>
      <c r="K286" s="34" t="s">
        <v>2058</v>
      </c>
      <c r="L286" s="34" t="s">
        <v>620</v>
      </c>
      <c r="M286" s="34" t="s">
        <v>2059</v>
      </c>
      <c r="N286" s="34" t="s">
        <v>2060</v>
      </c>
      <c r="O286" s="34" t="s">
        <v>2061</v>
      </c>
      <c r="P286" s="34" t="s">
        <v>61</v>
      </c>
      <c r="Q286" s="34" t="s">
        <v>76</v>
      </c>
      <c r="R286" s="34">
        <v>1076</v>
      </c>
      <c r="S286" s="34">
        <v>5</v>
      </c>
      <c r="T286" s="34">
        <v>1081</v>
      </c>
      <c r="U286" s="34" t="s">
        <v>63</v>
      </c>
      <c r="V286" s="35">
        <v>41670</v>
      </c>
      <c r="W286" s="34" t="b">
        <v>1</v>
      </c>
      <c r="X286" s="34" t="s">
        <v>624</v>
      </c>
    </row>
    <row r="287" spans="1:24" x14ac:dyDescent="0.2">
      <c r="A287" s="34" t="s">
        <v>2062</v>
      </c>
      <c r="B287" s="34" t="s">
        <v>4</v>
      </c>
      <c r="C287" s="34" t="s">
        <v>2063</v>
      </c>
      <c r="D287" s="34" t="s">
        <v>407</v>
      </c>
      <c r="E287" s="34">
        <v>1180</v>
      </c>
      <c r="F287" s="34" t="s">
        <v>626</v>
      </c>
      <c r="G287" s="34" t="s">
        <v>616</v>
      </c>
      <c r="H287" s="34" t="s">
        <v>645</v>
      </c>
      <c r="I287" s="34" t="s">
        <v>617</v>
      </c>
      <c r="J287" s="34" t="s">
        <v>1423</v>
      </c>
      <c r="K287" s="34" t="s">
        <v>2064</v>
      </c>
      <c r="L287" s="34" t="s">
        <v>620</v>
      </c>
      <c r="M287" s="34" t="s">
        <v>2065</v>
      </c>
      <c r="N287" s="34" t="s">
        <v>2066</v>
      </c>
      <c r="O287" s="34" t="s">
        <v>2067</v>
      </c>
      <c r="P287" s="34" t="s">
        <v>61</v>
      </c>
      <c r="Q287" s="34" t="s">
        <v>78</v>
      </c>
      <c r="R287" s="34">
        <v>0</v>
      </c>
      <c r="S287" s="34">
        <v>1700</v>
      </c>
      <c r="T287" s="34">
        <v>1700</v>
      </c>
      <c r="U287" s="34" t="s">
        <v>79</v>
      </c>
      <c r="V287" s="35">
        <v>36464</v>
      </c>
      <c r="W287" s="34" t="b">
        <v>1</v>
      </c>
      <c r="X287" s="34" t="s">
        <v>624</v>
      </c>
    </row>
    <row r="288" spans="1:24" x14ac:dyDescent="0.2">
      <c r="A288" s="34" t="s">
        <v>2062</v>
      </c>
      <c r="B288" s="34" t="s">
        <v>4</v>
      </c>
      <c r="C288" s="34" t="s">
        <v>2068</v>
      </c>
      <c r="D288" s="34" t="s">
        <v>20</v>
      </c>
      <c r="E288" s="34">
        <v>3420</v>
      </c>
      <c r="F288" s="34" t="s">
        <v>615</v>
      </c>
      <c r="G288" s="34" t="s">
        <v>627</v>
      </c>
      <c r="H288" s="34" t="s">
        <v>36</v>
      </c>
      <c r="I288" s="34" t="s">
        <v>617</v>
      </c>
      <c r="J288" s="34" t="s">
        <v>1773</v>
      </c>
      <c r="K288" s="34" t="s">
        <v>2069</v>
      </c>
      <c r="L288" s="34" t="s">
        <v>620</v>
      </c>
      <c r="M288" s="34" t="s">
        <v>2070</v>
      </c>
      <c r="N288" s="34" t="s">
        <v>2071</v>
      </c>
      <c r="O288" s="34" t="s">
        <v>2072</v>
      </c>
      <c r="P288" s="34" t="s">
        <v>61</v>
      </c>
      <c r="Q288" s="34" t="s">
        <v>66</v>
      </c>
      <c r="R288" s="34">
        <v>0</v>
      </c>
      <c r="S288" s="34">
        <v>36541</v>
      </c>
      <c r="T288" s="34">
        <v>36541</v>
      </c>
      <c r="U288" s="34" t="s">
        <v>63</v>
      </c>
      <c r="V288" s="35">
        <v>41578</v>
      </c>
      <c r="W288" s="34" t="b">
        <v>1</v>
      </c>
      <c r="X288" s="34" t="s">
        <v>624</v>
      </c>
    </row>
    <row r="289" spans="1:24" x14ac:dyDescent="0.2">
      <c r="A289" s="34" t="s">
        <v>2062</v>
      </c>
      <c r="B289" s="34" t="s">
        <v>2</v>
      </c>
      <c r="C289" s="34" t="s">
        <v>2073</v>
      </c>
      <c r="D289" s="34" t="s">
        <v>20</v>
      </c>
      <c r="E289" s="34">
        <v>199</v>
      </c>
      <c r="F289" s="34" t="s">
        <v>615</v>
      </c>
      <c r="G289" s="34" t="s">
        <v>616</v>
      </c>
      <c r="H289" s="34" t="s">
        <v>36</v>
      </c>
      <c r="I289" s="34" t="s">
        <v>617</v>
      </c>
      <c r="J289" s="34" t="s">
        <v>761</v>
      </c>
      <c r="K289" s="34" t="s">
        <v>2074</v>
      </c>
      <c r="L289" s="34" t="s">
        <v>620</v>
      </c>
      <c r="M289" s="34" t="s">
        <v>2075</v>
      </c>
      <c r="N289" s="34" t="s">
        <v>2076</v>
      </c>
      <c r="O289" s="34" t="s">
        <v>2077</v>
      </c>
      <c r="P289" s="34" t="s">
        <v>61</v>
      </c>
      <c r="Q289" s="34" t="s">
        <v>76</v>
      </c>
      <c r="R289" s="34">
        <v>246</v>
      </c>
      <c r="S289" s="34">
        <v>95</v>
      </c>
      <c r="T289" s="34">
        <v>341</v>
      </c>
      <c r="U289" s="34" t="s">
        <v>63</v>
      </c>
      <c r="V289" s="35">
        <v>41547</v>
      </c>
      <c r="W289" s="34" t="b">
        <v>1</v>
      </c>
      <c r="X289" s="34" t="s">
        <v>624</v>
      </c>
    </row>
    <row r="290" spans="1:24" x14ac:dyDescent="0.2">
      <c r="A290" s="34" t="s">
        <v>270</v>
      </c>
      <c r="B290" s="34" t="s">
        <v>5</v>
      </c>
      <c r="C290" s="34" t="s">
        <v>2078</v>
      </c>
      <c r="D290" s="34" t="s">
        <v>20</v>
      </c>
      <c r="E290" s="34">
        <v>1442</v>
      </c>
      <c r="F290" s="34" t="s">
        <v>626</v>
      </c>
      <c r="G290" s="34" t="s">
        <v>627</v>
      </c>
      <c r="H290" s="34" t="s">
        <v>36</v>
      </c>
      <c r="I290" s="34" t="s">
        <v>617</v>
      </c>
      <c r="J290" s="34" t="s">
        <v>2079</v>
      </c>
      <c r="K290" s="34" t="s">
        <v>2080</v>
      </c>
      <c r="L290" s="34" t="s">
        <v>620</v>
      </c>
      <c r="M290" s="34" t="s">
        <v>2081</v>
      </c>
      <c r="N290" s="34" t="s">
        <v>2082</v>
      </c>
      <c r="O290" s="34" t="s">
        <v>2083</v>
      </c>
      <c r="P290" s="34" t="s">
        <v>61</v>
      </c>
      <c r="Q290" s="34" t="s">
        <v>78</v>
      </c>
      <c r="R290" s="34">
        <v>15</v>
      </c>
      <c r="S290" s="34">
        <v>48140</v>
      </c>
      <c r="T290" s="34">
        <v>48155</v>
      </c>
      <c r="U290" s="34" t="s">
        <v>59</v>
      </c>
      <c r="V290" s="35">
        <v>41547</v>
      </c>
      <c r="W290" s="34" t="b">
        <v>1</v>
      </c>
      <c r="X290" s="34" t="s">
        <v>624</v>
      </c>
    </row>
    <row r="291" spans="1:24" x14ac:dyDescent="0.2">
      <c r="A291" s="34" t="s">
        <v>270</v>
      </c>
      <c r="B291" s="34" t="s">
        <v>5</v>
      </c>
      <c r="C291" s="34" t="s">
        <v>2078</v>
      </c>
      <c r="D291" s="34" t="s">
        <v>20</v>
      </c>
      <c r="E291" s="34">
        <v>1442</v>
      </c>
      <c r="F291" s="34" t="s">
        <v>626</v>
      </c>
      <c r="G291" s="34" t="s">
        <v>627</v>
      </c>
      <c r="H291" s="34" t="s">
        <v>36</v>
      </c>
      <c r="I291" s="34" t="s">
        <v>617</v>
      </c>
      <c r="J291" s="34" t="s">
        <v>2079</v>
      </c>
      <c r="K291" s="34" t="s">
        <v>2080</v>
      </c>
      <c r="L291" s="34" t="s">
        <v>620</v>
      </c>
      <c r="M291" s="34" t="s">
        <v>2081</v>
      </c>
      <c r="N291" s="34" t="s">
        <v>2082</v>
      </c>
      <c r="O291" s="34" t="s">
        <v>2083</v>
      </c>
      <c r="P291" s="34" t="s">
        <v>61</v>
      </c>
      <c r="Q291" s="34" t="s">
        <v>62</v>
      </c>
      <c r="R291" s="34">
        <v>7</v>
      </c>
      <c r="S291" s="34">
        <v>48910</v>
      </c>
      <c r="T291" s="34">
        <v>48917</v>
      </c>
      <c r="U291" s="34" t="s">
        <v>59</v>
      </c>
      <c r="V291" s="35">
        <v>41547</v>
      </c>
      <c r="W291" s="34" t="b">
        <v>0</v>
      </c>
      <c r="X291" s="34" t="s">
        <v>624</v>
      </c>
    </row>
    <row r="292" spans="1:24" x14ac:dyDescent="0.2">
      <c r="A292" s="34" t="s">
        <v>2084</v>
      </c>
      <c r="B292" s="34" t="s">
        <v>4</v>
      </c>
      <c r="C292" s="34" t="s">
        <v>1947</v>
      </c>
      <c r="D292" s="34" t="s">
        <v>20</v>
      </c>
      <c r="E292" s="34">
        <v>1611</v>
      </c>
      <c r="F292" s="34" t="s">
        <v>615</v>
      </c>
      <c r="G292" s="34" t="s">
        <v>627</v>
      </c>
      <c r="H292" s="34" t="s">
        <v>36</v>
      </c>
      <c r="I292" s="34" t="s">
        <v>617</v>
      </c>
      <c r="J292" s="34" t="s">
        <v>2085</v>
      </c>
      <c r="K292" s="34" t="s">
        <v>2086</v>
      </c>
      <c r="L292" s="34" t="s">
        <v>881</v>
      </c>
      <c r="M292" s="34" t="s">
        <v>2087</v>
      </c>
      <c r="N292" s="34" t="s">
        <v>2088</v>
      </c>
      <c r="O292" s="34" t="s">
        <v>2089</v>
      </c>
      <c r="P292" s="34" t="s">
        <v>61</v>
      </c>
      <c r="Q292" s="34" t="s">
        <v>66</v>
      </c>
      <c r="R292" s="34">
        <v>18</v>
      </c>
      <c r="S292" s="34">
        <v>10607</v>
      </c>
      <c r="T292" s="34">
        <v>10625</v>
      </c>
      <c r="U292" s="34" t="s">
        <v>59</v>
      </c>
      <c r="V292" s="35">
        <v>41547</v>
      </c>
      <c r="W292" s="34" t="b">
        <v>1</v>
      </c>
      <c r="X292" s="34" t="s">
        <v>624</v>
      </c>
    </row>
    <row r="293" spans="1:24" x14ac:dyDescent="0.2">
      <c r="A293" s="34" t="s">
        <v>220</v>
      </c>
      <c r="B293" s="34" t="s">
        <v>5</v>
      </c>
      <c r="C293" s="34" t="s">
        <v>2090</v>
      </c>
      <c r="D293" s="34" t="s">
        <v>20</v>
      </c>
      <c r="E293" s="34">
        <v>1597</v>
      </c>
      <c r="F293" s="34" t="s">
        <v>626</v>
      </c>
      <c r="G293" s="34" t="s">
        <v>627</v>
      </c>
      <c r="H293" s="34" t="s">
        <v>36</v>
      </c>
      <c r="I293" s="34" t="s">
        <v>617</v>
      </c>
      <c r="J293" s="34" t="s">
        <v>801</v>
      </c>
      <c r="K293" s="34" t="s">
        <v>2091</v>
      </c>
      <c r="L293" s="34" t="s">
        <v>620</v>
      </c>
      <c r="M293" s="34" t="s">
        <v>2092</v>
      </c>
      <c r="N293" s="34" t="s">
        <v>2093</v>
      </c>
      <c r="O293" s="34" t="s">
        <v>2094</v>
      </c>
      <c r="P293" s="34" t="s">
        <v>61</v>
      </c>
      <c r="Q293" s="34" t="s">
        <v>66</v>
      </c>
      <c r="R293" s="34">
        <v>1</v>
      </c>
      <c r="S293" s="34">
        <v>19582</v>
      </c>
      <c r="T293" s="34">
        <v>19583</v>
      </c>
      <c r="U293" s="34" t="s">
        <v>59</v>
      </c>
      <c r="V293" s="35">
        <v>41547</v>
      </c>
      <c r="W293" s="34" t="b">
        <v>1</v>
      </c>
      <c r="X293" s="34" t="s">
        <v>624</v>
      </c>
    </row>
    <row r="294" spans="1:24" x14ac:dyDescent="0.2">
      <c r="A294" s="34" t="s">
        <v>2095</v>
      </c>
      <c r="B294" s="34" t="s">
        <v>1</v>
      </c>
      <c r="C294" s="34" t="s">
        <v>2096</v>
      </c>
      <c r="D294" s="34" t="s">
        <v>18</v>
      </c>
      <c r="E294" s="34">
        <v>112</v>
      </c>
      <c r="F294" s="34" t="s">
        <v>615</v>
      </c>
      <c r="G294" s="34" t="s">
        <v>616</v>
      </c>
      <c r="H294" s="34" t="s">
        <v>36</v>
      </c>
      <c r="I294" s="34" t="s">
        <v>617</v>
      </c>
      <c r="J294" s="34" t="s">
        <v>1135</v>
      </c>
      <c r="K294" s="34" t="s">
        <v>2097</v>
      </c>
      <c r="L294" s="34" t="s">
        <v>620</v>
      </c>
      <c r="M294" s="34" t="s">
        <v>2098</v>
      </c>
      <c r="N294" s="34" t="s">
        <v>2099</v>
      </c>
      <c r="O294" s="34" t="s">
        <v>2100</v>
      </c>
      <c r="P294" s="34" t="s">
        <v>65</v>
      </c>
      <c r="Q294" s="34" t="s">
        <v>62</v>
      </c>
      <c r="R294" s="34">
        <v>1460</v>
      </c>
      <c r="S294" s="34">
        <v>0</v>
      </c>
      <c r="T294" s="34">
        <v>1460</v>
      </c>
      <c r="U294" s="34" t="s">
        <v>63</v>
      </c>
      <c r="V294" s="35">
        <v>41547</v>
      </c>
      <c r="W294" s="34" t="b">
        <v>1</v>
      </c>
      <c r="X294" s="34" t="s">
        <v>624</v>
      </c>
    </row>
    <row r="295" spans="1:24" x14ac:dyDescent="0.2">
      <c r="A295" s="34" t="s">
        <v>445</v>
      </c>
      <c r="B295" s="34" t="s">
        <v>8</v>
      </c>
      <c r="C295" s="34" t="s">
        <v>2101</v>
      </c>
      <c r="D295" s="34" t="s">
        <v>428</v>
      </c>
      <c r="E295" s="34">
        <v>3248</v>
      </c>
      <c r="F295" s="34" t="s">
        <v>615</v>
      </c>
      <c r="G295" s="34" t="s">
        <v>616</v>
      </c>
      <c r="H295" s="34" t="s">
        <v>645</v>
      </c>
      <c r="I295" s="34" t="s">
        <v>617</v>
      </c>
      <c r="J295" s="34" t="s">
        <v>1590</v>
      </c>
      <c r="K295" s="34" t="s">
        <v>1591</v>
      </c>
      <c r="L295" s="34" t="s">
        <v>620</v>
      </c>
      <c r="M295" s="34" t="s">
        <v>2102</v>
      </c>
      <c r="N295" s="34" t="s">
        <v>2103</v>
      </c>
      <c r="O295" s="34" t="s">
        <v>2104</v>
      </c>
      <c r="P295" s="34" t="s">
        <v>61</v>
      </c>
      <c r="Q295" s="34" t="s">
        <v>66</v>
      </c>
      <c r="R295" s="34">
        <v>12</v>
      </c>
      <c r="S295" s="34">
        <v>7682</v>
      </c>
      <c r="T295" s="34">
        <v>7694</v>
      </c>
      <c r="U295" s="34" t="s">
        <v>63</v>
      </c>
      <c r="V295" s="35">
        <v>41759</v>
      </c>
      <c r="W295" s="34" t="b">
        <v>1</v>
      </c>
      <c r="X295" s="34" t="s">
        <v>126</v>
      </c>
    </row>
    <row r="296" spans="1:24" x14ac:dyDescent="0.2">
      <c r="A296" s="34" t="s">
        <v>2105</v>
      </c>
      <c r="B296" s="34" t="s">
        <v>1</v>
      </c>
      <c r="C296" s="34" t="s">
        <v>2106</v>
      </c>
      <c r="D296" s="34" t="s">
        <v>558</v>
      </c>
      <c r="E296" s="34">
        <v>2911</v>
      </c>
      <c r="F296" s="34" t="s">
        <v>615</v>
      </c>
      <c r="G296" s="34" t="s">
        <v>616</v>
      </c>
      <c r="H296" s="34" t="s">
        <v>645</v>
      </c>
      <c r="I296" s="34" t="s">
        <v>617</v>
      </c>
      <c r="J296" s="34" t="s">
        <v>747</v>
      </c>
      <c r="K296" s="34" t="s">
        <v>2107</v>
      </c>
      <c r="L296" s="34" t="s">
        <v>620</v>
      </c>
      <c r="M296" s="34" t="s">
        <v>2108</v>
      </c>
      <c r="N296" s="34" t="s">
        <v>2109</v>
      </c>
      <c r="O296" s="34" t="s">
        <v>2110</v>
      </c>
      <c r="P296" s="34" t="s">
        <v>61</v>
      </c>
      <c r="Q296" s="34" t="s">
        <v>60</v>
      </c>
      <c r="R296" s="34">
        <v>0</v>
      </c>
      <c r="S296" s="34">
        <v>17759</v>
      </c>
      <c r="T296" s="34">
        <v>17759</v>
      </c>
      <c r="U296" s="34" t="s">
        <v>63</v>
      </c>
      <c r="V296" s="35">
        <v>41759</v>
      </c>
      <c r="W296" s="34" t="b">
        <v>1</v>
      </c>
      <c r="X296" s="34" t="s">
        <v>624</v>
      </c>
    </row>
    <row r="297" spans="1:24" x14ac:dyDescent="0.2">
      <c r="A297" s="34" t="s">
        <v>150</v>
      </c>
      <c r="B297" s="34" t="s">
        <v>5</v>
      </c>
      <c r="C297" s="34" t="s">
        <v>2111</v>
      </c>
      <c r="D297" s="34" t="s">
        <v>20</v>
      </c>
      <c r="E297" s="34">
        <v>1654</v>
      </c>
      <c r="F297" s="34" t="s">
        <v>626</v>
      </c>
      <c r="G297" s="34" t="s">
        <v>627</v>
      </c>
      <c r="H297" s="34" t="s">
        <v>36</v>
      </c>
      <c r="I297" s="34" t="s">
        <v>617</v>
      </c>
      <c r="J297" s="34" t="s">
        <v>905</v>
      </c>
      <c r="K297" s="34" t="s">
        <v>2112</v>
      </c>
      <c r="L297" s="34" t="s">
        <v>620</v>
      </c>
      <c r="M297" s="34" t="s">
        <v>2113</v>
      </c>
      <c r="N297" s="34" t="s">
        <v>2114</v>
      </c>
      <c r="O297" s="34" t="s">
        <v>2115</v>
      </c>
      <c r="P297" s="34" t="s">
        <v>61</v>
      </c>
      <c r="Q297" s="34" t="s">
        <v>62</v>
      </c>
      <c r="R297" s="34">
        <v>0</v>
      </c>
      <c r="S297" s="34">
        <v>56135</v>
      </c>
      <c r="T297" s="34">
        <v>56135</v>
      </c>
      <c r="U297" s="34" t="s">
        <v>59</v>
      </c>
      <c r="V297" s="35">
        <v>41547</v>
      </c>
      <c r="W297" s="34" t="b">
        <v>1</v>
      </c>
      <c r="X297" s="34" t="s">
        <v>624</v>
      </c>
    </row>
    <row r="298" spans="1:24" x14ac:dyDescent="0.2">
      <c r="A298" s="34" t="s">
        <v>2116</v>
      </c>
      <c r="B298" s="34" t="s">
        <v>4</v>
      </c>
      <c r="C298" s="34" t="s">
        <v>2117</v>
      </c>
      <c r="D298" s="34" t="s">
        <v>19</v>
      </c>
      <c r="E298" s="34">
        <v>667</v>
      </c>
      <c r="F298" s="34" t="s">
        <v>615</v>
      </c>
      <c r="G298" s="34" t="s">
        <v>616</v>
      </c>
      <c r="H298" s="34" t="s">
        <v>36</v>
      </c>
      <c r="I298" s="34" t="s">
        <v>617</v>
      </c>
      <c r="J298" s="34" t="s">
        <v>779</v>
      </c>
      <c r="K298" s="34" t="s">
        <v>780</v>
      </c>
      <c r="L298" s="34" t="s">
        <v>620</v>
      </c>
      <c r="M298" s="34" t="s">
        <v>2118</v>
      </c>
      <c r="N298" s="34" t="s">
        <v>782</v>
      </c>
      <c r="O298" s="34" t="s">
        <v>1010</v>
      </c>
      <c r="P298" s="34" t="s">
        <v>61</v>
      </c>
      <c r="Q298" s="34" t="s">
        <v>66</v>
      </c>
      <c r="R298" s="34">
        <v>65</v>
      </c>
      <c r="S298" s="34">
        <v>13791</v>
      </c>
      <c r="T298" s="34">
        <v>13856</v>
      </c>
      <c r="U298" s="34" t="s">
        <v>59</v>
      </c>
      <c r="V298" s="35">
        <v>41729</v>
      </c>
      <c r="W298" s="34" t="b">
        <v>1</v>
      </c>
      <c r="X298" s="34" t="s">
        <v>624</v>
      </c>
    </row>
    <row r="299" spans="1:24" x14ac:dyDescent="0.2">
      <c r="A299" s="34" t="s">
        <v>2119</v>
      </c>
      <c r="B299" s="34" t="s">
        <v>4</v>
      </c>
      <c r="C299" s="34" t="s">
        <v>2120</v>
      </c>
      <c r="D299" s="34" t="s">
        <v>18</v>
      </c>
      <c r="E299" s="34">
        <v>376</v>
      </c>
      <c r="F299" s="34" t="s">
        <v>615</v>
      </c>
      <c r="G299" s="34" t="s">
        <v>616</v>
      </c>
      <c r="H299" s="34" t="s">
        <v>36</v>
      </c>
      <c r="I299" s="34" t="s">
        <v>617</v>
      </c>
      <c r="J299" s="34" t="s">
        <v>1088</v>
      </c>
      <c r="K299" s="34" t="s">
        <v>1762</v>
      </c>
      <c r="L299" s="34" t="s">
        <v>620</v>
      </c>
      <c r="M299" s="34" t="s">
        <v>2121</v>
      </c>
      <c r="N299" s="34" t="s">
        <v>2122</v>
      </c>
      <c r="O299" s="34" t="s">
        <v>2123</v>
      </c>
      <c r="P299" s="34" t="s">
        <v>61</v>
      </c>
      <c r="Q299" s="34" t="s">
        <v>66</v>
      </c>
      <c r="R299" s="34">
        <v>14</v>
      </c>
      <c r="S299" s="34">
        <v>12335</v>
      </c>
      <c r="T299" s="34">
        <v>12349</v>
      </c>
      <c r="U299" s="34" t="s">
        <v>63</v>
      </c>
      <c r="V299" s="35">
        <v>41608</v>
      </c>
      <c r="W299" s="34" t="b">
        <v>1</v>
      </c>
      <c r="X299" s="34" t="s">
        <v>624</v>
      </c>
    </row>
    <row r="300" spans="1:24" x14ac:dyDescent="0.2">
      <c r="A300" s="34" t="s">
        <v>2124</v>
      </c>
      <c r="B300" s="34" t="s">
        <v>4</v>
      </c>
      <c r="C300" s="34" t="s">
        <v>2125</v>
      </c>
      <c r="D300" s="34" t="s">
        <v>355</v>
      </c>
      <c r="E300" s="34">
        <v>377</v>
      </c>
      <c r="F300" s="34" t="s">
        <v>615</v>
      </c>
      <c r="G300" s="34" t="s">
        <v>616</v>
      </c>
      <c r="H300" s="34" t="s">
        <v>645</v>
      </c>
      <c r="I300" s="34" t="s">
        <v>617</v>
      </c>
      <c r="J300" s="34" t="s">
        <v>1423</v>
      </c>
      <c r="K300" s="34" t="s">
        <v>2126</v>
      </c>
      <c r="L300" s="34" t="s">
        <v>620</v>
      </c>
      <c r="M300" s="34" t="s">
        <v>2127</v>
      </c>
      <c r="N300" s="34" t="s">
        <v>2128</v>
      </c>
      <c r="O300" s="34" t="s">
        <v>2129</v>
      </c>
      <c r="P300" s="34" t="s">
        <v>65</v>
      </c>
      <c r="Q300" s="34" t="s">
        <v>62</v>
      </c>
      <c r="R300" s="34">
        <v>3777</v>
      </c>
      <c r="S300" s="34">
        <v>230</v>
      </c>
      <c r="T300" s="34">
        <v>4007</v>
      </c>
      <c r="U300" s="34" t="s">
        <v>940</v>
      </c>
      <c r="V300" s="35">
        <v>41547</v>
      </c>
      <c r="W300" s="34" t="b">
        <v>1</v>
      </c>
      <c r="X300" s="34" t="s">
        <v>624</v>
      </c>
    </row>
    <row r="301" spans="1:24" x14ac:dyDescent="0.2">
      <c r="A301" s="34" t="s">
        <v>2130</v>
      </c>
      <c r="B301" s="34" t="s">
        <v>0</v>
      </c>
      <c r="C301" s="34" t="s">
        <v>2131</v>
      </c>
      <c r="D301" s="34" t="s">
        <v>539</v>
      </c>
      <c r="E301" s="34">
        <v>23</v>
      </c>
      <c r="F301" s="34" t="s">
        <v>615</v>
      </c>
      <c r="G301" s="34" t="s">
        <v>616</v>
      </c>
      <c r="H301" s="34" t="s">
        <v>645</v>
      </c>
      <c r="I301" s="34" t="s">
        <v>617</v>
      </c>
      <c r="J301" s="34" t="s">
        <v>2132</v>
      </c>
      <c r="K301" s="34" t="s">
        <v>2133</v>
      </c>
      <c r="L301" s="34" t="s">
        <v>620</v>
      </c>
      <c r="M301" s="34" t="s">
        <v>2134</v>
      </c>
      <c r="N301" s="34" t="s">
        <v>2135</v>
      </c>
      <c r="O301" s="34" t="s">
        <v>2136</v>
      </c>
      <c r="P301" s="34" t="s">
        <v>65</v>
      </c>
      <c r="Q301" s="34" t="s">
        <v>62</v>
      </c>
      <c r="R301" s="34">
        <v>1544</v>
      </c>
      <c r="S301" s="34">
        <v>620</v>
      </c>
      <c r="T301" s="34">
        <v>2164</v>
      </c>
      <c r="U301" s="34" t="s">
        <v>63</v>
      </c>
      <c r="V301" s="35">
        <v>41639</v>
      </c>
      <c r="W301" s="34" t="b">
        <v>1</v>
      </c>
      <c r="X301" s="34" t="s">
        <v>624</v>
      </c>
    </row>
    <row r="302" spans="1:24" x14ac:dyDescent="0.2">
      <c r="A302" s="34" t="s">
        <v>2137</v>
      </c>
      <c r="B302" s="34" t="s">
        <v>2</v>
      </c>
      <c r="C302" s="34" t="s">
        <v>2138</v>
      </c>
      <c r="D302" s="34" t="s">
        <v>701</v>
      </c>
      <c r="E302" s="34">
        <v>198</v>
      </c>
      <c r="F302" s="34" t="s">
        <v>615</v>
      </c>
      <c r="G302" s="34" t="s">
        <v>616</v>
      </c>
      <c r="H302" s="34" t="s">
        <v>645</v>
      </c>
      <c r="I302" s="34" t="s">
        <v>617</v>
      </c>
      <c r="J302" s="34" t="s">
        <v>618</v>
      </c>
      <c r="K302" s="34" t="s">
        <v>702</v>
      </c>
      <c r="L302" s="34" t="s">
        <v>620</v>
      </c>
      <c r="M302" s="34" t="s">
        <v>2139</v>
      </c>
      <c r="N302" s="34" t="s">
        <v>704</v>
      </c>
      <c r="O302" s="34" t="s">
        <v>2140</v>
      </c>
      <c r="P302" s="34" t="s">
        <v>61</v>
      </c>
      <c r="Q302" s="34" t="s">
        <v>76</v>
      </c>
      <c r="R302" s="34">
        <v>1114</v>
      </c>
      <c r="S302" s="34">
        <v>0</v>
      </c>
      <c r="T302" s="34">
        <v>1114</v>
      </c>
      <c r="U302" s="34" t="s">
        <v>63</v>
      </c>
      <c r="V302" s="35">
        <v>41729</v>
      </c>
      <c r="W302" s="34" t="b">
        <v>1</v>
      </c>
      <c r="X302" s="34" t="s">
        <v>624</v>
      </c>
    </row>
    <row r="303" spans="1:24" x14ac:dyDescent="0.2">
      <c r="A303" s="34" t="s">
        <v>2141</v>
      </c>
      <c r="B303" s="34" t="s">
        <v>0</v>
      </c>
      <c r="C303" s="34" t="s">
        <v>2142</v>
      </c>
      <c r="D303" s="34" t="s">
        <v>614</v>
      </c>
      <c r="E303" s="34">
        <v>271</v>
      </c>
      <c r="F303" s="34" t="s">
        <v>615</v>
      </c>
      <c r="G303" s="34" t="s">
        <v>616</v>
      </c>
      <c r="H303" s="34" t="s">
        <v>36</v>
      </c>
      <c r="I303" s="34" t="s">
        <v>617</v>
      </c>
      <c r="J303" s="34" t="s">
        <v>2143</v>
      </c>
      <c r="K303" s="34" t="s">
        <v>2144</v>
      </c>
      <c r="L303" s="34" t="s">
        <v>620</v>
      </c>
      <c r="M303" s="34" t="s">
        <v>2145</v>
      </c>
      <c r="N303" s="34" t="s">
        <v>2146</v>
      </c>
      <c r="O303" s="34" t="s">
        <v>2147</v>
      </c>
      <c r="P303" s="34" t="s">
        <v>61</v>
      </c>
      <c r="Q303" s="34" t="s">
        <v>62</v>
      </c>
      <c r="R303" s="34">
        <v>553</v>
      </c>
      <c r="S303" s="34">
        <v>44</v>
      </c>
      <c r="T303" s="34">
        <v>597</v>
      </c>
      <c r="U303" s="34" t="s">
        <v>63</v>
      </c>
      <c r="V303" s="35">
        <v>41639</v>
      </c>
      <c r="W303" s="34" t="b">
        <v>1</v>
      </c>
      <c r="X303" s="34" t="s">
        <v>624</v>
      </c>
    </row>
    <row r="304" spans="1:24" x14ac:dyDescent="0.2">
      <c r="A304" s="34" t="s">
        <v>2148</v>
      </c>
      <c r="B304" s="34" t="s">
        <v>1</v>
      </c>
      <c r="C304" s="34" t="s">
        <v>2149</v>
      </c>
      <c r="D304" s="34" t="s">
        <v>846</v>
      </c>
      <c r="E304" s="34">
        <v>93</v>
      </c>
      <c r="F304" s="34" t="s">
        <v>615</v>
      </c>
      <c r="G304" s="34" t="s">
        <v>616</v>
      </c>
      <c r="H304" s="34" t="s">
        <v>36</v>
      </c>
      <c r="I304" s="34" t="s">
        <v>617</v>
      </c>
      <c r="J304" s="34" t="s">
        <v>2150</v>
      </c>
      <c r="K304" s="34" t="s">
        <v>2151</v>
      </c>
      <c r="L304" s="34" t="s">
        <v>620</v>
      </c>
      <c r="M304" s="34" t="s">
        <v>2152</v>
      </c>
      <c r="N304" s="34" t="s">
        <v>2153</v>
      </c>
      <c r="O304" s="34" t="s">
        <v>2154</v>
      </c>
      <c r="P304" s="34" t="s">
        <v>65</v>
      </c>
      <c r="Q304" s="34" t="s">
        <v>76</v>
      </c>
      <c r="R304" s="34">
        <v>5874</v>
      </c>
      <c r="S304" s="34">
        <v>30</v>
      </c>
      <c r="T304" s="34">
        <v>5904</v>
      </c>
      <c r="U304" s="34" t="s">
        <v>63</v>
      </c>
      <c r="V304" s="35">
        <v>41729</v>
      </c>
      <c r="W304" s="34" t="b">
        <v>1</v>
      </c>
      <c r="X304" s="34" t="s">
        <v>624</v>
      </c>
    </row>
    <row r="305" spans="1:24" x14ac:dyDescent="0.2">
      <c r="A305" s="34" t="s">
        <v>2155</v>
      </c>
      <c r="B305" s="34" t="s">
        <v>2</v>
      </c>
      <c r="C305" s="34" t="s">
        <v>2156</v>
      </c>
      <c r="D305" s="34" t="s">
        <v>92</v>
      </c>
      <c r="E305" s="34">
        <v>213</v>
      </c>
      <c r="F305" s="34" t="s">
        <v>615</v>
      </c>
      <c r="G305" s="34" t="s">
        <v>616</v>
      </c>
      <c r="H305" s="34" t="s">
        <v>645</v>
      </c>
      <c r="I305" s="34" t="s">
        <v>617</v>
      </c>
      <c r="J305" s="34" t="s">
        <v>1649</v>
      </c>
      <c r="K305" s="34" t="s">
        <v>2157</v>
      </c>
      <c r="L305" s="34" t="s">
        <v>620</v>
      </c>
      <c r="M305" s="34" t="s">
        <v>2158</v>
      </c>
      <c r="N305" s="34" t="s">
        <v>2159</v>
      </c>
      <c r="P305" s="34" t="s">
        <v>61</v>
      </c>
      <c r="Q305" s="34" t="s">
        <v>62</v>
      </c>
      <c r="R305" s="34">
        <v>1309</v>
      </c>
      <c r="S305" s="34">
        <v>0</v>
      </c>
      <c r="T305" s="34">
        <v>1309</v>
      </c>
      <c r="U305" s="34" t="s">
        <v>63</v>
      </c>
      <c r="V305" s="35">
        <v>41729</v>
      </c>
      <c r="W305" s="34" t="b">
        <v>1</v>
      </c>
      <c r="X305" s="34" t="s">
        <v>624</v>
      </c>
    </row>
    <row r="306" spans="1:24" x14ac:dyDescent="0.2">
      <c r="A306" s="34" t="s">
        <v>2160</v>
      </c>
      <c r="B306" s="34" t="s">
        <v>1</v>
      </c>
      <c r="C306" s="34" t="s">
        <v>2161</v>
      </c>
      <c r="D306" s="34" t="s">
        <v>566</v>
      </c>
      <c r="E306" s="34">
        <v>2375</v>
      </c>
      <c r="F306" s="34" t="s">
        <v>615</v>
      </c>
      <c r="G306" s="34" t="s">
        <v>616</v>
      </c>
      <c r="H306" s="34" t="s">
        <v>645</v>
      </c>
      <c r="I306" s="34" t="s">
        <v>617</v>
      </c>
      <c r="J306" s="34" t="s">
        <v>2162</v>
      </c>
      <c r="K306" s="34" t="s">
        <v>2163</v>
      </c>
      <c r="L306" s="34" t="s">
        <v>620</v>
      </c>
      <c r="M306" s="34" t="s">
        <v>2164</v>
      </c>
      <c r="N306" s="34" t="s">
        <v>2165</v>
      </c>
      <c r="O306" s="34" t="s">
        <v>2166</v>
      </c>
      <c r="P306" s="34" t="s">
        <v>61</v>
      </c>
      <c r="Q306" s="34" t="s">
        <v>76</v>
      </c>
      <c r="R306" s="34">
        <v>324</v>
      </c>
      <c r="S306" s="34">
        <v>36</v>
      </c>
      <c r="T306" s="34">
        <v>360</v>
      </c>
      <c r="U306" s="34" t="s">
        <v>314</v>
      </c>
      <c r="W306" s="34" t="b">
        <v>1</v>
      </c>
      <c r="X306" s="34" t="s">
        <v>624</v>
      </c>
    </row>
    <row r="307" spans="1:24" x14ac:dyDescent="0.2">
      <c r="A307" s="34" t="s">
        <v>571</v>
      </c>
      <c r="B307" s="34" t="s">
        <v>1</v>
      </c>
      <c r="C307" s="34" t="s">
        <v>1915</v>
      </c>
      <c r="D307" s="34" t="s">
        <v>570</v>
      </c>
      <c r="E307" s="34">
        <v>1444</v>
      </c>
      <c r="F307" s="34" t="s">
        <v>615</v>
      </c>
      <c r="G307" s="34" t="s">
        <v>627</v>
      </c>
      <c r="H307" s="34" t="s">
        <v>645</v>
      </c>
      <c r="I307" s="34" t="s">
        <v>617</v>
      </c>
      <c r="J307" s="34" t="s">
        <v>2167</v>
      </c>
      <c r="K307" s="34" t="s">
        <v>900</v>
      </c>
      <c r="L307" s="34" t="s">
        <v>654</v>
      </c>
      <c r="M307" s="34" t="s">
        <v>2168</v>
      </c>
      <c r="N307" s="34" t="s">
        <v>2169</v>
      </c>
      <c r="O307" s="34" t="s">
        <v>2170</v>
      </c>
      <c r="P307" s="34" t="s">
        <v>61</v>
      </c>
      <c r="Q307" s="34" t="s">
        <v>66</v>
      </c>
      <c r="R307" s="34">
        <v>3206</v>
      </c>
      <c r="S307" s="34">
        <v>302</v>
      </c>
      <c r="T307" s="34">
        <v>3508</v>
      </c>
      <c r="U307" s="34" t="s">
        <v>63</v>
      </c>
      <c r="V307" s="35">
        <v>41333</v>
      </c>
      <c r="W307" s="34" t="b">
        <v>1</v>
      </c>
      <c r="X307" s="34" t="s">
        <v>624</v>
      </c>
    </row>
    <row r="308" spans="1:24" x14ac:dyDescent="0.2">
      <c r="A308" s="34" t="s">
        <v>2171</v>
      </c>
      <c r="B308" s="34" t="s">
        <v>1</v>
      </c>
      <c r="C308" s="34" t="s">
        <v>2172</v>
      </c>
      <c r="D308" s="34" t="s">
        <v>558</v>
      </c>
      <c r="E308" s="34">
        <v>1164</v>
      </c>
      <c r="F308" s="34" t="s">
        <v>615</v>
      </c>
      <c r="G308" s="34" t="s">
        <v>616</v>
      </c>
      <c r="H308" s="34" t="s">
        <v>645</v>
      </c>
      <c r="I308" s="34" t="s">
        <v>617</v>
      </c>
      <c r="J308" s="34" t="s">
        <v>747</v>
      </c>
      <c r="K308" s="34" t="s">
        <v>2107</v>
      </c>
      <c r="L308" s="34" t="s">
        <v>620</v>
      </c>
      <c r="M308" s="34" t="s">
        <v>2173</v>
      </c>
      <c r="N308" s="34" t="s">
        <v>2174</v>
      </c>
      <c r="O308" s="34" t="s">
        <v>2175</v>
      </c>
      <c r="P308" s="34" t="s">
        <v>61</v>
      </c>
      <c r="Q308" s="34" t="s">
        <v>76</v>
      </c>
      <c r="R308" s="34">
        <v>0</v>
      </c>
      <c r="S308" s="34">
        <v>11998</v>
      </c>
      <c r="T308" s="34">
        <v>11998</v>
      </c>
      <c r="U308" s="34" t="s">
        <v>63</v>
      </c>
      <c r="V308" s="35">
        <v>41670</v>
      </c>
      <c r="W308" s="34" t="b">
        <v>1</v>
      </c>
      <c r="X308" s="34" t="s">
        <v>624</v>
      </c>
    </row>
    <row r="309" spans="1:24" x14ac:dyDescent="0.2">
      <c r="A309" s="34" t="s">
        <v>2176</v>
      </c>
      <c r="B309" s="34" t="s">
        <v>1</v>
      </c>
      <c r="C309" s="34" t="s">
        <v>2177</v>
      </c>
      <c r="D309" s="34" t="s">
        <v>18</v>
      </c>
      <c r="E309" s="34">
        <v>137</v>
      </c>
      <c r="F309" s="34" t="s">
        <v>615</v>
      </c>
      <c r="G309" s="34" t="s">
        <v>616</v>
      </c>
      <c r="H309" s="34" t="s">
        <v>36</v>
      </c>
      <c r="I309" s="34" t="s">
        <v>617</v>
      </c>
      <c r="J309" s="34" t="s">
        <v>2143</v>
      </c>
      <c r="K309" s="34" t="s">
        <v>2045</v>
      </c>
      <c r="L309" s="34" t="s">
        <v>620</v>
      </c>
      <c r="M309" s="34" t="s">
        <v>2178</v>
      </c>
      <c r="N309" s="34" t="s">
        <v>2047</v>
      </c>
      <c r="O309" s="34" t="s">
        <v>2179</v>
      </c>
      <c r="P309" s="34" t="s">
        <v>61</v>
      </c>
      <c r="Q309" s="34" t="s">
        <v>62</v>
      </c>
      <c r="R309" s="34">
        <v>589</v>
      </c>
      <c r="S309" s="34">
        <v>7</v>
      </c>
      <c r="T309" s="34">
        <v>596</v>
      </c>
      <c r="U309" s="34" t="s">
        <v>63</v>
      </c>
      <c r="V309" s="35">
        <v>41639</v>
      </c>
      <c r="W309" s="34" t="b">
        <v>1</v>
      </c>
      <c r="X309" s="34" t="s">
        <v>624</v>
      </c>
    </row>
    <row r="310" spans="1:24" x14ac:dyDescent="0.2">
      <c r="A310" s="34" t="s">
        <v>2180</v>
      </c>
      <c r="B310" s="34" t="s">
        <v>4</v>
      </c>
      <c r="C310" s="34" t="s">
        <v>2181</v>
      </c>
      <c r="D310" s="34" t="s">
        <v>19</v>
      </c>
      <c r="E310" s="34">
        <v>3304</v>
      </c>
      <c r="F310" s="34" t="s">
        <v>615</v>
      </c>
      <c r="G310" s="34" t="s">
        <v>616</v>
      </c>
      <c r="H310" s="34" t="s">
        <v>36</v>
      </c>
      <c r="I310" s="34" t="s">
        <v>617</v>
      </c>
      <c r="J310" s="34" t="s">
        <v>825</v>
      </c>
      <c r="K310" s="34" t="s">
        <v>826</v>
      </c>
      <c r="L310" s="34" t="s">
        <v>620</v>
      </c>
      <c r="M310" s="34" t="s">
        <v>2182</v>
      </c>
      <c r="N310" s="34" t="s">
        <v>828</v>
      </c>
      <c r="O310" s="34" t="s">
        <v>2183</v>
      </c>
      <c r="P310" s="34" t="s">
        <v>61</v>
      </c>
      <c r="Q310" s="34" t="s">
        <v>66</v>
      </c>
      <c r="R310" s="34">
        <v>0</v>
      </c>
      <c r="S310" s="34">
        <v>8727</v>
      </c>
      <c r="T310" s="34">
        <v>8727</v>
      </c>
      <c r="U310" s="34" t="s">
        <v>63</v>
      </c>
      <c r="V310" s="35">
        <v>41639</v>
      </c>
      <c r="W310" s="34" t="b">
        <v>1</v>
      </c>
      <c r="X310" s="34" t="s">
        <v>624</v>
      </c>
    </row>
    <row r="311" spans="1:24" x14ac:dyDescent="0.2">
      <c r="A311" s="34" t="s">
        <v>184</v>
      </c>
      <c r="B311" s="34" t="s">
        <v>5</v>
      </c>
      <c r="C311" s="34" t="s">
        <v>1388</v>
      </c>
      <c r="D311" s="34" t="s">
        <v>20</v>
      </c>
      <c r="E311" s="34">
        <v>1304</v>
      </c>
      <c r="F311" s="34" t="s">
        <v>626</v>
      </c>
      <c r="G311" s="34" t="s">
        <v>627</v>
      </c>
      <c r="H311" s="34" t="s">
        <v>36</v>
      </c>
      <c r="I311" s="34" t="s">
        <v>617</v>
      </c>
      <c r="J311" s="34" t="s">
        <v>1389</v>
      </c>
      <c r="K311" s="34" t="s">
        <v>1390</v>
      </c>
      <c r="L311" s="34" t="s">
        <v>620</v>
      </c>
      <c r="M311" s="34" t="s">
        <v>1391</v>
      </c>
      <c r="N311" s="34" t="s">
        <v>1392</v>
      </c>
      <c r="O311" s="34" t="s">
        <v>1393</v>
      </c>
      <c r="P311" s="34" t="s">
        <v>61</v>
      </c>
      <c r="Q311" s="34" t="s">
        <v>60</v>
      </c>
      <c r="R311" s="34">
        <v>1145</v>
      </c>
      <c r="S311" s="34">
        <v>23</v>
      </c>
      <c r="T311" s="34">
        <v>1168</v>
      </c>
      <c r="U311" s="34" t="s">
        <v>940</v>
      </c>
      <c r="V311" s="35">
        <v>41729</v>
      </c>
      <c r="W311" s="34" t="b">
        <v>1</v>
      </c>
      <c r="X311" s="34" t="s">
        <v>624</v>
      </c>
    </row>
    <row r="312" spans="1:24" x14ac:dyDescent="0.2">
      <c r="A312" s="34" t="s">
        <v>2184</v>
      </c>
      <c r="B312" s="34" t="s">
        <v>2</v>
      </c>
      <c r="C312" s="34" t="s">
        <v>2185</v>
      </c>
      <c r="D312" s="34" t="s">
        <v>20</v>
      </c>
      <c r="E312" s="34">
        <v>3753</v>
      </c>
      <c r="F312" s="34" t="s">
        <v>615</v>
      </c>
      <c r="G312" s="34" t="s">
        <v>616</v>
      </c>
      <c r="H312" s="34" t="s">
        <v>36</v>
      </c>
      <c r="I312" s="34" t="s">
        <v>617</v>
      </c>
      <c r="J312" s="34" t="s">
        <v>2186</v>
      </c>
      <c r="K312" s="34" t="s">
        <v>1705</v>
      </c>
      <c r="L312" s="34" t="s">
        <v>620</v>
      </c>
      <c r="M312" s="34" t="s">
        <v>2187</v>
      </c>
      <c r="N312" s="34" t="s">
        <v>1707</v>
      </c>
      <c r="O312" s="34" t="s">
        <v>2188</v>
      </c>
      <c r="P312" s="34" t="s">
        <v>61</v>
      </c>
      <c r="Q312" s="34" t="s">
        <v>62</v>
      </c>
      <c r="R312" s="34">
        <v>0</v>
      </c>
      <c r="S312" s="34">
        <v>24086</v>
      </c>
      <c r="T312" s="34">
        <v>24086</v>
      </c>
      <c r="U312" s="34" t="s">
        <v>63</v>
      </c>
      <c r="V312" s="35">
        <v>41639</v>
      </c>
      <c r="W312" s="34" t="b">
        <v>1</v>
      </c>
      <c r="X312" s="34" t="s">
        <v>624</v>
      </c>
    </row>
    <row r="313" spans="1:24" x14ac:dyDescent="0.2">
      <c r="A313" s="34" t="s">
        <v>458</v>
      </c>
      <c r="B313" s="34" t="s">
        <v>7</v>
      </c>
      <c r="C313" s="34" t="s">
        <v>2189</v>
      </c>
      <c r="D313" s="34" t="s">
        <v>457</v>
      </c>
      <c r="E313" s="34">
        <v>1662</v>
      </c>
      <c r="F313" s="34" t="s">
        <v>615</v>
      </c>
      <c r="G313" s="34" t="s">
        <v>627</v>
      </c>
      <c r="H313" s="34" t="s">
        <v>645</v>
      </c>
      <c r="I313" s="34" t="s">
        <v>617</v>
      </c>
      <c r="J313" s="34" t="s">
        <v>2190</v>
      </c>
      <c r="K313" s="34" t="s">
        <v>2191</v>
      </c>
      <c r="L313" s="34" t="s">
        <v>654</v>
      </c>
      <c r="M313" s="34" t="s">
        <v>2192</v>
      </c>
      <c r="N313" s="34" t="s">
        <v>2193</v>
      </c>
      <c r="O313" s="34" t="s">
        <v>2194</v>
      </c>
      <c r="P313" s="34" t="s">
        <v>61</v>
      </c>
      <c r="Q313" s="34" t="s">
        <v>67</v>
      </c>
      <c r="R313" s="34">
        <v>708</v>
      </c>
      <c r="S313" s="34">
        <v>23</v>
      </c>
      <c r="T313" s="34">
        <v>731</v>
      </c>
      <c r="U313" s="34" t="s">
        <v>63</v>
      </c>
      <c r="V313" s="35">
        <v>41547</v>
      </c>
      <c r="W313" s="34" t="b">
        <v>1</v>
      </c>
      <c r="X313" s="34" t="s">
        <v>1743</v>
      </c>
    </row>
    <row r="314" spans="1:24" x14ac:dyDescent="0.2">
      <c r="A314" s="34" t="s">
        <v>2195</v>
      </c>
      <c r="B314" s="34" t="s">
        <v>0</v>
      </c>
      <c r="C314" s="34" t="s">
        <v>2196</v>
      </c>
      <c r="D314" s="34" t="s">
        <v>538</v>
      </c>
      <c r="E314" s="34">
        <v>1528</v>
      </c>
      <c r="F314" s="34" t="s">
        <v>615</v>
      </c>
      <c r="G314" s="34" t="s">
        <v>616</v>
      </c>
      <c r="H314" s="34" t="s">
        <v>645</v>
      </c>
      <c r="I314" s="34" t="s">
        <v>617</v>
      </c>
      <c r="J314" s="34" t="s">
        <v>2197</v>
      </c>
      <c r="K314" s="34" t="s">
        <v>2198</v>
      </c>
      <c r="L314" s="34" t="s">
        <v>620</v>
      </c>
      <c r="M314" s="34" t="s">
        <v>2199</v>
      </c>
      <c r="N314" s="34" t="s">
        <v>2200</v>
      </c>
      <c r="O314" s="34" t="s">
        <v>2201</v>
      </c>
      <c r="P314" s="34" t="s">
        <v>61</v>
      </c>
      <c r="Q314" s="34" t="s">
        <v>67</v>
      </c>
      <c r="R314" s="34">
        <v>0</v>
      </c>
      <c r="S314" s="34">
        <v>3227</v>
      </c>
      <c r="T314" s="34">
        <v>3227</v>
      </c>
      <c r="U314" s="34" t="s">
        <v>63</v>
      </c>
      <c r="V314" s="35">
        <v>41547</v>
      </c>
      <c r="W314" s="34" t="b">
        <v>1</v>
      </c>
      <c r="X314" s="34" t="s">
        <v>624</v>
      </c>
    </row>
    <row r="315" spans="1:24" x14ac:dyDescent="0.2">
      <c r="A315" s="34" t="s">
        <v>2202</v>
      </c>
      <c r="B315" s="34" t="s">
        <v>3</v>
      </c>
      <c r="C315" s="34" t="s">
        <v>2203</v>
      </c>
      <c r="D315" s="34" t="s">
        <v>521</v>
      </c>
      <c r="E315" s="34">
        <v>257</v>
      </c>
      <c r="F315" s="34" t="s">
        <v>615</v>
      </c>
      <c r="G315" s="34" t="s">
        <v>616</v>
      </c>
      <c r="H315" s="34" t="s">
        <v>645</v>
      </c>
      <c r="I315" s="34" t="s">
        <v>617</v>
      </c>
      <c r="J315" s="34" t="s">
        <v>2204</v>
      </c>
      <c r="K315" s="34" t="s">
        <v>709</v>
      </c>
      <c r="L315" s="34" t="s">
        <v>620</v>
      </c>
      <c r="M315" s="34" t="s">
        <v>2205</v>
      </c>
      <c r="N315" s="34" t="s">
        <v>2206</v>
      </c>
      <c r="O315" s="34" t="s">
        <v>2207</v>
      </c>
      <c r="P315" s="34" t="s">
        <v>61</v>
      </c>
      <c r="Q315" s="34" t="s">
        <v>76</v>
      </c>
      <c r="R315" s="34">
        <v>1582</v>
      </c>
      <c r="S315" s="34">
        <v>0</v>
      </c>
      <c r="T315" s="34">
        <v>1582</v>
      </c>
      <c r="U315" s="34" t="s">
        <v>63</v>
      </c>
      <c r="V315" s="35">
        <v>41608</v>
      </c>
      <c r="W315" s="34" t="b">
        <v>1</v>
      </c>
      <c r="X315" s="34" t="s">
        <v>624</v>
      </c>
    </row>
    <row r="316" spans="1:24" x14ac:dyDescent="0.2">
      <c r="A316" s="34" t="s">
        <v>2202</v>
      </c>
      <c r="B316" s="34" t="s">
        <v>4</v>
      </c>
      <c r="C316" s="34" t="s">
        <v>2208</v>
      </c>
      <c r="D316" s="34" t="s">
        <v>341</v>
      </c>
      <c r="E316" s="34">
        <v>441</v>
      </c>
      <c r="F316" s="34" t="s">
        <v>615</v>
      </c>
      <c r="G316" s="34" t="s">
        <v>616</v>
      </c>
      <c r="H316" s="34" t="s">
        <v>645</v>
      </c>
      <c r="I316" s="34" t="s">
        <v>617</v>
      </c>
      <c r="J316" s="34" t="s">
        <v>722</v>
      </c>
      <c r="K316" s="34" t="s">
        <v>2209</v>
      </c>
      <c r="L316" s="34" t="s">
        <v>620</v>
      </c>
      <c r="M316" s="34" t="s">
        <v>2210</v>
      </c>
      <c r="N316" s="34" t="s">
        <v>2211</v>
      </c>
      <c r="P316" s="34" t="s">
        <v>61</v>
      </c>
      <c r="Q316" s="34" t="s">
        <v>76</v>
      </c>
      <c r="R316" s="34">
        <v>810</v>
      </c>
      <c r="S316" s="34">
        <v>0</v>
      </c>
      <c r="T316" s="34">
        <v>810</v>
      </c>
      <c r="U316" s="34" t="s">
        <v>63</v>
      </c>
      <c r="V316" s="35">
        <v>41455</v>
      </c>
      <c r="W316" s="34" t="b">
        <v>1</v>
      </c>
      <c r="X316" s="34" t="s">
        <v>624</v>
      </c>
    </row>
    <row r="317" spans="1:24" x14ac:dyDescent="0.2">
      <c r="A317" s="34" t="s">
        <v>2202</v>
      </c>
      <c r="B317" s="34" t="s">
        <v>4</v>
      </c>
      <c r="C317" s="34" t="s">
        <v>2212</v>
      </c>
      <c r="D317" s="34" t="s">
        <v>18</v>
      </c>
      <c r="E317" s="34">
        <v>443</v>
      </c>
      <c r="F317" s="34" t="s">
        <v>615</v>
      </c>
      <c r="G317" s="34" t="s">
        <v>616</v>
      </c>
      <c r="H317" s="34" t="s">
        <v>36</v>
      </c>
      <c r="I317" s="34" t="s">
        <v>617</v>
      </c>
      <c r="J317" s="34" t="s">
        <v>2213</v>
      </c>
      <c r="K317" s="34" t="s">
        <v>2214</v>
      </c>
      <c r="L317" s="34" t="s">
        <v>620</v>
      </c>
      <c r="M317" s="34" t="s">
        <v>2215</v>
      </c>
      <c r="N317" s="34" t="s">
        <v>2216</v>
      </c>
      <c r="O317" s="34" t="s">
        <v>2217</v>
      </c>
      <c r="P317" s="34" t="s">
        <v>61</v>
      </c>
      <c r="Q317" s="34" t="s">
        <v>62</v>
      </c>
      <c r="R317" s="34">
        <v>822</v>
      </c>
      <c r="S317" s="34">
        <v>0</v>
      </c>
      <c r="T317" s="34">
        <v>822</v>
      </c>
      <c r="U317" s="34" t="s">
        <v>63</v>
      </c>
      <c r="V317" s="35">
        <v>41639</v>
      </c>
      <c r="W317" s="34" t="b">
        <v>1</v>
      </c>
      <c r="X317" s="34" t="s">
        <v>624</v>
      </c>
    </row>
    <row r="318" spans="1:24" x14ac:dyDescent="0.2">
      <c r="A318" s="34" t="s">
        <v>2202</v>
      </c>
      <c r="B318" s="34" t="s">
        <v>4</v>
      </c>
      <c r="C318" s="34" t="s">
        <v>2218</v>
      </c>
      <c r="D318" s="34" t="s">
        <v>342</v>
      </c>
      <c r="E318" s="34">
        <v>493</v>
      </c>
      <c r="F318" s="34" t="s">
        <v>615</v>
      </c>
      <c r="G318" s="34" t="s">
        <v>616</v>
      </c>
      <c r="H318" s="34" t="s">
        <v>645</v>
      </c>
      <c r="I318" s="34" t="s">
        <v>617</v>
      </c>
      <c r="J318" s="34" t="s">
        <v>2219</v>
      </c>
      <c r="K318" s="34" t="s">
        <v>2220</v>
      </c>
      <c r="L318" s="34" t="s">
        <v>620</v>
      </c>
      <c r="M318" s="34" t="s">
        <v>2221</v>
      </c>
      <c r="N318" s="34" t="s">
        <v>2222</v>
      </c>
      <c r="O318" s="34" t="s">
        <v>2223</v>
      </c>
      <c r="P318" s="34" t="s">
        <v>61</v>
      </c>
      <c r="Q318" s="34" t="s">
        <v>62</v>
      </c>
      <c r="R318" s="34">
        <v>1251</v>
      </c>
      <c r="S318" s="34">
        <v>0</v>
      </c>
      <c r="T318" s="34">
        <v>1251</v>
      </c>
      <c r="U318" s="34" t="s">
        <v>63</v>
      </c>
      <c r="V318" s="35">
        <v>41578</v>
      </c>
      <c r="W318" s="34" t="b">
        <v>1</v>
      </c>
      <c r="X318" s="34" t="s">
        <v>624</v>
      </c>
    </row>
    <row r="319" spans="1:24" x14ac:dyDescent="0.2">
      <c r="A319" s="34" t="s">
        <v>231</v>
      </c>
      <c r="B319" s="34" t="s">
        <v>5</v>
      </c>
      <c r="C319" s="34" t="s">
        <v>2224</v>
      </c>
      <c r="D319" s="34" t="s">
        <v>230</v>
      </c>
      <c r="E319" s="34">
        <v>1675</v>
      </c>
      <c r="F319" s="34" t="s">
        <v>626</v>
      </c>
      <c r="G319" s="34" t="s">
        <v>627</v>
      </c>
      <c r="H319" s="34" t="s">
        <v>645</v>
      </c>
      <c r="I319" s="34" t="s">
        <v>617</v>
      </c>
      <c r="J319" s="34" t="s">
        <v>2225</v>
      </c>
      <c r="K319" s="34" t="s">
        <v>2226</v>
      </c>
      <c r="L319" s="34" t="s">
        <v>620</v>
      </c>
      <c r="M319" s="34" t="s">
        <v>2227</v>
      </c>
      <c r="N319" s="34" t="s">
        <v>2228</v>
      </c>
      <c r="O319" s="34" t="s">
        <v>2229</v>
      </c>
      <c r="P319" s="34" t="s">
        <v>61</v>
      </c>
      <c r="Q319" s="34" t="s">
        <v>126</v>
      </c>
      <c r="R319" s="34">
        <v>0</v>
      </c>
      <c r="S319" s="34">
        <v>50000</v>
      </c>
      <c r="T319" s="34">
        <v>50000</v>
      </c>
      <c r="U319" s="34" t="s">
        <v>79</v>
      </c>
      <c r="V319" s="35">
        <v>41361</v>
      </c>
      <c r="W319" s="34" t="b">
        <v>1</v>
      </c>
      <c r="X319" s="34" t="s">
        <v>126</v>
      </c>
    </row>
    <row r="320" spans="1:24" x14ac:dyDescent="0.2">
      <c r="A320" s="34" t="s">
        <v>103</v>
      </c>
      <c r="B320" s="34" t="s">
        <v>2</v>
      </c>
      <c r="C320" s="34" t="s">
        <v>2230</v>
      </c>
      <c r="D320" s="34" t="s">
        <v>103</v>
      </c>
      <c r="E320" s="34">
        <v>188</v>
      </c>
      <c r="F320" s="34" t="s">
        <v>615</v>
      </c>
      <c r="G320" s="34" t="s">
        <v>616</v>
      </c>
      <c r="H320" s="34" t="s">
        <v>645</v>
      </c>
      <c r="I320" s="34" t="s">
        <v>617</v>
      </c>
      <c r="J320" s="34" t="s">
        <v>1095</v>
      </c>
      <c r="K320" s="34" t="s">
        <v>2231</v>
      </c>
      <c r="L320" s="34" t="s">
        <v>620</v>
      </c>
      <c r="M320" s="34" t="s">
        <v>2232</v>
      </c>
      <c r="N320" s="34" t="s">
        <v>2233</v>
      </c>
      <c r="P320" s="34" t="s">
        <v>61</v>
      </c>
      <c r="Q320" s="34" t="s">
        <v>60</v>
      </c>
      <c r="R320" s="34">
        <v>1086</v>
      </c>
      <c r="S320" s="34">
        <v>0</v>
      </c>
      <c r="T320" s="34">
        <v>1086</v>
      </c>
      <c r="U320" s="34" t="s">
        <v>63</v>
      </c>
      <c r="V320" s="35">
        <v>41639</v>
      </c>
      <c r="W320" s="34" t="b">
        <v>1</v>
      </c>
      <c r="X320" s="34" t="s">
        <v>624</v>
      </c>
    </row>
    <row r="321" spans="1:24" x14ac:dyDescent="0.2">
      <c r="A321" s="34" t="s">
        <v>2234</v>
      </c>
      <c r="B321" s="34" t="s">
        <v>5</v>
      </c>
      <c r="C321" s="34" t="s">
        <v>2235</v>
      </c>
      <c r="D321" s="34" t="s">
        <v>27</v>
      </c>
      <c r="E321" s="34">
        <v>3837</v>
      </c>
      <c r="F321" s="34" t="s">
        <v>626</v>
      </c>
      <c r="G321" s="34" t="s">
        <v>616</v>
      </c>
      <c r="H321" s="34" t="s">
        <v>36</v>
      </c>
      <c r="I321" s="34" t="s">
        <v>617</v>
      </c>
      <c r="J321" s="34" t="s">
        <v>1448</v>
      </c>
      <c r="K321" s="34" t="s">
        <v>2236</v>
      </c>
      <c r="M321" s="34" t="s">
        <v>2237</v>
      </c>
      <c r="N321" s="34" t="s">
        <v>2238</v>
      </c>
      <c r="O321" s="34" t="s">
        <v>2239</v>
      </c>
      <c r="P321" s="34" t="s">
        <v>61</v>
      </c>
      <c r="Q321" s="34" t="s">
        <v>62</v>
      </c>
      <c r="R321" s="34">
        <v>0</v>
      </c>
      <c r="S321" s="34">
        <v>26636</v>
      </c>
      <c r="T321" s="34">
        <v>26636</v>
      </c>
      <c r="U321" s="34" t="s">
        <v>79</v>
      </c>
      <c r="V321" s="35">
        <v>41364</v>
      </c>
      <c r="W321" s="34" t="b">
        <v>1</v>
      </c>
      <c r="X321" s="34" t="s">
        <v>624</v>
      </c>
    </row>
    <row r="322" spans="1:24" x14ac:dyDescent="0.2">
      <c r="A322" s="34" t="s">
        <v>2240</v>
      </c>
      <c r="B322" s="34" t="s">
        <v>4</v>
      </c>
      <c r="C322" s="34" t="s">
        <v>2241</v>
      </c>
      <c r="D322" s="34" t="s">
        <v>19</v>
      </c>
      <c r="E322" s="34">
        <v>403</v>
      </c>
      <c r="F322" s="34" t="s">
        <v>615</v>
      </c>
      <c r="G322" s="34" t="s">
        <v>616</v>
      </c>
      <c r="H322" s="34" t="s">
        <v>36</v>
      </c>
      <c r="I322" s="34" t="s">
        <v>617</v>
      </c>
      <c r="J322" s="34" t="s">
        <v>768</v>
      </c>
      <c r="K322" s="34" t="s">
        <v>769</v>
      </c>
      <c r="L322" s="34" t="s">
        <v>620</v>
      </c>
      <c r="M322" s="34" t="s">
        <v>2242</v>
      </c>
      <c r="N322" s="34" t="s">
        <v>1072</v>
      </c>
      <c r="O322" s="34" t="s">
        <v>1904</v>
      </c>
      <c r="P322" s="34" t="s">
        <v>61</v>
      </c>
      <c r="Q322" s="34" t="s">
        <v>66</v>
      </c>
      <c r="R322" s="34">
        <v>0</v>
      </c>
      <c r="S322" s="34">
        <v>17530</v>
      </c>
      <c r="T322" s="34">
        <v>17530</v>
      </c>
      <c r="U322" s="34" t="s">
        <v>59</v>
      </c>
      <c r="V322" s="35">
        <v>41729</v>
      </c>
      <c r="W322" s="34" t="b">
        <v>1</v>
      </c>
      <c r="X322" s="34" t="s">
        <v>624</v>
      </c>
    </row>
    <row r="323" spans="1:24" x14ac:dyDescent="0.2">
      <c r="A323" s="34" t="s">
        <v>2240</v>
      </c>
      <c r="B323" s="34" t="s">
        <v>4</v>
      </c>
      <c r="C323" s="34" t="s">
        <v>2241</v>
      </c>
      <c r="D323" s="34" t="s">
        <v>19</v>
      </c>
      <c r="E323" s="34">
        <v>403</v>
      </c>
      <c r="F323" s="34" t="s">
        <v>615</v>
      </c>
      <c r="G323" s="34" t="s">
        <v>616</v>
      </c>
      <c r="H323" s="34" t="s">
        <v>36</v>
      </c>
      <c r="I323" s="34" t="s">
        <v>617</v>
      </c>
      <c r="J323" s="34" t="s">
        <v>768</v>
      </c>
      <c r="K323" s="34" t="s">
        <v>769</v>
      </c>
      <c r="L323" s="34" t="s">
        <v>620</v>
      </c>
      <c r="M323" s="34" t="s">
        <v>2242</v>
      </c>
      <c r="N323" s="34" t="s">
        <v>1072</v>
      </c>
      <c r="O323" s="34" t="s">
        <v>1904</v>
      </c>
      <c r="P323" s="34" t="s">
        <v>61</v>
      </c>
      <c r="Q323" s="34" t="s">
        <v>78</v>
      </c>
      <c r="R323" s="34">
        <v>0</v>
      </c>
      <c r="S323" s="34">
        <v>11856</v>
      </c>
      <c r="T323" s="34">
        <v>11856</v>
      </c>
      <c r="U323" s="34" t="s">
        <v>59</v>
      </c>
      <c r="V323" s="35">
        <v>41729</v>
      </c>
      <c r="W323" s="34" t="b">
        <v>0</v>
      </c>
      <c r="X323" s="34" t="s">
        <v>624</v>
      </c>
    </row>
    <row r="324" spans="1:24" x14ac:dyDescent="0.2">
      <c r="A324" s="34" t="s">
        <v>2243</v>
      </c>
      <c r="B324" s="34" t="s">
        <v>4</v>
      </c>
      <c r="C324" s="34" t="s">
        <v>2244</v>
      </c>
      <c r="D324" s="34" t="s">
        <v>19</v>
      </c>
      <c r="E324" s="34">
        <v>2815</v>
      </c>
      <c r="F324" s="34" t="s">
        <v>615</v>
      </c>
      <c r="G324" s="34" t="s">
        <v>616</v>
      </c>
      <c r="H324" s="34" t="s">
        <v>36</v>
      </c>
      <c r="I324" s="34" t="s">
        <v>617</v>
      </c>
      <c r="J324" s="34" t="s">
        <v>779</v>
      </c>
      <c r="K324" s="34" t="s">
        <v>2245</v>
      </c>
      <c r="L324" s="34" t="s">
        <v>620</v>
      </c>
      <c r="M324" s="34" t="s">
        <v>2246</v>
      </c>
      <c r="N324" s="34" t="s">
        <v>2247</v>
      </c>
      <c r="O324" s="34" t="s">
        <v>2248</v>
      </c>
      <c r="P324" s="34" t="s">
        <v>61</v>
      </c>
      <c r="Q324" s="34" t="s">
        <v>66</v>
      </c>
      <c r="R324" s="34">
        <v>10</v>
      </c>
      <c r="S324" s="34">
        <v>8381</v>
      </c>
      <c r="T324" s="34">
        <v>8391</v>
      </c>
      <c r="U324" s="34" t="s">
        <v>63</v>
      </c>
      <c r="V324" s="35">
        <v>41639</v>
      </c>
      <c r="W324" s="34" t="b">
        <v>1</v>
      </c>
      <c r="X324" s="34" t="s">
        <v>624</v>
      </c>
    </row>
    <row r="325" spans="1:24" x14ac:dyDescent="0.2">
      <c r="A325" s="34" t="s">
        <v>2249</v>
      </c>
      <c r="B325" s="34" t="s">
        <v>4</v>
      </c>
      <c r="C325" s="34" t="s">
        <v>2250</v>
      </c>
      <c r="D325" s="34" t="s">
        <v>422</v>
      </c>
      <c r="E325" s="34">
        <v>311</v>
      </c>
      <c r="F325" s="34" t="s">
        <v>615</v>
      </c>
      <c r="G325" s="34" t="s">
        <v>616</v>
      </c>
      <c r="H325" s="34" t="s">
        <v>645</v>
      </c>
      <c r="I325" s="34" t="s">
        <v>617</v>
      </c>
      <c r="J325" s="34" t="s">
        <v>2251</v>
      </c>
      <c r="K325" s="34" t="s">
        <v>2252</v>
      </c>
      <c r="L325" s="34" t="s">
        <v>620</v>
      </c>
      <c r="M325" s="34" t="s">
        <v>2253</v>
      </c>
      <c r="N325" s="34" t="s">
        <v>2254</v>
      </c>
      <c r="O325" s="34" t="s">
        <v>2255</v>
      </c>
      <c r="P325" s="34" t="s">
        <v>65</v>
      </c>
      <c r="Q325" s="34" t="s">
        <v>62</v>
      </c>
      <c r="R325" s="34">
        <v>4710</v>
      </c>
      <c r="S325" s="34">
        <v>97</v>
      </c>
      <c r="T325" s="34">
        <v>4807</v>
      </c>
      <c r="U325" s="34" t="s">
        <v>63</v>
      </c>
      <c r="V325" s="35">
        <v>41547</v>
      </c>
      <c r="W325" s="34" t="b">
        <v>1</v>
      </c>
      <c r="X325" s="34" t="s">
        <v>624</v>
      </c>
    </row>
    <row r="326" spans="1:24" x14ac:dyDescent="0.2">
      <c r="A326" s="34" t="s">
        <v>2256</v>
      </c>
      <c r="B326" s="34" t="s">
        <v>1</v>
      </c>
      <c r="C326" s="34" t="s">
        <v>2257</v>
      </c>
      <c r="D326" s="34" t="s">
        <v>18</v>
      </c>
      <c r="E326" s="34">
        <v>132</v>
      </c>
      <c r="F326" s="34" t="s">
        <v>615</v>
      </c>
      <c r="G326" s="34" t="s">
        <v>616</v>
      </c>
      <c r="H326" s="34" t="s">
        <v>36</v>
      </c>
      <c r="I326" s="34" t="s">
        <v>617</v>
      </c>
      <c r="J326" s="34" t="s">
        <v>1423</v>
      </c>
      <c r="K326" s="34" t="s">
        <v>1705</v>
      </c>
      <c r="L326" s="34" t="s">
        <v>620</v>
      </c>
      <c r="M326" s="34" t="s">
        <v>2258</v>
      </c>
      <c r="N326" s="34" t="s">
        <v>2259</v>
      </c>
      <c r="O326" s="34" t="s">
        <v>2260</v>
      </c>
      <c r="P326" s="34" t="s">
        <v>65</v>
      </c>
      <c r="Q326" s="34" t="s">
        <v>66</v>
      </c>
      <c r="R326" s="34">
        <v>5</v>
      </c>
      <c r="S326" s="34">
        <v>7115</v>
      </c>
      <c r="T326" s="34">
        <v>7120</v>
      </c>
      <c r="U326" s="34" t="s">
        <v>63</v>
      </c>
      <c r="V326" s="35">
        <v>41517</v>
      </c>
      <c r="W326" s="34" t="b">
        <v>1</v>
      </c>
      <c r="X326" s="34" t="s">
        <v>624</v>
      </c>
    </row>
    <row r="327" spans="1:24" x14ac:dyDescent="0.2">
      <c r="A327" s="34" t="s">
        <v>144</v>
      </c>
      <c r="B327" s="34" t="s">
        <v>5</v>
      </c>
      <c r="C327" s="34" t="s">
        <v>2261</v>
      </c>
      <c r="D327" s="34" t="s">
        <v>143</v>
      </c>
      <c r="E327" s="34">
        <v>1651</v>
      </c>
      <c r="F327" s="34" t="s">
        <v>626</v>
      </c>
      <c r="G327" s="34" t="s">
        <v>627</v>
      </c>
      <c r="H327" s="34" t="s">
        <v>645</v>
      </c>
      <c r="I327" s="34" t="s">
        <v>617</v>
      </c>
      <c r="J327" s="34" t="s">
        <v>2262</v>
      </c>
      <c r="K327" s="34" t="s">
        <v>2263</v>
      </c>
      <c r="L327" s="34" t="s">
        <v>620</v>
      </c>
      <c r="M327" s="34" t="s">
        <v>2264</v>
      </c>
      <c r="N327" s="34" t="s">
        <v>2265</v>
      </c>
      <c r="P327" s="34" t="s">
        <v>61</v>
      </c>
      <c r="Q327" s="34" t="s">
        <v>142</v>
      </c>
      <c r="R327" s="34">
        <v>0</v>
      </c>
      <c r="S327" s="34">
        <v>650</v>
      </c>
      <c r="T327" s="34">
        <v>650</v>
      </c>
      <c r="U327" s="34" t="s">
        <v>1551</v>
      </c>
      <c r="V327" s="35">
        <v>41426</v>
      </c>
      <c r="W327" s="34" t="b">
        <v>1</v>
      </c>
      <c r="X327" s="34" t="s">
        <v>142</v>
      </c>
    </row>
    <row r="328" spans="1:24" x14ac:dyDescent="0.2">
      <c r="A328" s="34" t="s">
        <v>2266</v>
      </c>
      <c r="B328" s="34" t="s">
        <v>0</v>
      </c>
      <c r="C328" s="34" t="s">
        <v>2267</v>
      </c>
      <c r="D328" s="34" t="s">
        <v>614</v>
      </c>
      <c r="E328" s="34">
        <v>13</v>
      </c>
      <c r="F328" s="34" t="s">
        <v>615</v>
      </c>
      <c r="G328" s="34" t="s">
        <v>616</v>
      </c>
      <c r="H328" s="34" t="s">
        <v>36</v>
      </c>
      <c r="I328" s="34" t="s">
        <v>617</v>
      </c>
      <c r="J328" s="34" t="s">
        <v>2268</v>
      </c>
      <c r="K328" s="34" t="s">
        <v>2269</v>
      </c>
      <c r="L328" s="34" t="s">
        <v>620</v>
      </c>
      <c r="M328" s="34" t="s">
        <v>2270</v>
      </c>
      <c r="N328" s="34" t="s">
        <v>2271</v>
      </c>
      <c r="O328" s="34" t="s">
        <v>2272</v>
      </c>
      <c r="P328" s="34" t="s">
        <v>61</v>
      </c>
      <c r="Q328" s="34" t="s">
        <v>62</v>
      </c>
      <c r="R328" s="34">
        <v>0</v>
      </c>
      <c r="S328" s="34">
        <v>17640</v>
      </c>
      <c r="T328" s="34">
        <v>17640</v>
      </c>
      <c r="U328" s="34" t="s">
        <v>63</v>
      </c>
      <c r="V328" s="35">
        <v>41455</v>
      </c>
      <c r="W328" s="34" t="b">
        <v>1</v>
      </c>
      <c r="X328" s="34" t="s">
        <v>624</v>
      </c>
    </row>
    <row r="329" spans="1:24" x14ac:dyDescent="0.2">
      <c r="A329" s="34" t="s">
        <v>2266</v>
      </c>
      <c r="B329" s="34" t="s">
        <v>0</v>
      </c>
      <c r="C329" s="34" t="s">
        <v>2267</v>
      </c>
      <c r="D329" s="34" t="s">
        <v>614</v>
      </c>
      <c r="E329" s="34">
        <v>13</v>
      </c>
      <c r="F329" s="34" t="s">
        <v>615</v>
      </c>
      <c r="G329" s="34" t="s">
        <v>616</v>
      </c>
      <c r="H329" s="34" t="s">
        <v>36</v>
      </c>
      <c r="I329" s="34" t="s">
        <v>617</v>
      </c>
      <c r="J329" s="34" t="s">
        <v>2268</v>
      </c>
      <c r="K329" s="34" t="s">
        <v>2269</v>
      </c>
      <c r="L329" s="34" t="s">
        <v>620</v>
      </c>
      <c r="M329" s="34" t="s">
        <v>2270</v>
      </c>
      <c r="N329" s="34" t="s">
        <v>2271</v>
      </c>
      <c r="O329" s="34" t="s">
        <v>2272</v>
      </c>
      <c r="P329" s="34" t="s">
        <v>61</v>
      </c>
      <c r="Q329" s="34" t="s">
        <v>60</v>
      </c>
      <c r="R329" s="34">
        <v>0</v>
      </c>
      <c r="S329" s="34">
        <v>17607</v>
      </c>
      <c r="T329" s="34">
        <v>17607</v>
      </c>
      <c r="U329" s="34" t="s">
        <v>63</v>
      </c>
      <c r="V329" s="35">
        <v>41455</v>
      </c>
      <c r="W329" s="34" t="b">
        <v>0</v>
      </c>
      <c r="X329" s="34" t="s">
        <v>624</v>
      </c>
    </row>
    <row r="330" spans="1:24" x14ac:dyDescent="0.2">
      <c r="A330" s="34" t="s">
        <v>361</v>
      </c>
      <c r="B330" s="34" t="s">
        <v>4</v>
      </c>
      <c r="C330" s="34" t="s">
        <v>2273</v>
      </c>
      <c r="D330" s="34" t="s">
        <v>360</v>
      </c>
      <c r="E330" s="34">
        <v>1613</v>
      </c>
      <c r="F330" s="34" t="s">
        <v>615</v>
      </c>
      <c r="G330" s="34" t="s">
        <v>627</v>
      </c>
      <c r="H330" s="34" t="s">
        <v>645</v>
      </c>
      <c r="I330" s="34" t="s">
        <v>617</v>
      </c>
      <c r="J330" s="34" t="s">
        <v>2274</v>
      </c>
      <c r="K330" s="34" t="s">
        <v>2275</v>
      </c>
      <c r="L330" s="34" t="s">
        <v>881</v>
      </c>
      <c r="M330" s="34" t="s">
        <v>2276</v>
      </c>
      <c r="N330" s="34" t="s">
        <v>2277</v>
      </c>
      <c r="O330" s="34" t="s">
        <v>2278</v>
      </c>
      <c r="P330" s="34" t="s">
        <v>61</v>
      </c>
      <c r="Q330" s="34" t="s">
        <v>66</v>
      </c>
      <c r="R330" s="34">
        <v>912</v>
      </c>
      <c r="S330" s="34">
        <v>0</v>
      </c>
      <c r="T330" s="34">
        <v>912</v>
      </c>
      <c r="U330" s="34" t="s">
        <v>63</v>
      </c>
      <c r="V330" s="35">
        <v>41394</v>
      </c>
      <c r="W330" s="34" t="b">
        <v>1</v>
      </c>
      <c r="X330" s="34" t="s">
        <v>1743</v>
      </c>
    </row>
    <row r="331" spans="1:24" x14ac:dyDescent="0.2">
      <c r="A331" s="34" t="s">
        <v>2279</v>
      </c>
      <c r="B331" s="34" t="s">
        <v>5</v>
      </c>
      <c r="C331" s="34" t="s">
        <v>2280</v>
      </c>
      <c r="D331" s="34" t="s">
        <v>20</v>
      </c>
      <c r="E331" s="34">
        <v>1453</v>
      </c>
      <c r="F331" s="34" t="s">
        <v>626</v>
      </c>
      <c r="G331" s="34" t="s">
        <v>627</v>
      </c>
      <c r="H331" s="34" t="s">
        <v>36</v>
      </c>
      <c r="I331" s="34" t="s">
        <v>617</v>
      </c>
      <c r="J331" s="34" t="s">
        <v>2281</v>
      </c>
      <c r="K331" s="34" t="s">
        <v>2282</v>
      </c>
      <c r="L331" s="34" t="s">
        <v>620</v>
      </c>
      <c r="M331" s="34" t="s">
        <v>2283</v>
      </c>
      <c r="N331" s="34" t="s">
        <v>2284</v>
      </c>
      <c r="O331" s="34" t="s">
        <v>2285</v>
      </c>
      <c r="P331" s="34" t="s">
        <v>61</v>
      </c>
      <c r="Q331" s="34" t="s">
        <v>62</v>
      </c>
      <c r="R331" s="34">
        <v>3</v>
      </c>
      <c r="S331" s="34">
        <v>43242</v>
      </c>
      <c r="T331" s="34">
        <v>43245</v>
      </c>
      <c r="U331" s="34" t="s">
        <v>59</v>
      </c>
      <c r="V331" s="35">
        <v>41547</v>
      </c>
      <c r="W331" s="34" t="b">
        <v>1</v>
      </c>
      <c r="X331" s="34" t="s">
        <v>624</v>
      </c>
    </row>
    <row r="332" spans="1:24" x14ac:dyDescent="0.2">
      <c r="A332" s="34" t="s">
        <v>2286</v>
      </c>
      <c r="B332" s="34" t="s">
        <v>0</v>
      </c>
      <c r="C332" s="34" t="s">
        <v>2287</v>
      </c>
      <c r="D332" s="34" t="s">
        <v>614</v>
      </c>
      <c r="E332" s="34">
        <v>1201</v>
      </c>
      <c r="F332" s="34" t="s">
        <v>615</v>
      </c>
      <c r="G332" s="34" t="s">
        <v>616</v>
      </c>
      <c r="H332" s="34" t="s">
        <v>36</v>
      </c>
      <c r="I332" s="34" t="s">
        <v>617</v>
      </c>
      <c r="J332" s="34" t="s">
        <v>1043</v>
      </c>
      <c r="K332" s="34" t="s">
        <v>1044</v>
      </c>
      <c r="L332" s="34" t="s">
        <v>620</v>
      </c>
      <c r="M332" s="34" t="s">
        <v>2288</v>
      </c>
      <c r="N332" s="34" t="s">
        <v>2289</v>
      </c>
      <c r="O332" s="34" t="s">
        <v>2290</v>
      </c>
      <c r="P332" s="34" t="s">
        <v>61</v>
      </c>
      <c r="Q332" s="34" t="s">
        <v>62</v>
      </c>
      <c r="R332" s="34">
        <v>2246</v>
      </c>
      <c r="S332" s="34">
        <v>31</v>
      </c>
      <c r="T332" s="34">
        <v>2277</v>
      </c>
      <c r="U332" s="34" t="s">
        <v>63</v>
      </c>
      <c r="V332" s="35">
        <v>41639</v>
      </c>
      <c r="W332" s="34" t="b">
        <v>1</v>
      </c>
      <c r="X332" s="34" t="s">
        <v>624</v>
      </c>
    </row>
    <row r="333" spans="1:24" x14ac:dyDescent="0.2">
      <c r="A333" s="34" t="s">
        <v>2291</v>
      </c>
      <c r="B333" s="34" t="s">
        <v>2</v>
      </c>
      <c r="C333" s="34" t="s">
        <v>2292</v>
      </c>
      <c r="D333" s="34" t="s">
        <v>97</v>
      </c>
      <c r="E333" s="34">
        <v>224</v>
      </c>
      <c r="F333" s="34" t="s">
        <v>615</v>
      </c>
      <c r="G333" s="34" t="s">
        <v>616</v>
      </c>
      <c r="H333" s="34" t="s">
        <v>645</v>
      </c>
      <c r="I333" s="34" t="s">
        <v>617</v>
      </c>
      <c r="J333" s="34" t="s">
        <v>860</v>
      </c>
      <c r="K333" s="34" t="s">
        <v>2293</v>
      </c>
      <c r="L333" s="34" t="s">
        <v>620</v>
      </c>
      <c r="M333" s="34" t="s">
        <v>2294</v>
      </c>
      <c r="N333" s="34" t="s">
        <v>2295</v>
      </c>
      <c r="P333" s="34" t="s">
        <v>61</v>
      </c>
      <c r="Q333" s="34" t="s">
        <v>67</v>
      </c>
      <c r="R333" s="34">
        <v>1018</v>
      </c>
      <c r="S333" s="34">
        <v>0</v>
      </c>
      <c r="T333" s="34">
        <v>1018</v>
      </c>
      <c r="U333" s="34" t="s">
        <v>63</v>
      </c>
      <c r="V333" s="35">
        <v>41639</v>
      </c>
      <c r="W333" s="34" t="b">
        <v>1</v>
      </c>
      <c r="X333" s="34" t="s">
        <v>624</v>
      </c>
    </row>
    <row r="334" spans="1:24" x14ac:dyDescent="0.2">
      <c r="A334" s="34" t="s">
        <v>2296</v>
      </c>
      <c r="B334" s="34" t="s">
        <v>4</v>
      </c>
      <c r="C334" s="34" t="s">
        <v>2297</v>
      </c>
      <c r="D334" s="34" t="s">
        <v>19</v>
      </c>
      <c r="E334" s="34">
        <v>625</v>
      </c>
      <c r="F334" s="34" t="s">
        <v>615</v>
      </c>
      <c r="G334" s="34" t="s">
        <v>616</v>
      </c>
      <c r="H334" s="34" t="s">
        <v>36</v>
      </c>
      <c r="I334" s="34" t="s">
        <v>617</v>
      </c>
      <c r="J334" s="34" t="s">
        <v>1057</v>
      </c>
      <c r="K334" s="34" t="s">
        <v>1058</v>
      </c>
      <c r="L334" s="34" t="s">
        <v>620</v>
      </c>
      <c r="M334" s="34" t="s">
        <v>1059</v>
      </c>
      <c r="N334" s="34" t="s">
        <v>1060</v>
      </c>
      <c r="O334" s="34" t="s">
        <v>989</v>
      </c>
      <c r="P334" s="34" t="s">
        <v>65</v>
      </c>
      <c r="Q334" s="34" t="s">
        <v>66</v>
      </c>
      <c r="R334" s="34">
        <v>355</v>
      </c>
      <c r="S334" s="34">
        <v>5642</v>
      </c>
      <c r="T334" s="34">
        <v>5997</v>
      </c>
      <c r="U334" s="34" t="s">
        <v>63</v>
      </c>
      <c r="V334" s="35">
        <v>41578</v>
      </c>
      <c r="W334" s="34" t="b">
        <v>1</v>
      </c>
      <c r="X334" s="34" t="s">
        <v>624</v>
      </c>
    </row>
    <row r="335" spans="1:24" x14ac:dyDescent="0.2">
      <c r="A335" s="34" t="s">
        <v>2298</v>
      </c>
      <c r="B335" s="34" t="s">
        <v>4</v>
      </c>
      <c r="C335" s="34" t="s">
        <v>2299</v>
      </c>
      <c r="D335" s="34" t="s">
        <v>19</v>
      </c>
      <c r="E335" s="34">
        <v>1161</v>
      </c>
      <c r="F335" s="34" t="s">
        <v>615</v>
      </c>
      <c r="G335" s="34" t="s">
        <v>616</v>
      </c>
      <c r="H335" s="34" t="s">
        <v>36</v>
      </c>
      <c r="I335" s="34" t="s">
        <v>617</v>
      </c>
      <c r="J335" s="34" t="s">
        <v>779</v>
      </c>
      <c r="K335" s="34" t="s">
        <v>780</v>
      </c>
      <c r="L335" s="34" t="s">
        <v>620</v>
      </c>
      <c r="M335" s="34" t="s">
        <v>2300</v>
      </c>
      <c r="N335" s="34" t="s">
        <v>782</v>
      </c>
      <c r="O335" s="34" t="s">
        <v>2301</v>
      </c>
      <c r="P335" s="34" t="s">
        <v>61</v>
      </c>
      <c r="Q335" s="34" t="s">
        <v>62</v>
      </c>
      <c r="R335" s="34">
        <v>0</v>
      </c>
      <c r="S335" s="34">
        <v>22590</v>
      </c>
      <c r="T335" s="34">
        <v>22590</v>
      </c>
      <c r="U335" s="34" t="s">
        <v>59</v>
      </c>
      <c r="V335" s="35">
        <v>40999</v>
      </c>
      <c r="W335" s="34" t="b">
        <v>1</v>
      </c>
      <c r="X335" s="34" t="s">
        <v>624</v>
      </c>
    </row>
    <row r="336" spans="1:24" x14ac:dyDescent="0.2">
      <c r="A336" s="34" t="s">
        <v>2302</v>
      </c>
      <c r="B336" s="34" t="s">
        <v>1</v>
      </c>
      <c r="C336" s="34" t="s">
        <v>2303</v>
      </c>
      <c r="D336" s="34" t="s">
        <v>552</v>
      </c>
      <c r="E336" s="34">
        <v>163</v>
      </c>
      <c r="F336" s="34" t="s">
        <v>615</v>
      </c>
      <c r="G336" s="34" t="s">
        <v>616</v>
      </c>
      <c r="H336" s="34" t="s">
        <v>645</v>
      </c>
      <c r="I336" s="34" t="s">
        <v>617</v>
      </c>
      <c r="J336" s="34" t="s">
        <v>1537</v>
      </c>
      <c r="K336" s="34" t="s">
        <v>1560</v>
      </c>
      <c r="L336" s="34" t="s">
        <v>620</v>
      </c>
      <c r="M336" s="34" t="s">
        <v>2304</v>
      </c>
      <c r="N336" s="34" t="s">
        <v>2305</v>
      </c>
      <c r="P336" s="34" t="s">
        <v>61</v>
      </c>
      <c r="Q336" s="34" t="s">
        <v>76</v>
      </c>
      <c r="R336" s="34">
        <v>386</v>
      </c>
      <c r="S336" s="34">
        <v>135</v>
      </c>
      <c r="T336" s="34">
        <v>521</v>
      </c>
      <c r="U336" s="34" t="s">
        <v>63</v>
      </c>
      <c r="V336" s="35">
        <v>41608</v>
      </c>
      <c r="W336" s="34" t="b">
        <v>1</v>
      </c>
      <c r="X336" s="34" t="s">
        <v>624</v>
      </c>
    </row>
    <row r="337" spans="1:24" x14ac:dyDescent="0.2">
      <c r="A337" s="34" t="s">
        <v>2306</v>
      </c>
      <c r="B337" s="34" t="s">
        <v>4</v>
      </c>
      <c r="C337" s="34" t="s">
        <v>2307</v>
      </c>
      <c r="D337" s="34" t="s">
        <v>25</v>
      </c>
      <c r="E337" s="34">
        <v>3876</v>
      </c>
      <c r="F337" s="34" t="s">
        <v>626</v>
      </c>
      <c r="G337" s="34" t="s">
        <v>1122</v>
      </c>
      <c r="H337" s="34" t="s">
        <v>36</v>
      </c>
      <c r="I337" s="34" t="s">
        <v>617</v>
      </c>
      <c r="J337" s="34" t="s">
        <v>2308</v>
      </c>
      <c r="K337" s="34" t="s">
        <v>1250</v>
      </c>
      <c r="M337" s="34" t="s">
        <v>2309</v>
      </c>
      <c r="N337" s="34" t="s">
        <v>2310</v>
      </c>
      <c r="O337" s="34" t="s">
        <v>2311</v>
      </c>
      <c r="P337" s="34" t="s">
        <v>61</v>
      </c>
      <c r="Q337" s="34" t="s">
        <v>66</v>
      </c>
      <c r="R337" s="34">
        <v>0</v>
      </c>
      <c r="S337" s="34">
        <v>10000</v>
      </c>
      <c r="T337" s="34">
        <v>10000</v>
      </c>
      <c r="U337" s="34" t="s">
        <v>79</v>
      </c>
      <c r="W337" s="34" t="b">
        <v>1</v>
      </c>
      <c r="X337" s="34" t="s">
        <v>1743</v>
      </c>
    </row>
    <row r="338" spans="1:24" x14ac:dyDescent="0.2">
      <c r="A338" s="34" t="s">
        <v>2312</v>
      </c>
      <c r="B338" s="34" t="s">
        <v>4</v>
      </c>
      <c r="C338" s="34" t="s">
        <v>2313</v>
      </c>
      <c r="D338" s="34" t="s">
        <v>19</v>
      </c>
      <c r="E338" s="34">
        <v>83</v>
      </c>
      <c r="F338" s="34" t="s">
        <v>615</v>
      </c>
      <c r="G338" s="34" t="s">
        <v>616</v>
      </c>
      <c r="H338" s="34" t="s">
        <v>36</v>
      </c>
      <c r="I338" s="34" t="s">
        <v>617</v>
      </c>
      <c r="J338" s="34" t="s">
        <v>1135</v>
      </c>
      <c r="K338" s="34" t="s">
        <v>1196</v>
      </c>
      <c r="L338" s="34" t="s">
        <v>620</v>
      </c>
      <c r="M338" s="34" t="s">
        <v>2314</v>
      </c>
      <c r="N338" s="34" t="s">
        <v>1198</v>
      </c>
      <c r="O338" s="34" t="s">
        <v>2315</v>
      </c>
      <c r="P338" s="34" t="s">
        <v>61</v>
      </c>
      <c r="Q338" s="34" t="s">
        <v>76</v>
      </c>
      <c r="R338" s="34">
        <v>0</v>
      </c>
      <c r="S338" s="34">
        <v>40177</v>
      </c>
      <c r="T338" s="34">
        <v>40177</v>
      </c>
      <c r="U338" s="34" t="s">
        <v>63</v>
      </c>
      <c r="V338" s="35">
        <v>41639</v>
      </c>
      <c r="W338" s="34" t="b">
        <v>1</v>
      </c>
      <c r="X338" s="34" t="s">
        <v>624</v>
      </c>
    </row>
    <row r="339" spans="1:24" x14ac:dyDescent="0.2">
      <c r="A339" s="34" t="s">
        <v>2312</v>
      </c>
      <c r="B339" s="34" t="s">
        <v>4</v>
      </c>
      <c r="C339" s="34" t="s">
        <v>2313</v>
      </c>
      <c r="D339" s="34" t="s">
        <v>19</v>
      </c>
      <c r="E339" s="34">
        <v>83</v>
      </c>
      <c r="F339" s="34" t="s">
        <v>615</v>
      </c>
      <c r="G339" s="34" t="s">
        <v>616</v>
      </c>
      <c r="H339" s="34" t="s">
        <v>36</v>
      </c>
      <c r="I339" s="34" t="s">
        <v>617</v>
      </c>
      <c r="J339" s="34" t="s">
        <v>1135</v>
      </c>
      <c r="K339" s="34" t="s">
        <v>1196</v>
      </c>
      <c r="L339" s="34" t="s">
        <v>620</v>
      </c>
      <c r="M339" s="34" t="s">
        <v>2314</v>
      </c>
      <c r="N339" s="34" t="s">
        <v>1198</v>
      </c>
      <c r="O339" s="34" t="s">
        <v>2315</v>
      </c>
      <c r="P339" s="34" t="s">
        <v>61</v>
      </c>
      <c r="Q339" s="34" t="s">
        <v>66</v>
      </c>
      <c r="R339" s="34">
        <v>0</v>
      </c>
      <c r="S339" s="34">
        <v>44735</v>
      </c>
      <c r="T339" s="34">
        <v>44735</v>
      </c>
      <c r="U339" s="34" t="s">
        <v>63</v>
      </c>
      <c r="V339" s="35">
        <v>41639</v>
      </c>
      <c r="W339" s="34" t="b">
        <v>0</v>
      </c>
      <c r="X339" s="34" t="s">
        <v>624</v>
      </c>
    </row>
    <row r="340" spans="1:24" x14ac:dyDescent="0.2">
      <c r="A340" s="34" t="s">
        <v>2316</v>
      </c>
      <c r="B340" s="34" t="s">
        <v>5</v>
      </c>
      <c r="C340" s="34" t="s">
        <v>2317</v>
      </c>
      <c r="D340" s="34" t="s">
        <v>20</v>
      </c>
      <c r="E340" s="34">
        <v>1470</v>
      </c>
      <c r="F340" s="34" t="s">
        <v>626</v>
      </c>
      <c r="G340" s="34" t="s">
        <v>1122</v>
      </c>
      <c r="H340" s="34" t="s">
        <v>36</v>
      </c>
      <c r="I340" s="34" t="s">
        <v>617</v>
      </c>
      <c r="J340" s="34" t="s">
        <v>2318</v>
      </c>
      <c r="K340" s="34" t="s">
        <v>2319</v>
      </c>
      <c r="L340" s="34" t="s">
        <v>620</v>
      </c>
      <c r="M340" s="34" t="s">
        <v>2320</v>
      </c>
      <c r="N340" s="34" t="s">
        <v>2321</v>
      </c>
      <c r="O340" s="34" t="s">
        <v>2322</v>
      </c>
      <c r="P340" s="34" t="s">
        <v>61</v>
      </c>
      <c r="Q340" s="34" t="s">
        <v>62</v>
      </c>
      <c r="R340" s="34">
        <v>6</v>
      </c>
      <c r="S340" s="34">
        <v>18335</v>
      </c>
      <c r="T340" s="34">
        <v>18341</v>
      </c>
      <c r="U340" s="34" t="s">
        <v>59</v>
      </c>
      <c r="V340" s="35">
        <v>41547</v>
      </c>
      <c r="W340" s="34" t="b">
        <v>1</v>
      </c>
      <c r="X340" s="34" t="s">
        <v>624</v>
      </c>
    </row>
    <row r="341" spans="1:24" x14ac:dyDescent="0.2">
      <c r="A341" s="34" t="s">
        <v>210</v>
      </c>
      <c r="B341" s="34" t="s">
        <v>5</v>
      </c>
      <c r="C341" s="34" t="s">
        <v>2323</v>
      </c>
      <c r="D341" s="34" t="s">
        <v>20</v>
      </c>
      <c r="E341" s="34">
        <v>1606</v>
      </c>
      <c r="F341" s="34" t="s">
        <v>626</v>
      </c>
      <c r="G341" s="34" t="s">
        <v>627</v>
      </c>
      <c r="H341" s="34" t="s">
        <v>36</v>
      </c>
      <c r="I341" s="34" t="s">
        <v>617</v>
      </c>
      <c r="J341" s="34" t="s">
        <v>998</v>
      </c>
      <c r="K341" s="34" t="s">
        <v>2324</v>
      </c>
      <c r="L341" s="34" t="s">
        <v>620</v>
      </c>
      <c r="M341" s="34" t="s">
        <v>2113</v>
      </c>
      <c r="N341" s="34" t="s">
        <v>2114</v>
      </c>
      <c r="O341" s="34" t="s">
        <v>2325</v>
      </c>
      <c r="P341" s="34" t="s">
        <v>61</v>
      </c>
      <c r="Q341" s="34" t="s">
        <v>76</v>
      </c>
      <c r="R341" s="34">
        <v>0</v>
      </c>
      <c r="S341" s="34">
        <v>34401</v>
      </c>
      <c r="T341" s="34">
        <v>34401</v>
      </c>
      <c r="U341" s="34" t="s">
        <v>59</v>
      </c>
      <c r="V341" s="35">
        <v>41547</v>
      </c>
      <c r="W341" s="34" t="b">
        <v>1</v>
      </c>
      <c r="X341" s="34" t="s">
        <v>624</v>
      </c>
    </row>
    <row r="342" spans="1:24" x14ac:dyDescent="0.2">
      <c r="A342" s="34" t="s">
        <v>2326</v>
      </c>
      <c r="B342" s="34" t="s">
        <v>4</v>
      </c>
      <c r="C342" s="34" t="s">
        <v>2327</v>
      </c>
      <c r="D342" s="34" t="s">
        <v>322</v>
      </c>
      <c r="E342" s="34">
        <v>514</v>
      </c>
      <c r="F342" s="34" t="s">
        <v>615</v>
      </c>
      <c r="G342" s="34" t="s">
        <v>616</v>
      </c>
      <c r="H342" s="34" t="s">
        <v>645</v>
      </c>
      <c r="I342" s="34" t="s">
        <v>617</v>
      </c>
      <c r="J342" s="34" t="s">
        <v>2328</v>
      </c>
      <c r="K342" s="34" t="s">
        <v>2329</v>
      </c>
      <c r="L342" s="34" t="s">
        <v>620</v>
      </c>
      <c r="M342" s="34" t="s">
        <v>2330</v>
      </c>
      <c r="N342" s="34" t="s">
        <v>2331</v>
      </c>
      <c r="O342" s="34" t="s">
        <v>2332</v>
      </c>
      <c r="P342" s="34" t="s">
        <v>61</v>
      </c>
      <c r="Q342" s="34" t="s">
        <v>66</v>
      </c>
      <c r="R342" s="34">
        <v>918</v>
      </c>
      <c r="S342" s="34">
        <v>0</v>
      </c>
      <c r="T342" s="34">
        <v>918</v>
      </c>
      <c r="U342" s="34" t="s">
        <v>63</v>
      </c>
      <c r="V342" s="35">
        <v>41578</v>
      </c>
      <c r="W342" s="34" t="b">
        <v>1</v>
      </c>
      <c r="X342" s="34" t="s">
        <v>624</v>
      </c>
    </row>
    <row r="343" spans="1:24" x14ac:dyDescent="0.2">
      <c r="A343" s="34" t="s">
        <v>2333</v>
      </c>
      <c r="B343" s="34" t="s">
        <v>0</v>
      </c>
      <c r="C343" s="34" t="s">
        <v>2334</v>
      </c>
      <c r="D343" s="34" t="s">
        <v>525</v>
      </c>
      <c r="E343" s="34">
        <v>24</v>
      </c>
      <c r="F343" s="34" t="s">
        <v>615</v>
      </c>
      <c r="G343" s="34" t="s">
        <v>616</v>
      </c>
      <c r="H343" s="34" t="s">
        <v>645</v>
      </c>
      <c r="I343" s="34" t="s">
        <v>617</v>
      </c>
      <c r="J343" s="34" t="s">
        <v>2335</v>
      </c>
      <c r="K343" s="34" t="s">
        <v>2336</v>
      </c>
      <c r="L343" s="34" t="s">
        <v>620</v>
      </c>
      <c r="M343" s="34" t="s">
        <v>2337</v>
      </c>
      <c r="N343" s="34" t="s">
        <v>2338</v>
      </c>
      <c r="O343" s="34" t="s">
        <v>2339</v>
      </c>
      <c r="P343" s="34" t="s">
        <v>61</v>
      </c>
      <c r="Q343" s="34" t="s">
        <v>62</v>
      </c>
      <c r="R343" s="34">
        <v>2943</v>
      </c>
      <c r="S343" s="34">
        <v>79</v>
      </c>
      <c r="T343" s="34">
        <v>3022</v>
      </c>
      <c r="U343" s="34" t="s">
        <v>63</v>
      </c>
      <c r="V343" s="35">
        <v>41670</v>
      </c>
      <c r="W343" s="34" t="b">
        <v>1</v>
      </c>
      <c r="X343" s="34" t="s">
        <v>624</v>
      </c>
    </row>
    <row r="344" spans="1:24" x14ac:dyDescent="0.2">
      <c r="A344" s="34" t="s">
        <v>444</v>
      </c>
      <c r="B344" s="34" t="s">
        <v>8</v>
      </c>
      <c r="C344" s="34" t="s">
        <v>2340</v>
      </c>
      <c r="D344" s="34" t="s">
        <v>443</v>
      </c>
      <c r="E344" s="34">
        <v>1225</v>
      </c>
      <c r="F344" s="34" t="s">
        <v>615</v>
      </c>
      <c r="G344" s="34" t="s">
        <v>616</v>
      </c>
      <c r="H344" s="34" t="s">
        <v>645</v>
      </c>
      <c r="I344" s="34" t="s">
        <v>617</v>
      </c>
      <c r="J344" s="34" t="s">
        <v>2341</v>
      </c>
      <c r="K344" s="34" t="s">
        <v>2342</v>
      </c>
      <c r="L344" s="34" t="s">
        <v>620</v>
      </c>
      <c r="M344" s="34" t="s">
        <v>2343</v>
      </c>
      <c r="N344" s="34" t="s">
        <v>2344</v>
      </c>
      <c r="O344" s="34" t="s">
        <v>2345</v>
      </c>
      <c r="P344" s="34" t="s">
        <v>61</v>
      </c>
      <c r="Q344" s="34" t="s">
        <v>62</v>
      </c>
      <c r="R344" s="34">
        <v>976</v>
      </c>
      <c r="S344" s="34">
        <v>20</v>
      </c>
      <c r="T344" s="34">
        <v>996</v>
      </c>
      <c r="U344" s="34" t="s">
        <v>63</v>
      </c>
      <c r="V344" s="35">
        <v>41639</v>
      </c>
      <c r="W344" s="34" t="b">
        <v>1</v>
      </c>
      <c r="X344" s="34" t="s">
        <v>624</v>
      </c>
    </row>
    <row r="345" spans="1:24" x14ac:dyDescent="0.2">
      <c r="A345" s="34" t="s">
        <v>2346</v>
      </c>
      <c r="B345" s="34" t="s">
        <v>0</v>
      </c>
      <c r="C345" s="34" t="s">
        <v>2347</v>
      </c>
      <c r="D345" s="34" t="s">
        <v>526</v>
      </c>
      <c r="E345" s="34">
        <v>1227</v>
      </c>
      <c r="F345" s="34" t="s">
        <v>615</v>
      </c>
      <c r="G345" s="34" t="s">
        <v>616</v>
      </c>
      <c r="H345" s="34" t="s">
        <v>645</v>
      </c>
      <c r="I345" s="34" t="s">
        <v>617</v>
      </c>
      <c r="J345" s="34" t="s">
        <v>2251</v>
      </c>
      <c r="K345" s="34" t="s">
        <v>1065</v>
      </c>
      <c r="L345" s="34" t="s">
        <v>620</v>
      </c>
      <c r="M345" s="34" t="s">
        <v>2348</v>
      </c>
      <c r="N345" s="34" t="s">
        <v>2349</v>
      </c>
      <c r="O345" s="34" t="s">
        <v>2350</v>
      </c>
      <c r="P345" s="34" t="s">
        <v>61</v>
      </c>
      <c r="Q345" s="34" t="s">
        <v>66</v>
      </c>
      <c r="R345" s="34">
        <v>861</v>
      </c>
      <c r="S345" s="34">
        <v>30</v>
      </c>
      <c r="T345" s="34">
        <v>891</v>
      </c>
      <c r="U345" s="34" t="s">
        <v>63</v>
      </c>
      <c r="V345" s="35">
        <v>41639</v>
      </c>
      <c r="W345" s="34" t="b">
        <v>1</v>
      </c>
      <c r="X345" s="34" t="s">
        <v>624</v>
      </c>
    </row>
    <row r="346" spans="1:24" x14ac:dyDescent="0.2">
      <c r="A346" s="34" t="s">
        <v>2351</v>
      </c>
      <c r="B346" s="34" t="s">
        <v>4</v>
      </c>
      <c r="C346" s="34" t="s">
        <v>2352</v>
      </c>
      <c r="D346" s="34" t="s">
        <v>395</v>
      </c>
      <c r="E346" s="34">
        <v>388</v>
      </c>
      <c r="F346" s="34" t="s">
        <v>615</v>
      </c>
      <c r="G346" s="34" t="s">
        <v>616</v>
      </c>
      <c r="H346" s="34" t="s">
        <v>645</v>
      </c>
      <c r="I346" s="34" t="s">
        <v>617</v>
      </c>
      <c r="J346" s="34" t="s">
        <v>1691</v>
      </c>
      <c r="K346" s="34" t="s">
        <v>2353</v>
      </c>
      <c r="L346" s="34" t="s">
        <v>620</v>
      </c>
      <c r="M346" s="34" t="s">
        <v>2354</v>
      </c>
      <c r="N346" s="34" t="s">
        <v>2355</v>
      </c>
      <c r="P346" s="34" t="s">
        <v>65</v>
      </c>
      <c r="Q346" s="34" t="s">
        <v>62</v>
      </c>
      <c r="R346" s="34">
        <v>3152</v>
      </c>
      <c r="S346" s="34">
        <v>0</v>
      </c>
      <c r="T346" s="34">
        <v>3152</v>
      </c>
      <c r="U346" s="34" t="s">
        <v>63</v>
      </c>
      <c r="V346" s="35">
        <v>41759</v>
      </c>
      <c r="W346" s="34" t="b">
        <v>1</v>
      </c>
      <c r="X346" s="34" t="s">
        <v>624</v>
      </c>
    </row>
    <row r="347" spans="1:24" x14ac:dyDescent="0.2">
      <c r="A347" s="34" t="s">
        <v>2356</v>
      </c>
      <c r="B347" s="34" t="s">
        <v>1</v>
      </c>
      <c r="C347" s="34" t="s">
        <v>2357</v>
      </c>
      <c r="D347" s="34" t="s">
        <v>18</v>
      </c>
      <c r="E347" s="34">
        <v>122</v>
      </c>
      <c r="F347" s="34" t="s">
        <v>615</v>
      </c>
      <c r="G347" s="34" t="s">
        <v>616</v>
      </c>
      <c r="H347" s="34" t="s">
        <v>36</v>
      </c>
      <c r="I347" s="34" t="s">
        <v>617</v>
      </c>
      <c r="J347" s="34" t="s">
        <v>1454</v>
      </c>
      <c r="K347" s="34" t="s">
        <v>1455</v>
      </c>
      <c r="L347" s="34" t="s">
        <v>620</v>
      </c>
      <c r="M347" s="34" t="s">
        <v>2358</v>
      </c>
      <c r="N347" s="34" t="s">
        <v>1457</v>
      </c>
      <c r="O347" s="34" t="s">
        <v>2359</v>
      </c>
      <c r="P347" s="34" t="s">
        <v>65</v>
      </c>
      <c r="Q347" s="34" t="s">
        <v>62</v>
      </c>
      <c r="R347" s="34">
        <v>1211</v>
      </c>
      <c r="S347" s="34">
        <v>0</v>
      </c>
      <c r="T347" s="34">
        <v>1211</v>
      </c>
      <c r="U347" s="34" t="s">
        <v>63</v>
      </c>
      <c r="V347" s="35">
        <v>41639</v>
      </c>
      <c r="W347" s="34" t="b">
        <v>1</v>
      </c>
      <c r="X347" s="34" t="s">
        <v>624</v>
      </c>
    </row>
    <row r="348" spans="1:24" x14ac:dyDescent="0.2">
      <c r="A348" s="34" t="s">
        <v>2360</v>
      </c>
      <c r="B348" s="34" t="s">
        <v>8</v>
      </c>
      <c r="C348" s="34" t="s">
        <v>2361</v>
      </c>
      <c r="D348" s="34" t="s">
        <v>20</v>
      </c>
      <c r="E348" s="34">
        <v>589</v>
      </c>
      <c r="F348" s="34" t="s">
        <v>615</v>
      </c>
      <c r="G348" s="34" t="s">
        <v>616</v>
      </c>
      <c r="H348" s="34" t="s">
        <v>36</v>
      </c>
      <c r="I348" s="34" t="s">
        <v>617</v>
      </c>
      <c r="L348" s="34" t="s">
        <v>620</v>
      </c>
      <c r="M348" s="34" t="s">
        <v>2362</v>
      </c>
      <c r="N348" s="34" t="s">
        <v>2363</v>
      </c>
      <c r="O348" s="34" t="s">
        <v>2364</v>
      </c>
      <c r="P348" s="34" t="s">
        <v>61</v>
      </c>
      <c r="Q348" s="34" t="s">
        <v>66</v>
      </c>
      <c r="R348" s="34">
        <v>2253</v>
      </c>
      <c r="S348" s="34">
        <v>18</v>
      </c>
      <c r="T348" s="34">
        <v>2271</v>
      </c>
      <c r="U348" s="34" t="s">
        <v>63</v>
      </c>
      <c r="V348" s="35">
        <v>41639</v>
      </c>
      <c r="W348" s="34" t="b">
        <v>1</v>
      </c>
      <c r="X348" s="34" t="s">
        <v>624</v>
      </c>
    </row>
    <row r="349" spans="1:24" x14ac:dyDescent="0.2">
      <c r="A349" s="34" t="s">
        <v>2365</v>
      </c>
      <c r="B349" s="34" t="s">
        <v>0</v>
      </c>
      <c r="C349" s="34" t="s">
        <v>2366</v>
      </c>
      <c r="D349" s="34" t="s">
        <v>846</v>
      </c>
      <c r="E349" s="34">
        <v>1188</v>
      </c>
      <c r="F349" s="34" t="s">
        <v>615</v>
      </c>
      <c r="G349" s="34" t="s">
        <v>616</v>
      </c>
      <c r="H349" s="34" t="s">
        <v>36</v>
      </c>
      <c r="I349" s="34" t="s">
        <v>617</v>
      </c>
      <c r="J349" s="34" t="s">
        <v>2367</v>
      </c>
      <c r="K349" s="34" t="s">
        <v>2368</v>
      </c>
      <c r="L349" s="34" t="s">
        <v>620</v>
      </c>
      <c r="M349" s="34" t="s">
        <v>2369</v>
      </c>
      <c r="N349" s="34" t="s">
        <v>2370</v>
      </c>
      <c r="O349" s="34" t="s">
        <v>2371</v>
      </c>
      <c r="P349" s="34" t="s">
        <v>65</v>
      </c>
      <c r="Q349" s="34" t="s">
        <v>60</v>
      </c>
      <c r="R349" s="34">
        <v>0</v>
      </c>
      <c r="S349" s="34">
        <v>27795</v>
      </c>
      <c r="T349" s="34">
        <v>27795</v>
      </c>
      <c r="U349" s="34" t="s">
        <v>63</v>
      </c>
      <c r="V349" s="35">
        <v>41455</v>
      </c>
      <c r="W349" s="34" t="b">
        <v>1</v>
      </c>
      <c r="X349" s="34" t="s">
        <v>624</v>
      </c>
    </row>
    <row r="350" spans="1:24" x14ac:dyDescent="0.2">
      <c r="A350" s="34" t="s">
        <v>286</v>
      </c>
      <c r="B350" s="34" t="s">
        <v>5</v>
      </c>
      <c r="C350" s="34" t="s">
        <v>2372</v>
      </c>
      <c r="D350" s="34" t="s">
        <v>285</v>
      </c>
      <c r="E350" s="34">
        <v>1376</v>
      </c>
      <c r="F350" s="34" t="s">
        <v>626</v>
      </c>
      <c r="G350" s="34" t="s">
        <v>627</v>
      </c>
      <c r="H350" s="34" t="s">
        <v>645</v>
      </c>
      <c r="I350" s="34" t="s">
        <v>617</v>
      </c>
      <c r="J350" s="34" t="s">
        <v>628</v>
      </c>
      <c r="K350" s="34" t="s">
        <v>2373</v>
      </c>
      <c r="L350" s="34" t="s">
        <v>620</v>
      </c>
      <c r="M350" s="34" t="s">
        <v>2374</v>
      </c>
      <c r="N350" s="34" t="s">
        <v>2375</v>
      </c>
      <c r="O350" s="34" t="s">
        <v>2376</v>
      </c>
      <c r="P350" s="34" t="s">
        <v>61</v>
      </c>
      <c r="Q350" s="34" t="s">
        <v>62</v>
      </c>
      <c r="R350" s="34">
        <v>0</v>
      </c>
      <c r="S350" s="34">
        <v>11200</v>
      </c>
      <c r="T350" s="34">
        <v>11200</v>
      </c>
      <c r="U350" s="34" t="s">
        <v>79</v>
      </c>
      <c r="V350" s="35">
        <v>41353</v>
      </c>
      <c r="W350" s="34" t="b">
        <v>1</v>
      </c>
      <c r="X350" s="34" t="s">
        <v>885</v>
      </c>
    </row>
    <row r="351" spans="1:24" x14ac:dyDescent="0.2">
      <c r="A351" s="34" t="s">
        <v>293</v>
      </c>
      <c r="B351" s="34" t="s">
        <v>5</v>
      </c>
      <c r="C351" s="34" t="s">
        <v>2377</v>
      </c>
      <c r="D351" s="34" t="s">
        <v>20</v>
      </c>
      <c r="E351" s="34">
        <v>1370</v>
      </c>
      <c r="F351" s="34" t="s">
        <v>626</v>
      </c>
      <c r="G351" s="34" t="s">
        <v>627</v>
      </c>
      <c r="H351" s="34" t="s">
        <v>36</v>
      </c>
      <c r="I351" s="34" t="s">
        <v>617</v>
      </c>
      <c r="J351" s="34" t="s">
        <v>2378</v>
      </c>
      <c r="K351" s="34" t="s">
        <v>709</v>
      </c>
      <c r="L351" s="34" t="s">
        <v>620</v>
      </c>
      <c r="M351" s="34" t="s">
        <v>2379</v>
      </c>
      <c r="N351" s="34" t="s">
        <v>2380</v>
      </c>
      <c r="O351" s="34" t="s">
        <v>2381</v>
      </c>
      <c r="P351" s="34" t="s">
        <v>61</v>
      </c>
      <c r="Q351" s="34" t="s">
        <v>62</v>
      </c>
      <c r="R351" s="34">
        <v>6</v>
      </c>
      <c r="S351" s="34">
        <v>8382</v>
      </c>
      <c r="T351" s="34">
        <v>8388</v>
      </c>
      <c r="U351" s="34" t="s">
        <v>59</v>
      </c>
      <c r="V351" s="35">
        <v>41547</v>
      </c>
      <c r="W351" s="34" t="b">
        <v>1</v>
      </c>
      <c r="X351" s="34" t="s">
        <v>624</v>
      </c>
    </row>
    <row r="352" spans="1:24" x14ac:dyDescent="0.2">
      <c r="A352" s="34" t="s">
        <v>2382</v>
      </c>
      <c r="B352" s="34" t="s">
        <v>1</v>
      </c>
      <c r="C352" s="34" t="s">
        <v>2383</v>
      </c>
      <c r="D352" s="34" t="s">
        <v>563</v>
      </c>
      <c r="E352" s="34">
        <v>1492</v>
      </c>
      <c r="F352" s="34" t="s">
        <v>626</v>
      </c>
      <c r="G352" s="34" t="s">
        <v>616</v>
      </c>
      <c r="H352" s="34" t="s">
        <v>645</v>
      </c>
      <c r="I352" s="34" t="s">
        <v>617</v>
      </c>
      <c r="J352" s="34" t="s">
        <v>2384</v>
      </c>
      <c r="K352" s="34" t="s">
        <v>2385</v>
      </c>
      <c r="L352" s="34" t="s">
        <v>620</v>
      </c>
      <c r="M352" s="34" t="s">
        <v>2386</v>
      </c>
      <c r="N352" s="34" t="s">
        <v>2387</v>
      </c>
      <c r="P352" s="34" t="s">
        <v>61</v>
      </c>
      <c r="Q352" s="34" t="s">
        <v>60</v>
      </c>
      <c r="R352" s="34">
        <v>50</v>
      </c>
      <c r="S352" s="34">
        <v>950</v>
      </c>
      <c r="T352" s="34">
        <v>1000</v>
      </c>
      <c r="U352" s="34" t="s">
        <v>79</v>
      </c>
      <c r="V352" s="35">
        <v>39964</v>
      </c>
      <c r="W352" s="34" t="b">
        <v>1</v>
      </c>
      <c r="X352" s="34" t="s">
        <v>885</v>
      </c>
    </row>
    <row r="353" spans="1:24" x14ac:dyDescent="0.2">
      <c r="A353" s="34" t="s">
        <v>258</v>
      </c>
      <c r="B353" s="34" t="s">
        <v>5</v>
      </c>
      <c r="C353" s="34" t="s">
        <v>2388</v>
      </c>
      <c r="D353" s="34" t="s">
        <v>257</v>
      </c>
      <c r="E353" s="34">
        <v>2785</v>
      </c>
      <c r="F353" s="34" t="s">
        <v>626</v>
      </c>
      <c r="G353" s="34" t="s">
        <v>627</v>
      </c>
      <c r="H353" s="34" t="s">
        <v>645</v>
      </c>
      <c r="I353" s="34" t="s">
        <v>617</v>
      </c>
      <c r="J353" s="34" t="s">
        <v>860</v>
      </c>
      <c r="K353" s="34" t="s">
        <v>2389</v>
      </c>
      <c r="L353" s="34" t="s">
        <v>620</v>
      </c>
      <c r="M353" s="34" t="s">
        <v>2390</v>
      </c>
      <c r="N353" s="34" t="s">
        <v>2391</v>
      </c>
      <c r="O353" s="34" t="s">
        <v>2392</v>
      </c>
      <c r="P353" s="34" t="s">
        <v>61</v>
      </c>
      <c r="Q353" s="34" t="s">
        <v>62</v>
      </c>
      <c r="R353" s="34">
        <v>33</v>
      </c>
      <c r="S353" s="34">
        <v>15110</v>
      </c>
      <c r="T353" s="34">
        <v>15143</v>
      </c>
      <c r="U353" s="34" t="s">
        <v>59</v>
      </c>
      <c r="V353" s="35">
        <v>41547</v>
      </c>
      <c r="W353" s="34" t="b">
        <v>1</v>
      </c>
      <c r="X353" s="34" t="s">
        <v>624</v>
      </c>
    </row>
    <row r="354" spans="1:24" x14ac:dyDescent="0.2">
      <c r="A354" s="34" t="s">
        <v>139</v>
      </c>
      <c r="B354" s="34" t="s">
        <v>5</v>
      </c>
      <c r="C354" s="34" t="s">
        <v>2393</v>
      </c>
      <c r="D354" s="34" t="s">
        <v>20</v>
      </c>
      <c r="E354" s="34">
        <v>1312</v>
      </c>
      <c r="F354" s="34" t="s">
        <v>626</v>
      </c>
      <c r="G354" s="34" t="s">
        <v>627</v>
      </c>
      <c r="H354" s="34" t="s">
        <v>36</v>
      </c>
      <c r="I354" s="34" t="s">
        <v>617</v>
      </c>
      <c r="J354" s="34" t="s">
        <v>1151</v>
      </c>
      <c r="K354" s="34" t="s">
        <v>2394</v>
      </c>
      <c r="L354" s="34" t="s">
        <v>620</v>
      </c>
      <c r="M354" s="34" t="s">
        <v>2395</v>
      </c>
      <c r="N354" s="34" t="s">
        <v>2396</v>
      </c>
      <c r="O354" s="34" t="s">
        <v>2397</v>
      </c>
      <c r="P354" s="34" t="s">
        <v>61</v>
      </c>
      <c r="Q354" s="34" t="s">
        <v>62</v>
      </c>
      <c r="R354" s="34">
        <v>29</v>
      </c>
      <c r="S354" s="34">
        <v>36640</v>
      </c>
      <c r="T354" s="34">
        <v>36669</v>
      </c>
      <c r="U354" s="34" t="s">
        <v>59</v>
      </c>
      <c r="V354" s="35">
        <v>41547</v>
      </c>
      <c r="W354" s="34" t="b">
        <v>1</v>
      </c>
      <c r="X354" s="34" t="s">
        <v>624</v>
      </c>
    </row>
    <row r="355" spans="1:24" x14ac:dyDescent="0.2">
      <c r="A355" s="34" t="s">
        <v>120</v>
      </c>
      <c r="B355" s="34" t="s">
        <v>5</v>
      </c>
      <c r="C355" s="34" t="s">
        <v>2398</v>
      </c>
      <c r="D355" s="34" t="s">
        <v>20</v>
      </c>
      <c r="E355" s="34">
        <v>1368</v>
      </c>
      <c r="F355" s="34" t="s">
        <v>626</v>
      </c>
      <c r="G355" s="34" t="s">
        <v>627</v>
      </c>
      <c r="H355" s="34" t="s">
        <v>36</v>
      </c>
      <c r="I355" s="34" t="s">
        <v>617</v>
      </c>
      <c r="J355" s="34" t="s">
        <v>2399</v>
      </c>
      <c r="K355" s="34" t="s">
        <v>2400</v>
      </c>
      <c r="L355" s="34" t="s">
        <v>620</v>
      </c>
      <c r="M355" s="34" t="s">
        <v>1868</v>
      </c>
      <c r="N355" s="34" t="s">
        <v>2401</v>
      </c>
      <c r="O355" s="34" t="s">
        <v>2402</v>
      </c>
      <c r="P355" s="34" t="s">
        <v>61</v>
      </c>
      <c r="Q355" s="34" t="s">
        <v>62</v>
      </c>
      <c r="R355" s="34">
        <v>34</v>
      </c>
      <c r="S355" s="34">
        <v>60244</v>
      </c>
      <c r="T355" s="34">
        <v>60278</v>
      </c>
      <c r="U355" s="34" t="s">
        <v>59</v>
      </c>
      <c r="V355" s="35">
        <v>41547</v>
      </c>
      <c r="W355" s="34" t="b">
        <v>1</v>
      </c>
      <c r="X355" s="34" t="s">
        <v>624</v>
      </c>
    </row>
    <row r="356" spans="1:24" x14ac:dyDescent="0.2">
      <c r="A356" s="34" t="s">
        <v>194</v>
      </c>
      <c r="B356" s="34" t="s">
        <v>5</v>
      </c>
      <c r="C356" s="34" t="s">
        <v>1842</v>
      </c>
      <c r="D356" s="34" t="s">
        <v>20</v>
      </c>
      <c r="E356" s="34">
        <v>1294</v>
      </c>
      <c r="F356" s="34" t="s">
        <v>626</v>
      </c>
      <c r="G356" s="34" t="s">
        <v>627</v>
      </c>
      <c r="H356" s="34" t="s">
        <v>36</v>
      </c>
      <c r="I356" s="34" t="s">
        <v>617</v>
      </c>
      <c r="J356" s="34" t="s">
        <v>2403</v>
      </c>
      <c r="K356" s="34" t="s">
        <v>2404</v>
      </c>
      <c r="L356" s="34" t="s">
        <v>620</v>
      </c>
      <c r="M356" s="34" t="s">
        <v>2405</v>
      </c>
      <c r="N356" s="34" t="s">
        <v>2406</v>
      </c>
      <c r="O356" s="34" t="s">
        <v>2407</v>
      </c>
      <c r="P356" s="34" t="s">
        <v>61</v>
      </c>
      <c r="Q356" s="34" t="s">
        <v>60</v>
      </c>
      <c r="R356" s="34">
        <v>9</v>
      </c>
      <c r="S356" s="34">
        <v>52874</v>
      </c>
      <c r="T356" s="34">
        <v>52883</v>
      </c>
      <c r="U356" s="34" t="s">
        <v>59</v>
      </c>
      <c r="V356" s="35">
        <v>41547</v>
      </c>
      <c r="W356" s="34" t="b">
        <v>0</v>
      </c>
      <c r="X356" s="34" t="s">
        <v>624</v>
      </c>
    </row>
    <row r="357" spans="1:24" x14ac:dyDescent="0.2">
      <c r="A357" s="34" t="s">
        <v>194</v>
      </c>
      <c r="B357" s="34" t="s">
        <v>5</v>
      </c>
      <c r="C357" s="34" t="s">
        <v>1842</v>
      </c>
      <c r="D357" s="34" t="s">
        <v>20</v>
      </c>
      <c r="E357" s="34">
        <v>1294</v>
      </c>
      <c r="F357" s="34" t="s">
        <v>626</v>
      </c>
      <c r="G357" s="34" t="s">
        <v>627</v>
      </c>
      <c r="H357" s="34" t="s">
        <v>36</v>
      </c>
      <c r="I357" s="34" t="s">
        <v>617</v>
      </c>
      <c r="J357" s="34" t="s">
        <v>2403</v>
      </c>
      <c r="K357" s="34" t="s">
        <v>2404</v>
      </c>
      <c r="L357" s="34" t="s">
        <v>620</v>
      </c>
      <c r="M357" s="34" t="s">
        <v>2405</v>
      </c>
      <c r="N357" s="34" t="s">
        <v>2406</v>
      </c>
      <c r="O357" s="34" t="s">
        <v>2407</v>
      </c>
      <c r="P357" s="34" t="s">
        <v>61</v>
      </c>
      <c r="Q357" s="34" t="s">
        <v>76</v>
      </c>
      <c r="R357" s="34">
        <v>6</v>
      </c>
      <c r="S357" s="34">
        <v>56792</v>
      </c>
      <c r="T357" s="34">
        <v>56798</v>
      </c>
      <c r="U357" s="34" t="s">
        <v>59</v>
      </c>
      <c r="V357" s="35">
        <v>41547</v>
      </c>
      <c r="W357" s="34" t="b">
        <v>1</v>
      </c>
      <c r="X357" s="34" t="s">
        <v>624</v>
      </c>
    </row>
    <row r="358" spans="1:24" x14ac:dyDescent="0.2">
      <c r="A358" s="34" t="s">
        <v>2408</v>
      </c>
      <c r="B358" s="34" t="s">
        <v>4</v>
      </c>
      <c r="C358" s="34" t="s">
        <v>2409</v>
      </c>
      <c r="D358" s="34" t="s">
        <v>397</v>
      </c>
      <c r="E358" s="34">
        <v>359</v>
      </c>
      <c r="F358" s="34" t="s">
        <v>615</v>
      </c>
      <c r="G358" s="34" t="s">
        <v>616</v>
      </c>
      <c r="H358" s="34" t="s">
        <v>645</v>
      </c>
      <c r="I358" s="34" t="s">
        <v>617</v>
      </c>
      <c r="J358" s="34" t="s">
        <v>695</v>
      </c>
      <c r="K358" s="34" t="s">
        <v>696</v>
      </c>
      <c r="L358" s="34" t="s">
        <v>620</v>
      </c>
      <c r="M358" s="34" t="s">
        <v>697</v>
      </c>
      <c r="N358" s="34" t="s">
        <v>698</v>
      </c>
      <c r="O358" s="34" t="s">
        <v>699</v>
      </c>
      <c r="P358" s="34" t="s">
        <v>65</v>
      </c>
      <c r="Q358" s="34" t="s">
        <v>62</v>
      </c>
      <c r="R358" s="34">
        <v>1723</v>
      </c>
      <c r="S358" s="34">
        <v>0</v>
      </c>
      <c r="T358" s="34">
        <v>1723</v>
      </c>
      <c r="U358" s="34" t="s">
        <v>63</v>
      </c>
      <c r="V358" s="35">
        <v>41639</v>
      </c>
      <c r="W358" s="34" t="b">
        <v>1</v>
      </c>
      <c r="X358" s="34" t="s">
        <v>624</v>
      </c>
    </row>
    <row r="359" spans="1:24" x14ac:dyDescent="0.2">
      <c r="A359" s="34" t="s">
        <v>2408</v>
      </c>
      <c r="B359" s="34" t="s">
        <v>4</v>
      </c>
      <c r="C359" s="34" t="s">
        <v>2410</v>
      </c>
      <c r="D359" s="34" t="s">
        <v>340</v>
      </c>
      <c r="E359" s="34">
        <v>497</v>
      </c>
      <c r="F359" s="34" t="s">
        <v>615</v>
      </c>
      <c r="G359" s="34" t="s">
        <v>616</v>
      </c>
      <c r="H359" s="34" t="s">
        <v>645</v>
      </c>
      <c r="I359" s="34" t="s">
        <v>617</v>
      </c>
      <c r="J359" s="34" t="s">
        <v>2411</v>
      </c>
      <c r="K359" s="34" t="s">
        <v>2412</v>
      </c>
      <c r="L359" s="34" t="s">
        <v>620</v>
      </c>
      <c r="M359" s="34" t="s">
        <v>2413</v>
      </c>
      <c r="N359" s="34" t="s">
        <v>2414</v>
      </c>
      <c r="P359" s="34" t="s">
        <v>61</v>
      </c>
      <c r="Q359" s="34" t="s">
        <v>62</v>
      </c>
      <c r="R359" s="34">
        <v>685</v>
      </c>
      <c r="S359" s="34">
        <v>0</v>
      </c>
      <c r="T359" s="34">
        <v>685</v>
      </c>
      <c r="U359" s="34" t="s">
        <v>63</v>
      </c>
      <c r="V359" s="35">
        <v>41698</v>
      </c>
      <c r="W359" s="34" t="b">
        <v>1</v>
      </c>
      <c r="X359" s="34" t="s">
        <v>624</v>
      </c>
    </row>
    <row r="360" spans="1:24" x14ac:dyDescent="0.2">
      <c r="A360" s="34" t="s">
        <v>2408</v>
      </c>
      <c r="B360" s="34" t="s">
        <v>2</v>
      </c>
      <c r="C360" s="34" t="s">
        <v>2415</v>
      </c>
      <c r="D360" s="34" t="s">
        <v>95</v>
      </c>
      <c r="E360" s="34">
        <v>202</v>
      </c>
      <c r="F360" s="34" t="s">
        <v>615</v>
      </c>
      <c r="G360" s="34" t="s">
        <v>616</v>
      </c>
      <c r="H360" s="34" t="s">
        <v>645</v>
      </c>
      <c r="I360" s="34" t="s">
        <v>617</v>
      </c>
      <c r="J360" s="34" t="s">
        <v>2416</v>
      </c>
      <c r="K360" s="34" t="s">
        <v>2417</v>
      </c>
      <c r="L360" s="34" t="s">
        <v>620</v>
      </c>
      <c r="M360" s="34" t="s">
        <v>2418</v>
      </c>
      <c r="N360" s="34" t="s">
        <v>2419</v>
      </c>
      <c r="P360" s="34" t="s">
        <v>61</v>
      </c>
      <c r="Q360" s="34" t="s">
        <v>76</v>
      </c>
      <c r="R360" s="34">
        <v>1509</v>
      </c>
      <c r="S360" s="34">
        <v>0</v>
      </c>
      <c r="T360" s="34">
        <v>1509</v>
      </c>
      <c r="U360" s="34" t="s">
        <v>63</v>
      </c>
      <c r="V360" s="35">
        <v>41547</v>
      </c>
      <c r="W360" s="34" t="b">
        <v>1</v>
      </c>
      <c r="X360" s="34" t="s">
        <v>624</v>
      </c>
    </row>
    <row r="361" spans="1:24" x14ac:dyDescent="0.2">
      <c r="A361" s="34" t="s">
        <v>2420</v>
      </c>
      <c r="B361" s="34" t="s">
        <v>6</v>
      </c>
      <c r="D361" s="34" t="s">
        <v>23</v>
      </c>
      <c r="E361" s="34">
        <v>2934</v>
      </c>
      <c r="F361" s="34" t="s">
        <v>615</v>
      </c>
      <c r="G361" s="34" t="s">
        <v>616</v>
      </c>
      <c r="H361" s="34" t="s">
        <v>36</v>
      </c>
      <c r="I361" s="34" t="s">
        <v>617</v>
      </c>
      <c r="J361" s="34" t="s">
        <v>1115</v>
      </c>
      <c r="K361" s="34" t="s">
        <v>2033</v>
      </c>
      <c r="L361" s="34" t="s">
        <v>620</v>
      </c>
      <c r="M361" s="34" t="s">
        <v>2421</v>
      </c>
      <c r="N361" s="34" t="s">
        <v>2035</v>
      </c>
      <c r="O361" s="34" t="s">
        <v>2422</v>
      </c>
      <c r="P361" s="34" t="s">
        <v>61</v>
      </c>
      <c r="Q361" s="34" t="s">
        <v>66</v>
      </c>
      <c r="R361" s="34">
        <v>0</v>
      </c>
      <c r="S361" s="34">
        <v>11094</v>
      </c>
      <c r="T361" s="34">
        <v>11094</v>
      </c>
      <c r="U361" s="34" t="s">
        <v>63</v>
      </c>
      <c r="V361" s="35">
        <v>41547</v>
      </c>
      <c r="W361" s="34" t="b">
        <v>1</v>
      </c>
      <c r="X361" s="34" t="s">
        <v>624</v>
      </c>
    </row>
    <row r="362" spans="1:24" x14ac:dyDescent="0.2">
      <c r="A362" s="34" t="s">
        <v>2423</v>
      </c>
      <c r="B362" s="34" t="s">
        <v>1</v>
      </c>
      <c r="C362" s="34" t="s">
        <v>2424</v>
      </c>
      <c r="D362" s="34" t="s">
        <v>18</v>
      </c>
      <c r="E362" s="34">
        <v>126</v>
      </c>
      <c r="F362" s="34" t="s">
        <v>615</v>
      </c>
      <c r="G362" s="34" t="s">
        <v>616</v>
      </c>
      <c r="H362" s="34" t="s">
        <v>36</v>
      </c>
      <c r="I362" s="34" t="s">
        <v>617</v>
      </c>
      <c r="J362" s="34" t="s">
        <v>1454</v>
      </c>
      <c r="K362" s="34" t="s">
        <v>1455</v>
      </c>
      <c r="L362" s="34" t="s">
        <v>620</v>
      </c>
      <c r="M362" s="34" t="s">
        <v>2425</v>
      </c>
      <c r="N362" s="34" t="s">
        <v>1457</v>
      </c>
      <c r="O362" s="34" t="s">
        <v>2426</v>
      </c>
      <c r="P362" s="34" t="s">
        <v>61</v>
      </c>
      <c r="Q362" s="34" t="s">
        <v>76</v>
      </c>
      <c r="R362" s="34">
        <v>59</v>
      </c>
      <c r="S362" s="34">
        <v>6954</v>
      </c>
      <c r="T362" s="34">
        <v>7013</v>
      </c>
      <c r="U362" s="34" t="s">
        <v>63</v>
      </c>
      <c r="V362" s="35">
        <v>41639</v>
      </c>
      <c r="W362" s="34" t="b">
        <v>1</v>
      </c>
      <c r="X362" s="34" t="s">
        <v>624</v>
      </c>
    </row>
    <row r="363" spans="1:24" x14ac:dyDescent="0.2">
      <c r="A363" s="34" t="s">
        <v>2423</v>
      </c>
      <c r="B363" s="34" t="s">
        <v>1</v>
      </c>
      <c r="C363" s="34" t="s">
        <v>2424</v>
      </c>
      <c r="D363" s="34" t="s">
        <v>18</v>
      </c>
      <c r="E363" s="34">
        <v>126</v>
      </c>
      <c r="F363" s="34" t="s">
        <v>615</v>
      </c>
      <c r="G363" s="34" t="s">
        <v>616</v>
      </c>
      <c r="H363" s="34" t="s">
        <v>36</v>
      </c>
      <c r="I363" s="34" t="s">
        <v>617</v>
      </c>
      <c r="J363" s="34" t="s">
        <v>1454</v>
      </c>
      <c r="K363" s="34" t="s">
        <v>1455</v>
      </c>
      <c r="L363" s="34" t="s">
        <v>620</v>
      </c>
      <c r="M363" s="34" t="s">
        <v>2425</v>
      </c>
      <c r="N363" s="34" t="s">
        <v>1457</v>
      </c>
      <c r="O363" s="34" t="s">
        <v>2426</v>
      </c>
      <c r="P363" s="34" t="s">
        <v>61</v>
      </c>
      <c r="Q363" s="34" t="s">
        <v>60</v>
      </c>
      <c r="R363" s="34">
        <v>29</v>
      </c>
      <c r="S363" s="34">
        <v>6732</v>
      </c>
      <c r="T363" s="34">
        <v>6761</v>
      </c>
      <c r="U363" s="34" t="s">
        <v>63</v>
      </c>
      <c r="V363" s="35">
        <v>41517</v>
      </c>
      <c r="W363" s="34" t="b">
        <v>0</v>
      </c>
      <c r="X363" s="34" t="s">
        <v>624</v>
      </c>
    </row>
    <row r="364" spans="1:24" x14ac:dyDescent="0.2">
      <c r="A364" s="34" t="s">
        <v>2427</v>
      </c>
      <c r="B364" s="34" t="s">
        <v>4</v>
      </c>
      <c r="C364" s="34" t="s">
        <v>1565</v>
      </c>
      <c r="D364" s="34" t="s">
        <v>950</v>
      </c>
      <c r="E364" s="34">
        <v>3525</v>
      </c>
      <c r="F364" s="34" t="s">
        <v>615</v>
      </c>
      <c r="G364" s="34" t="s">
        <v>616</v>
      </c>
      <c r="H364" s="34" t="s">
        <v>645</v>
      </c>
      <c r="I364" s="34" t="s">
        <v>617</v>
      </c>
      <c r="J364" s="34" t="s">
        <v>951</v>
      </c>
      <c r="K364" s="34" t="s">
        <v>952</v>
      </c>
      <c r="L364" s="34" t="s">
        <v>620</v>
      </c>
      <c r="M364" s="34" t="s">
        <v>2428</v>
      </c>
      <c r="N364" s="34" t="s">
        <v>954</v>
      </c>
      <c r="O364" s="34" t="s">
        <v>2429</v>
      </c>
      <c r="P364" s="34" t="s">
        <v>61</v>
      </c>
      <c r="Q364" s="34" t="s">
        <v>66</v>
      </c>
      <c r="R364" s="34">
        <v>0</v>
      </c>
      <c r="S364" s="34">
        <v>7430</v>
      </c>
      <c r="T364" s="34">
        <v>7430</v>
      </c>
      <c r="U364" s="34" t="s">
        <v>63</v>
      </c>
      <c r="V364" s="35">
        <v>41608</v>
      </c>
      <c r="W364" s="34" t="b">
        <v>1</v>
      </c>
      <c r="X364" s="34" t="s">
        <v>624</v>
      </c>
    </row>
    <row r="365" spans="1:24" x14ac:dyDescent="0.2">
      <c r="A365" s="34" t="s">
        <v>2430</v>
      </c>
      <c r="B365" s="34" t="s">
        <v>4</v>
      </c>
      <c r="C365" s="34" t="s">
        <v>2431</v>
      </c>
      <c r="D365" s="34" t="s">
        <v>416</v>
      </c>
      <c r="E365" s="34">
        <v>2882</v>
      </c>
      <c r="F365" s="34" t="s">
        <v>626</v>
      </c>
      <c r="G365" s="34" t="s">
        <v>616</v>
      </c>
      <c r="H365" s="34" t="s">
        <v>645</v>
      </c>
      <c r="I365" s="34" t="s">
        <v>617</v>
      </c>
      <c r="J365" s="34" t="s">
        <v>2213</v>
      </c>
      <c r="K365" s="34" t="s">
        <v>2432</v>
      </c>
      <c r="M365" s="34" t="s">
        <v>2433</v>
      </c>
      <c r="N365" s="34" t="s">
        <v>2434</v>
      </c>
      <c r="O365" s="34" t="s">
        <v>2435</v>
      </c>
      <c r="P365" s="34" t="s">
        <v>61</v>
      </c>
      <c r="Q365" s="34" t="s">
        <v>126</v>
      </c>
      <c r="R365" s="34">
        <v>554</v>
      </c>
      <c r="S365" s="34">
        <v>646</v>
      </c>
      <c r="T365" s="34">
        <v>1200</v>
      </c>
      <c r="U365" s="34" t="s">
        <v>113</v>
      </c>
      <c r="V365" s="35">
        <v>37955</v>
      </c>
      <c r="W365" s="34" t="b">
        <v>1</v>
      </c>
      <c r="X365" s="34" t="s">
        <v>126</v>
      </c>
    </row>
    <row r="366" spans="1:24" x14ac:dyDescent="0.2">
      <c r="A366" s="34" t="s">
        <v>101</v>
      </c>
      <c r="B366" s="34" t="s">
        <v>2</v>
      </c>
      <c r="C366" s="34" t="s">
        <v>2436</v>
      </c>
      <c r="D366" s="34" t="s">
        <v>101</v>
      </c>
      <c r="E366" s="34">
        <v>190</v>
      </c>
      <c r="F366" s="34" t="s">
        <v>615</v>
      </c>
      <c r="G366" s="34" t="s">
        <v>616</v>
      </c>
      <c r="H366" s="34" t="s">
        <v>645</v>
      </c>
      <c r="I366" s="34" t="s">
        <v>617</v>
      </c>
      <c r="J366" s="34" t="s">
        <v>2437</v>
      </c>
      <c r="K366" s="34" t="s">
        <v>2438</v>
      </c>
      <c r="L366" s="34" t="s">
        <v>620</v>
      </c>
      <c r="M366" s="34" t="s">
        <v>2439</v>
      </c>
      <c r="N366" s="34" t="s">
        <v>2440</v>
      </c>
      <c r="P366" s="34" t="s">
        <v>61</v>
      </c>
      <c r="Q366" s="34" t="s">
        <v>62</v>
      </c>
      <c r="R366" s="34">
        <v>493</v>
      </c>
      <c r="S366" s="34">
        <v>5</v>
      </c>
      <c r="T366" s="34">
        <v>498</v>
      </c>
      <c r="U366" s="34" t="s">
        <v>63</v>
      </c>
      <c r="V366" s="35">
        <v>41729</v>
      </c>
      <c r="W366" s="34" t="b">
        <v>1</v>
      </c>
      <c r="X366" s="34" t="s">
        <v>624</v>
      </c>
    </row>
    <row r="367" spans="1:24" x14ac:dyDescent="0.2">
      <c r="A367" s="34" t="s">
        <v>2441</v>
      </c>
      <c r="B367" s="34" t="s">
        <v>4</v>
      </c>
      <c r="C367" s="34" t="s">
        <v>1947</v>
      </c>
      <c r="D367" s="34" t="s">
        <v>363</v>
      </c>
      <c r="E367" s="34">
        <v>678</v>
      </c>
      <c r="F367" s="34" t="s">
        <v>615</v>
      </c>
      <c r="G367" s="34" t="s">
        <v>616</v>
      </c>
      <c r="H367" s="34" t="s">
        <v>645</v>
      </c>
      <c r="I367" s="34" t="s">
        <v>617</v>
      </c>
      <c r="J367" s="34" t="s">
        <v>1423</v>
      </c>
      <c r="K367" s="34" t="s">
        <v>1949</v>
      </c>
      <c r="L367" s="34" t="s">
        <v>620</v>
      </c>
      <c r="M367" s="34" t="s">
        <v>2442</v>
      </c>
      <c r="N367" s="34" t="s">
        <v>2443</v>
      </c>
      <c r="O367" s="34" t="s">
        <v>2444</v>
      </c>
      <c r="P367" s="34" t="s">
        <v>61</v>
      </c>
      <c r="Q367" s="34" t="s">
        <v>67</v>
      </c>
      <c r="R367" s="34">
        <v>2749</v>
      </c>
      <c r="S367" s="34">
        <v>7614</v>
      </c>
      <c r="T367" s="34">
        <v>10363</v>
      </c>
      <c r="U367" s="34" t="s">
        <v>63</v>
      </c>
      <c r="V367" s="35">
        <v>41517</v>
      </c>
      <c r="W367" s="34" t="b">
        <v>1</v>
      </c>
      <c r="X367" s="34" t="s">
        <v>624</v>
      </c>
    </row>
    <row r="368" spans="1:24" x14ac:dyDescent="0.2">
      <c r="A368" s="34" t="s">
        <v>2445</v>
      </c>
      <c r="B368" s="34" t="s">
        <v>1</v>
      </c>
      <c r="C368" s="34" t="s">
        <v>2446</v>
      </c>
      <c r="D368" s="34" t="s">
        <v>18</v>
      </c>
      <c r="E368" s="34">
        <v>127</v>
      </c>
      <c r="F368" s="34" t="s">
        <v>615</v>
      </c>
      <c r="G368" s="34" t="s">
        <v>616</v>
      </c>
      <c r="H368" s="34" t="s">
        <v>36</v>
      </c>
      <c r="I368" s="34" t="s">
        <v>617</v>
      </c>
      <c r="J368" s="34" t="s">
        <v>2143</v>
      </c>
      <c r="K368" s="34" t="s">
        <v>1923</v>
      </c>
      <c r="L368" s="34" t="s">
        <v>620</v>
      </c>
      <c r="M368" s="34" t="s">
        <v>2447</v>
      </c>
      <c r="N368" s="34" t="s">
        <v>1925</v>
      </c>
      <c r="O368" s="34" t="s">
        <v>2448</v>
      </c>
      <c r="P368" s="34" t="s">
        <v>61</v>
      </c>
      <c r="Q368" s="34" t="s">
        <v>67</v>
      </c>
      <c r="R368" s="34">
        <v>7</v>
      </c>
      <c r="S368" s="34">
        <v>4071</v>
      </c>
      <c r="T368" s="34">
        <v>4078</v>
      </c>
      <c r="U368" s="34" t="s">
        <v>63</v>
      </c>
      <c r="V368" s="35">
        <v>41729</v>
      </c>
      <c r="W368" s="34" t="b">
        <v>1</v>
      </c>
      <c r="X368" s="34" t="s">
        <v>624</v>
      </c>
    </row>
    <row r="369" spans="1:24" x14ac:dyDescent="0.2">
      <c r="A369" s="34" t="s">
        <v>2449</v>
      </c>
      <c r="B369" s="34" t="s">
        <v>4</v>
      </c>
      <c r="C369" s="34" t="s">
        <v>2450</v>
      </c>
      <c r="D369" s="34" t="s">
        <v>18</v>
      </c>
      <c r="E369" s="34">
        <v>1562</v>
      </c>
      <c r="F369" s="34" t="s">
        <v>626</v>
      </c>
      <c r="G369" s="34" t="s">
        <v>627</v>
      </c>
      <c r="H369" s="34" t="s">
        <v>36</v>
      </c>
      <c r="I369" s="34" t="s">
        <v>617</v>
      </c>
      <c r="J369" s="34" t="s">
        <v>1460</v>
      </c>
      <c r="K369" s="34" t="s">
        <v>1461</v>
      </c>
      <c r="L369" s="34" t="s">
        <v>620</v>
      </c>
      <c r="M369" s="34" t="s">
        <v>2451</v>
      </c>
      <c r="N369" s="34" t="s">
        <v>1463</v>
      </c>
      <c r="O369" s="34" t="s">
        <v>2452</v>
      </c>
      <c r="P369" s="34" t="s">
        <v>61</v>
      </c>
      <c r="Q369" s="34" t="s">
        <v>62</v>
      </c>
      <c r="R369" s="34">
        <v>3300</v>
      </c>
      <c r="S369" s="34">
        <v>0</v>
      </c>
      <c r="T369" s="34">
        <v>3300</v>
      </c>
      <c r="U369" s="34" t="s">
        <v>79</v>
      </c>
      <c r="W369" s="34" t="b">
        <v>1</v>
      </c>
      <c r="X369" s="34" t="s">
        <v>624</v>
      </c>
    </row>
    <row r="370" spans="1:24" x14ac:dyDescent="0.2">
      <c r="A370" s="34" t="s">
        <v>182</v>
      </c>
      <c r="B370" s="34" t="s">
        <v>5</v>
      </c>
      <c r="C370" s="34" t="s">
        <v>2453</v>
      </c>
      <c r="D370" s="34" t="s">
        <v>181</v>
      </c>
      <c r="E370" s="34">
        <v>1305</v>
      </c>
      <c r="F370" s="34" t="s">
        <v>626</v>
      </c>
      <c r="G370" s="34" t="s">
        <v>627</v>
      </c>
      <c r="H370" s="34" t="s">
        <v>645</v>
      </c>
      <c r="I370" s="34" t="s">
        <v>617</v>
      </c>
      <c r="J370" s="34" t="s">
        <v>2454</v>
      </c>
      <c r="K370" s="34" t="s">
        <v>2455</v>
      </c>
      <c r="L370" s="34" t="s">
        <v>620</v>
      </c>
      <c r="M370" s="34" t="s">
        <v>2456</v>
      </c>
      <c r="N370" s="34" t="s">
        <v>2457</v>
      </c>
      <c r="P370" s="34" t="s">
        <v>61</v>
      </c>
      <c r="Q370" s="34" t="s">
        <v>126</v>
      </c>
      <c r="R370" s="34">
        <v>0</v>
      </c>
      <c r="S370" s="34">
        <v>200</v>
      </c>
      <c r="T370" s="34">
        <v>200</v>
      </c>
      <c r="U370" s="34" t="s">
        <v>1551</v>
      </c>
      <c r="V370" s="35">
        <v>41426</v>
      </c>
      <c r="W370" s="34" t="b">
        <v>1</v>
      </c>
      <c r="X370" s="34" t="s">
        <v>1753</v>
      </c>
    </row>
    <row r="371" spans="1:24" x14ac:dyDescent="0.2">
      <c r="A371" s="34" t="s">
        <v>2458</v>
      </c>
      <c r="B371" s="34" t="s">
        <v>0</v>
      </c>
      <c r="C371" s="34" t="s">
        <v>2459</v>
      </c>
      <c r="D371" s="34" t="s">
        <v>614</v>
      </c>
      <c r="E371" s="34">
        <v>30</v>
      </c>
      <c r="F371" s="34" t="s">
        <v>615</v>
      </c>
      <c r="G371" s="34" t="s">
        <v>616</v>
      </c>
      <c r="H371" s="34" t="s">
        <v>36</v>
      </c>
      <c r="I371" s="34" t="s">
        <v>617</v>
      </c>
      <c r="J371" s="34" t="s">
        <v>2460</v>
      </c>
      <c r="K371" s="34" t="s">
        <v>2461</v>
      </c>
      <c r="L371" s="34" t="s">
        <v>620</v>
      </c>
      <c r="M371" s="34" t="s">
        <v>2462</v>
      </c>
      <c r="N371" s="34" t="s">
        <v>2463</v>
      </c>
      <c r="O371" s="34" t="s">
        <v>2464</v>
      </c>
      <c r="P371" s="34" t="s">
        <v>61</v>
      </c>
      <c r="Q371" s="34" t="s">
        <v>62</v>
      </c>
      <c r="R371" s="34">
        <v>653</v>
      </c>
      <c r="S371" s="34">
        <v>374</v>
      </c>
      <c r="T371" s="34">
        <v>1027</v>
      </c>
      <c r="U371" s="34" t="s">
        <v>63</v>
      </c>
      <c r="V371" s="35">
        <v>41639</v>
      </c>
      <c r="W371" s="34" t="b">
        <v>1</v>
      </c>
      <c r="X371" s="34" t="s">
        <v>624</v>
      </c>
    </row>
    <row r="372" spans="1:24" x14ac:dyDescent="0.2">
      <c r="A372" s="34" t="s">
        <v>447</v>
      </c>
      <c r="B372" s="34" t="s">
        <v>8</v>
      </c>
      <c r="C372" s="34" t="s">
        <v>1478</v>
      </c>
      <c r="D372" s="34" t="s">
        <v>28</v>
      </c>
      <c r="E372" s="34">
        <v>3462</v>
      </c>
      <c r="F372" s="34" t="s">
        <v>626</v>
      </c>
      <c r="G372" s="34" t="s">
        <v>627</v>
      </c>
      <c r="H372" s="34" t="s">
        <v>36</v>
      </c>
      <c r="I372" s="34" t="s">
        <v>617</v>
      </c>
      <c r="L372" s="34" t="s">
        <v>620</v>
      </c>
      <c r="M372" s="34" t="s">
        <v>2465</v>
      </c>
      <c r="N372" s="34" t="s">
        <v>2466</v>
      </c>
      <c r="O372" s="34" t="s">
        <v>2467</v>
      </c>
      <c r="P372" s="34" t="s">
        <v>61</v>
      </c>
      <c r="Q372" s="34" t="s">
        <v>76</v>
      </c>
      <c r="R372" s="34">
        <v>0</v>
      </c>
      <c r="S372" s="34">
        <v>54025</v>
      </c>
      <c r="T372" s="34">
        <v>54025</v>
      </c>
      <c r="U372" s="34" t="s">
        <v>79</v>
      </c>
      <c r="V372" s="35">
        <v>40837</v>
      </c>
      <c r="W372" s="34" t="b">
        <v>1</v>
      </c>
      <c r="X372" s="34" t="s">
        <v>624</v>
      </c>
    </row>
    <row r="373" spans="1:24" x14ac:dyDescent="0.2">
      <c r="A373" s="34" t="s">
        <v>452</v>
      </c>
      <c r="B373" s="34" t="s">
        <v>8</v>
      </c>
      <c r="C373" s="34" t="s">
        <v>1017</v>
      </c>
      <c r="D373" s="34" t="s">
        <v>28</v>
      </c>
      <c r="E373" s="34">
        <v>3463</v>
      </c>
      <c r="F373" s="34" t="s">
        <v>626</v>
      </c>
      <c r="G373" s="34" t="s">
        <v>616</v>
      </c>
      <c r="H373" s="34" t="s">
        <v>36</v>
      </c>
      <c r="I373" s="34" t="s">
        <v>617</v>
      </c>
      <c r="L373" s="34" t="s">
        <v>620</v>
      </c>
      <c r="M373" s="34" t="s">
        <v>2465</v>
      </c>
      <c r="N373" s="34" t="s">
        <v>2466</v>
      </c>
      <c r="O373" s="34" t="s">
        <v>2467</v>
      </c>
      <c r="P373" s="34" t="s">
        <v>61</v>
      </c>
      <c r="Q373" s="34" t="s">
        <v>66</v>
      </c>
      <c r="R373" s="34">
        <v>0</v>
      </c>
      <c r="S373" s="34">
        <v>33812</v>
      </c>
      <c r="T373" s="34">
        <v>33812</v>
      </c>
      <c r="U373" s="34" t="s">
        <v>79</v>
      </c>
      <c r="V373" s="35">
        <v>40837</v>
      </c>
      <c r="W373" s="34" t="b">
        <v>1</v>
      </c>
      <c r="X373" s="34" t="s">
        <v>624</v>
      </c>
    </row>
    <row r="374" spans="1:24" x14ac:dyDescent="0.2">
      <c r="A374" s="34" t="s">
        <v>442</v>
      </c>
      <c r="B374" s="34" t="s">
        <v>8</v>
      </c>
      <c r="C374" s="34" t="s">
        <v>2468</v>
      </c>
      <c r="D374" s="34" t="s">
        <v>28</v>
      </c>
      <c r="E374" s="34">
        <v>3464</v>
      </c>
      <c r="F374" s="34" t="s">
        <v>626</v>
      </c>
      <c r="G374" s="34" t="s">
        <v>616</v>
      </c>
      <c r="H374" s="34" t="s">
        <v>36</v>
      </c>
      <c r="I374" s="34" t="s">
        <v>617</v>
      </c>
      <c r="L374" s="34" t="s">
        <v>620</v>
      </c>
      <c r="M374" s="34" t="s">
        <v>2465</v>
      </c>
      <c r="N374" s="34" t="s">
        <v>2466</v>
      </c>
      <c r="O374" s="34" t="s">
        <v>2467</v>
      </c>
      <c r="P374" s="34" t="s">
        <v>61</v>
      </c>
      <c r="Q374" s="34" t="s">
        <v>66</v>
      </c>
      <c r="R374" s="34">
        <v>0</v>
      </c>
      <c r="S374" s="34">
        <v>57172</v>
      </c>
      <c r="T374" s="34">
        <v>57172</v>
      </c>
      <c r="U374" s="34" t="s">
        <v>79</v>
      </c>
      <c r="V374" s="35">
        <v>40837</v>
      </c>
      <c r="W374" s="34" t="b">
        <v>1</v>
      </c>
      <c r="X374" s="34" t="s">
        <v>624</v>
      </c>
    </row>
    <row r="375" spans="1:24" x14ac:dyDescent="0.2">
      <c r="A375" s="34" t="s">
        <v>431</v>
      </c>
      <c r="B375" s="34" t="s">
        <v>8</v>
      </c>
      <c r="C375" s="34" t="s">
        <v>2469</v>
      </c>
      <c r="D375" s="34" t="s">
        <v>428</v>
      </c>
      <c r="E375" s="34">
        <v>3742</v>
      </c>
      <c r="F375" s="34" t="s">
        <v>626</v>
      </c>
      <c r="G375" s="34" t="s">
        <v>616</v>
      </c>
      <c r="H375" s="34" t="s">
        <v>645</v>
      </c>
      <c r="I375" s="34" t="s">
        <v>617</v>
      </c>
      <c r="J375" s="34" t="s">
        <v>1590</v>
      </c>
      <c r="K375" s="34" t="s">
        <v>1591</v>
      </c>
      <c r="M375" s="34" t="s">
        <v>2470</v>
      </c>
      <c r="N375" s="34" t="s">
        <v>2103</v>
      </c>
      <c r="O375" s="34" t="s">
        <v>2471</v>
      </c>
      <c r="P375" s="34" t="s">
        <v>61</v>
      </c>
      <c r="Q375" s="34" t="s">
        <v>62</v>
      </c>
      <c r="R375" s="34">
        <v>1</v>
      </c>
      <c r="S375" s="34">
        <v>6761</v>
      </c>
      <c r="T375" s="34">
        <v>6762</v>
      </c>
      <c r="U375" s="34" t="s">
        <v>63</v>
      </c>
      <c r="V375" s="35">
        <v>41639</v>
      </c>
      <c r="W375" s="34" t="b">
        <v>1</v>
      </c>
      <c r="X375" s="34" t="s">
        <v>126</v>
      </c>
    </row>
    <row r="376" spans="1:24" x14ac:dyDescent="0.2">
      <c r="A376" s="34" t="s">
        <v>2472</v>
      </c>
      <c r="B376" s="34" t="s">
        <v>2</v>
      </c>
      <c r="C376" s="34" t="s">
        <v>1779</v>
      </c>
      <c r="D376" s="34" t="s">
        <v>846</v>
      </c>
      <c r="E376" s="34">
        <v>204</v>
      </c>
      <c r="F376" s="34" t="s">
        <v>615</v>
      </c>
      <c r="G376" s="34" t="s">
        <v>616</v>
      </c>
      <c r="H376" s="34" t="s">
        <v>36</v>
      </c>
      <c r="I376" s="34" t="s">
        <v>617</v>
      </c>
      <c r="J376" s="34" t="s">
        <v>1780</v>
      </c>
      <c r="K376" s="34" t="s">
        <v>1781</v>
      </c>
      <c r="L376" s="34" t="s">
        <v>620</v>
      </c>
      <c r="M376" s="34" t="s">
        <v>1782</v>
      </c>
      <c r="N376" s="34" t="s">
        <v>2473</v>
      </c>
      <c r="O376" s="34" t="s">
        <v>1784</v>
      </c>
      <c r="P376" s="34" t="s">
        <v>61</v>
      </c>
      <c r="Q376" s="34" t="s">
        <v>60</v>
      </c>
      <c r="R376" s="34">
        <v>3062</v>
      </c>
      <c r="S376" s="34">
        <v>0</v>
      </c>
      <c r="T376" s="34">
        <v>3062</v>
      </c>
      <c r="U376" s="34" t="s">
        <v>63</v>
      </c>
      <c r="V376" s="35">
        <v>41455</v>
      </c>
      <c r="W376" s="34" t="b">
        <v>1</v>
      </c>
      <c r="X376" s="34" t="s">
        <v>624</v>
      </c>
    </row>
    <row r="377" spans="1:24" x14ac:dyDescent="0.2">
      <c r="A377" s="34" t="s">
        <v>2474</v>
      </c>
      <c r="B377" s="34" t="s">
        <v>4</v>
      </c>
      <c r="C377" s="34" t="s">
        <v>2475</v>
      </c>
      <c r="D377" s="34" t="s">
        <v>19</v>
      </c>
      <c r="E377" s="34">
        <v>396</v>
      </c>
      <c r="F377" s="34" t="s">
        <v>615</v>
      </c>
      <c r="G377" s="34" t="s">
        <v>616</v>
      </c>
      <c r="H377" s="34" t="s">
        <v>36</v>
      </c>
      <c r="I377" s="34" t="s">
        <v>617</v>
      </c>
      <c r="J377" s="34" t="s">
        <v>768</v>
      </c>
      <c r="K377" s="34" t="s">
        <v>769</v>
      </c>
      <c r="L377" s="34" t="s">
        <v>620</v>
      </c>
      <c r="M377" s="34" t="s">
        <v>2476</v>
      </c>
      <c r="N377" s="34" t="s">
        <v>771</v>
      </c>
      <c r="O377" s="34" t="s">
        <v>989</v>
      </c>
      <c r="P377" s="34" t="s">
        <v>65</v>
      </c>
      <c r="Q377" s="34" t="s">
        <v>62</v>
      </c>
      <c r="R377" s="34">
        <v>445</v>
      </c>
      <c r="S377" s="34">
        <v>9865</v>
      </c>
      <c r="T377" s="34">
        <v>10310</v>
      </c>
      <c r="U377" s="34" t="s">
        <v>63</v>
      </c>
      <c r="V377" s="35">
        <v>41729</v>
      </c>
      <c r="W377" s="34" t="b">
        <v>1</v>
      </c>
      <c r="X377" s="34" t="s">
        <v>624</v>
      </c>
    </row>
    <row r="378" spans="1:24" x14ac:dyDescent="0.2">
      <c r="A378" s="34" t="s">
        <v>2477</v>
      </c>
      <c r="B378" s="34" t="s">
        <v>4</v>
      </c>
      <c r="C378" s="34" t="s">
        <v>2478</v>
      </c>
      <c r="D378" s="34" t="s">
        <v>18</v>
      </c>
      <c r="E378" s="34">
        <v>479</v>
      </c>
      <c r="F378" s="34" t="s">
        <v>615</v>
      </c>
      <c r="G378" s="34" t="s">
        <v>616</v>
      </c>
      <c r="H378" s="34" t="s">
        <v>36</v>
      </c>
      <c r="I378" s="34" t="s">
        <v>617</v>
      </c>
      <c r="J378" s="34" t="s">
        <v>779</v>
      </c>
      <c r="K378" s="34" t="s">
        <v>2479</v>
      </c>
      <c r="L378" s="34" t="s">
        <v>620</v>
      </c>
      <c r="M378" s="34" t="s">
        <v>2480</v>
      </c>
      <c r="N378" s="34" t="s">
        <v>2481</v>
      </c>
      <c r="O378" s="34" t="s">
        <v>2482</v>
      </c>
      <c r="P378" s="34" t="s">
        <v>65</v>
      </c>
      <c r="Q378" s="34" t="s">
        <v>62</v>
      </c>
      <c r="R378" s="34">
        <v>1416</v>
      </c>
      <c r="S378" s="34">
        <v>21</v>
      </c>
      <c r="T378" s="34">
        <v>1437</v>
      </c>
      <c r="U378" s="34" t="s">
        <v>63</v>
      </c>
      <c r="V378" s="35">
        <v>41639</v>
      </c>
      <c r="W378" s="34" t="b">
        <v>1</v>
      </c>
      <c r="X378" s="34" t="s">
        <v>624</v>
      </c>
    </row>
    <row r="379" spans="1:24" x14ac:dyDescent="0.2">
      <c r="A379" s="34" t="s">
        <v>2483</v>
      </c>
      <c r="B379" s="34" t="s">
        <v>4</v>
      </c>
      <c r="C379" s="34" t="s">
        <v>2484</v>
      </c>
      <c r="D379" s="34" t="s">
        <v>18</v>
      </c>
      <c r="E379" s="34">
        <v>1136</v>
      </c>
      <c r="F379" s="34" t="s">
        <v>615</v>
      </c>
      <c r="G379" s="34" t="s">
        <v>616</v>
      </c>
      <c r="H379" s="34" t="s">
        <v>36</v>
      </c>
      <c r="I379" s="34" t="s">
        <v>617</v>
      </c>
      <c r="J379" s="34" t="s">
        <v>935</v>
      </c>
      <c r="K379" s="34" t="s">
        <v>2485</v>
      </c>
      <c r="L379" s="34" t="s">
        <v>620</v>
      </c>
      <c r="M379" s="34" t="s">
        <v>2486</v>
      </c>
      <c r="N379" s="34" t="s">
        <v>2487</v>
      </c>
      <c r="O379" s="34" t="s">
        <v>2488</v>
      </c>
      <c r="P379" s="34" t="s">
        <v>65</v>
      </c>
      <c r="Q379" s="34" t="s">
        <v>62</v>
      </c>
      <c r="R379" s="34">
        <v>0</v>
      </c>
      <c r="S379" s="34">
        <v>10129</v>
      </c>
      <c r="T379" s="34">
        <v>10129</v>
      </c>
      <c r="U379" s="34" t="s">
        <v>63</v>
      </c>
      <c r="V379" s="35">
        <v>41729</v>
      </c>
      <c r="W379" s="34" t="b">
        <v>1</v>
      </c>
      <c r="X379" s="34" t="s">
        <v>624</v>
      </c>
    </row>
    <row r="380" spans="1:24" x14ac:dyDescent="0.2">
      <c r="A380" s="34" t="s">
        <v>645</v>
      </c>
      <c r="B380" s="34" t="s">
        <v>4</v>
      </c>
      <c r="C380" s="34" t="s">
        <v>2489</v>
      </c>
      <c r="D380" s="34" t="s">
        <v>317</v>
      </c>
      <c r="E380" s="34">
        <v>701</v>
      </c>
      <c r="F380" s="34" t="s">
        <v>626</v>
      </c>
      <c r="G380" s="34" t="s">
        <v>616</v>
      </c>
      <c r="H380" s="34" t="s">
        <v>645</v>
      </c>
      <c r="I380" s="34" t="s">
        <v>617</v>
      </c>
      <c r="J380" s="34" t="s">
        <v>2251</v>
      </c>
      <c r="K380" s="34" t="s">
        <v>2490</v>
      </c>
      <c r="L380" s="34" t="s">
        <v>620</v>
      </c>
      <c r="M380" s="34" t="s">
        <v>2491</v>
      </c>
      <c r="N380" s="34" t="s">
        <v>2492</v>
      </c>
      <c r="O380" s="34" t="s">
        <v>2493</v>
      </c>
      <c r="P380" s="34" t="s">
        <v>61</v>
      </c>
      <c r="Q380" s="34" t="s">
        <v>60</v>
      </c>
      <c r="R380" s="34">
        <v>0</v>
      </c>
      <c r="S380" s="34">
        <v>17138</v>
      </c>
      <c r="T380" s="34">
        <v>17138</v>
      </c>
      <c r="U380" s="34" t="s">
        <v>63</v>
      </c>
      <c r="V380" s="35">
        <v>40786</v>
      </c>
      <c r="W380" s="34" t="b">
        <v>1</v>
      </c>
      <c r="X380" s="34" t="s">
        <v>624</v>
      </c>
    </row>
    <row r="381" spans="1:24" x14ac:dyDescent="0.2">
      <c r="A381" s="34" t="s">
        <v>645</v>
      </c>
      <c r="B381" s="34" t="s">
        <v>4</v>
      </c>
      <c r="C381" s="34" t="s">
        <v>2494</v>
      </c>
      <c r="D381" s="34" t="s">
        <v>346</v>
      </c>
      <c r="E381" s="34">
        <v>2701</v>
      </c>
      <c r="F381" s="34" t="s">
        <v>626</v>
      </c>
      <c r="G381" s="34" t="s">
        <v>616</v>
      </c>
      <c r="H381" s="34" t="s">
        <v>645</v>
      </c>
      <c r="I381" s="34" t="s">
        <v>617</v>
      </c>
      <c r="J381" s="34" t="s">
        <v>2495</v>
      </c>
      <c r="K381" s="34" t="s">
        <v>2496</v>
      </c>
      <c r="M381" s="34" t="s">
        <v>2497</v>
      </c>
      <c r="N381" s="34" t="s">
        <v>2498</v>
      </c>
      <c r="O381" s="34" t="s">
        <v>2499</v>
      </c>
      <c r="P381" s="34" t="s">
        <v>61</v>
      </c>
      <c r="Q381" s="34" t="s">
        <v>60</v>
      </c>
      <c r="R381" s="34">
        <v>0</v>
      </c>
      <c r="S381" s="34">
        <v>3300</v>
      </c>
      <c r="T381" s="34">
        <v>3300</v>
      </c>
      <c r="U381" s="34" t="s">
        <v>113</v>
      </c>
      <c r="W381" s="34" t="b">
        <v>1</v>
      </c>
      <c r="X381" s="34" t="s">
        <v>624</v>
      </c>
    </row>
    <row r="382" spans="1:24" x14ac:dyDescent="0.2">
      <c r="A382" s="34" t="s">
        <v>645</v>
      </c>
      <c r="B382" s="34" t="s">
        <v>5</v>
      </c>
      <c r="C382" s="34" t="s">
        <v>2049</v>
      </c>
      <c r="D382" s="34" t="s">
        <v>107</v>
      </c>
      <c r="E382" s="34">
        <v>3342</v>
      </c>
      <c r="F382" s="34" t="s">
        <v>626</v>
      </c>
      <c r="G382" s="34" t="s">
        <v>616</v>
      </c>
      <c r="H382" s="34" t="s">
        <v>645</v>
      </c>
      <c r="I382" s="34" t="s">
        <v>617</v>
      </c>
      <c r="J382" s="34" t="s">
        <v>1202</v>
      </c>
      <c r="K382" s="34" t="s">
        <v>2500</v>
      </c>
      <c r="M382" s="34" t="s">
        <v>2501</v>
      </c>
      <c r="N382" s="34" t="s">
        <v>2502</v>
      </c>
      <c r="O382" s="34" t="s">
        <v>2503</v>
      </c>
      <c r="P382" s="34" t="s">
        <v>61</v>
      </c>
      <c r="Q382" s="34" t="s">
        <v>76</v>
      </c>
      <c r="R382" s="34">
        <v>0</v>
      </c>
      <c r="S382" s="34">
        <v>15056</v>
      </c>
      <c r="T382" s="34">
        <v>15056</v>
      </c>
      <c r="U382" s="34" t="s">
        <v>63</v>
      </c>
      <c r="V382" s="35">
        <v>41608</v>
      </c>
      <c r="W382" s="34" t="b">
        <v>1</v>
      </c>
      <c r="X382" s="34" t="s">
        <v>624</v>
      </c>
    </row>
    <row r="383" spans="1:24" x14ac:dyDescent="0.2">
      <c r="A383" s="34" t="s">
        <v>645</v>
      </c>
      <c r="B383" s="34" t="s">
        <v>2</v>
      </c>
      <c r="C383" s="34" t="s">
        <v>2504</v>
      </c>
      <c r="D383" s="34" t="s">
        <v>104</v>
      </c>
      <c r="E383" s="34">
        <v>182</v>
      </c>
      <c r="F383" s="34" t="s">
        <v>615</v>
      </c>
      <c r="G383" s="34" t="s">
        <v>616</v>
      </c>
      <c r="H383" s="34" t="s">
        <v>645</v>
      </c>
      <c r="I383" s="34" t="s">
        <v>617</v>
      </c>
      <c r="J383" s="34" t="s">
        <v>2505</v>
      </c>
      <c r="K383" s="34" t="s">
        <v>2506</v>
      </c>
      <c r="L383" s="34" t="s">
        <v>620</v>
      </c>
      <c r="M383" s="34" t="s">
        <v>2507</v>
      </c>
      <c r="N383" s="34" t="s">
        <v>2508</v>
      </c>
      <c r="O383" s="34" t="s">
        <v>2509</v>
      </c>
      <c r="P383" s="34" t="s">
        <v>61</v>
      </c>
      <c r="Q383" s="34" t="s">
        <v>66</v>
      </c>
      <c r="R383" s="34">
        <v>1602</v>
      </c>
      <c r="S383" s="34">
        <v>54</v>
      </c>
      <c r="T383" s="34">
        <v>1656</v>
      </c>
      <c r="U383" s="34" t="s">
        <v>63</v>
      </c>
      <c r="V383" s="35">
        <v>41759</v>
      </c>
      <c r="W383" s="34" t="b">
        <v>1</v>
      </c>
      <c r="X383" s="34" t="s">
        <v>624</v>
      </c>
    </row>
    <row r="384" spans="1:24" x14ac:dyDescent="0.2">
      <c r="A384" s="34" t="s">
        <v>2510</v>
      </c>
      <c r="B384" s="34" t="s">
        <v>4</v>
      </c>
      <c r="C384" s="34" t="s">
        <v>2511</v>
      </c>
      <c r="D384" s="34" t="s">
        <v>19</v>
      </c>
      <c r="E384" s="34">
        <v>380</v>
      </c>
      <c r="F384" s="34" t="s">
        <v>615</v>
      </c>
      <c r="G384" s="34" t="s">
        <v>616</v>
      </c>
      <c r="H384" s="34" t="s">
        <v>36</v>
      </c>
      <c r="I384" s="34" t="s">
        <v>617</v>
      </c>
      <c r="J384" s="34" t="s">
        <v>1076</v>
      </c>
      <c r="K384" s="34" t="s">
        <v>1077</v>
      </c>
      <c r="L384" s="34" t="s">
        <v>620</v>
      </c>
      <c r="M384" s="34" t="s">
        <v>2512</v>
      </c>
      <c r="N384" s="34" t="s">
        <v>1079</v>
      </c>
      <c r="O384" s="34" t="s">
        <v>2513</v>
      </c>
      <c r="P384" s="34" t="s">
        <v>61</v>
      </c>
      <c r="Q384" s="34" t="s">
        <v>76</v>
      </c>
      <c r="R384" s="34">
        <v>68</v>
      </c>
      <c r="S384" s="34">
        <v>21531</v>
      </c>
      <c r="T384" s="34">
        <v>21599</v>
      </c>
      <c r="U384" s="34" t="s">
        <v>59</v>
      </c>
      <c r="V384" s="35">
        <v>41364</v>
      </c>
      <c r="W384" s="34" t="b">
        <v>1</v>
      </c>
      <c r="X384" s="34" t="s">
        <v>624</v>
      </c>
    </row>
    <row r="385" spans="1:24" x14ac:dyDescent="0.2">
      <c r="A385" s="34" t="s">
        <v>2510</v>
      </c>
      <c r="B385" s="34" t="s">
        <v>4</v>
      </c>
      <c r="C385" s="34" t="s">
        <v>2511</v>
      </c>
      <c r="D385" s="34" t="s">
        <v>19</v>
      </c>
      <c r="E385" s="34">
        <v>380</v>
      </c>
      <c r="F385" s="34" t="s">
        <v>615</v>
      </c>
      <c r="G385" s="34" t="s">
        <v>616</v>
      </c>
      <c r="H385" s="34" t="s">
        <v>36</v>
      </c>
      <c r="I385" s="34" t="s">
        <v>617</v>
      </c>
      <c r="J385" s="34" t="s">
        <v>1076</v>
      </c>
      <c r="K385" s="34" t="s">
        <v>1077</v>
      </c>
      <c r="L385" s="34" t="s">
        <v>620</v>
      </c>
      <c r="M385" s="34" t="s">
        <v>2512</v>
      </c>
      <c r="N385" s="34" t="s">
        <v>1079</v>
      </c>
      <c r="O385" s="34" t="s">
        <v>2513</v>
      </c>
      <c r="P385" s="34" t="s">
        <v>61</v>
      </c>
      <c r="Q385" s="34" t="s">
        <v>66</v>
      </c>
      <c r="R385" s="34">
        <v>50</v>
      </c>
      <c r="S385" s="34">
        <v>22254</v>
      </c>
      <c r="T385" s="34">
        <v>22304</v>
      </c>
      <c r="U385" s="34" t="s">
        <v>59</v>
      </c>
      <c r="V385" s="35">
        <v>41547</v>
      </c>
      <c r="W385" s="34" t="b">
        <v>0</v>
      </c>
      <c r="X385" s="34" t="s">
        <v>624</v>
      </c>
    </row>
    <row r="386" spans="1:24" x14ac:dyDescent="0.2">
      <c r="A386" s="34" t="s">
        <v>2514</v>
      </c>
      <c r="B386" s="34" t="s">
        <v>4</v>
      </c>
      <c r="C386" s="34" t="s">
        <v>2515</v>
      </c>
      <c r="D386" s="34" t="s">
        <v>352</v>
      </c>
      <c r="E386" s="34">
        <v>987</v>
      </c>
      <c r="F386" s="34" t="s">
        <v>615</v>
      </c>
      <c r="G386" s="34" t="s">
        <v>616</v>
      </c>
      <c r="H386" s="34" t="s">
        <v>645</v>
      </c>
      <c r="I386" s="34" t="s">
        <v>617</v>
      </c>
      <c r="J386" s="34" t="s">
        <v>1423</v>
      </c>
      <c r="K386" s="34" t="s">
        <v>2516</v>
      </c>
      <c r="L386" s="34" t="s">
        <v>620</v>
      </c>
      <c r="M386" s="34" t="s">
        <v>2517</v>
      </c>
      <c r="N386" s="34" t="s">
        <v>2518</v>
      </c>
      <c r="P386" s="34" t="s">
        <v>61</v>
      </c>
      <c r="Q386" s="34" t="s">
        <v>62</v>
      </c>
      <c r="R386" s="34">
        <v>1787</v>
      </c>
      <c r="S386" s="34">
        <v>0</v>
      </c>
      <c r="T386" s="34">
        <v>1787</v>
      </c>
      <c r="U386" s="34" t="s">
        <v>63</v>
      </c>
      <c r="V386" s="35">
        <v>41759</v>
      </c>
      <c r="W386" s="34" t="b">
        <v>1</v>
      </c>
      <c r="X386" s="34" t="s">
        <v>624</v>
      </c>
    </row>
    <row r="387" spans="1:24" x14ac:dyDescent="0.2">
      <c r="A387" s="34" t="s">
        <v>2519</v>
      </c>
      <c r="B387" s="34" t="s">
        <v>4</v>
      </c>
      <c r="C387" s="34" t="s">
        <v>2520</v>
      </c>
      <c r="D387" s="34" t="s">
        <v>18</v>
      </c>
      <c r="E387" s="34">
        <v>395</v>
      </c>
      <c r="F387" s="34" t="s">
        <v>615</v>
      </c>
      <c r="G387" s="34" t="s">
        <v>616</v>
      </c>
      <c r="H387" s="34" t="s">
        <v>36</v>
      </c>
      <c r="I387" s="34" t="s">
        <v>617</v>
      </c>
      <c r="J387" s="34" t="s">
        <v>1577</v>
      </c>
      <c r="K387" s="34" t="s">
        <v>2521</v>
      </c>
      <c r="L387" s="34" t="s">
        <v>620</v>
      </c>
      <c r="M387" s="34" t="s">
        <v>2522</v>
      </c>
      <c r="N387" s="34" t="s">
        <v>2523</v>
      </c>
      <c r="O387" s="34" t="s">
        <v>2524</v>
      </c>
      <c r="P387" s="34" t="s">
        <v>61</v>
      </c>
      <c r="Q387" s="34" t="s">
        <v>62</v>
      </c>
      <c r="R387" s="34">
        <v>842</v>
      </c>
      <c r="S387" s="34">
        <v>8902</v>
      </c>
      <c r="T387" s="34">
        <v>9744</v>
      </c>
      <c r="U387" s="34" t="s">
        <v>63</v>
      </c>
      <c r="V387" s="35">
        <v>41639</v>
      </c>
      <c r="W387" s="34" t="b">
        <v>1</v>
      </c>
      <c r="X387" s="34" t="s">
        <v>624</v>
      </c>
    </row>
    <row r="388" spans="1:24" x14ac:dyDescent="0.2">
      <c r="A388" s="34" t="s">
        <v>187</v>
      </c>
      <c r="B388" s="34" t="s">
        <v>5</v>
      </c>
      <c r="C388" s="34" t="s">
        <v>2525</v>
      </c>
      <c r="D388" s="34" t="s">
        <v>2526</v>
      </c>
      <c r="E388" s="34">
        <v>1301</v>
      </c>
      <c r="F388" s="34" t="s">
        <v>626</v>
      </c>
      <c r="G388" s="34" t="s">
        <v>627</v>
      </c>
      <c r="H388" s="34" t="s">
        <v>645</v>
      </c>
      <c r="I388" s="34" t="s">
        <v>617</v>
      </c>
      <c r="J388" s="34" t="s">
        <v>1151</v>
      </c>
      <c r="K388" s="34" t="s">
        <v>2527</v>
      </c>
      <c r="L388" s="34" t="s">
        <v>620</v>
      </c>
      <c r="M388" s="34" t="s">
        <v>2528</v>
      </c>
      <c r="N388" s="34" t="s">
        <v>2529</v>
      </c>
      <c r="O388" s="34" t="s">
        <v>2530</v>
      </c>
      <c r="P388" s="34" t="s">
        <v>61</v>
      </c>
      <c r="Q388" s="34" t="s">
        <v>78</v>
      </c>
      <c r="R388" s="34">
        <v>106</v>
      </c>
      <c r="S388" s="34">
        <v>31754</v>
      </c>
      <c r="T388" s="34">
        <v>31860</v>
      </c>
      <c r="U388" s="34" t="s">
        <v>59</v>
      </c>
      <c r="V388" s="35">
        <v>41547</v>
      </c>
      <c r="W388" s="34" t="b">
        <v>1</v>
      </c>
      <c r="X388" s="34" t="s">
        <v>624</v>
      </c>
    </row>
    <row r="389" spans="1:24" x14ac:dyDescent="0.2">
      <c r="A389" s="34" t="s">
        <v>2531</v>
      </c>
      <c r="B389" s="34" t="s">
        <v>6</v>
      </c>
      <c r="C389" s="34" t="s">
        <v>2038</v>
      </c>
      <c r="D389" s="34" t="s">
        <v>2526</v>
      </c>
      <c r="E389" s="34">
        <v>3846</v>
      </c>
      <c r="F389" s="34" t="s">
        <v>626</v>
      </c>
      <c r="G389" s="34" t="s">
        <v>627</v>
      </c>
      <c r="H389" s="34" t="s">
        <v>645</v>
      </c>
      <c r="I389" s="34" t="s">
        <v>617</v>
      </c>
      <c r="M389" s="34" t="s">
        <v>2532</v>
      </c>
      <c r="N389" s="34" t="s">
        <v>2533</v>
      </c>
      <c r="O389" s="34" t="s">
        <v>2534</v>
      </c>
      <c r="P389" s="34" t="s">
        <v>61</v>
      </c>
      <c r="Q389" s="34" t="s">
        <v>62</v>
      </c>
      <c r="R389" s="34">
        <v>0</v>
      </c>
      <c r="S389" s="34">
        <v>21550</v>
      </c>
      <c r="T389" s="34">
        <v>21550</v>
      </c>
      <c r="U389" s="34" t="s">
        <v>59</v>
      </c>
      <c r="V389" s="35">
        <v>41547</v>
      </c>
      <c r="W389" s="34" t="b">
        <v>1</v>
      </c>
      <c r="X389" s="34" t="s">
        <v>624</v>
      </c>
    </row>
    <row r="390" spans="1:24" x14ac:dyDescent="0.2">
      <c r="A390" s="34" t="s">
        <v>2535</v>
      </c>
      <c r="B390" s="34" t="s">
        <v>5</v>
      </c>
      <c r="C390" s="34" t="s">
        <v>2536</v>
      </c>
      <c r="D390" s="34" t="s">
        <v>20</v>
      </c>
      <c r="E390" s="34">
        <v>1605</v>
      </c>
      <c r="F390" s="34" t="s">
        <v>626</v>
      </c>
      <c r="G390" s="34" t="s">
        <v>627</v>
      </c>
      <c r="H390" s="34" t="s">
        <v>36</v>
      </c>
      <c r="I390" s="34" t="s">
        <v>617</v>
      </c>
      <c r="J390" s="34" t="s">
        <v>860</v>
      </c>
      <c r="K390" s="34" t="s">
        <v>923</v>
      </c>
      <c r="L390" s="34" t="s">
        <v>620</v>
      </c>
      <c r="M390" s="34" t="s">
        <v>924</v>
      </c>
      <c r="N390" s="34" t="s">
        <v>2537</v>
      </c>
      <c r="O390" s="34" t="s">
        <v>2538</v>
      </c>
      <c r="P390" s="34" t="s">
        <v>61</v>
      </c>
      <c r="Q390" s="34" t="s">
        <v>76</v>
      </c>
      <c r="R390" s="34">
        <v>0</v>
      </c>
      <c r="S390" s="34">
        <v>20915</v>
      </c>
      <c r="T390" s="34">
        <v>20915</v>
      </c>
      <c r="U390" s="34" t="s">
        <v>59</v>
      </c>
      <c r="V390" s="35">
        <v>41547</v>
      </c>
      <c r="W390" s="34" t="b">
        <v>1</v>
      </c>
      <c r="X390" s="34" t="s">
        <v>624</v>
      </c>
    </row>
    <row r="391" spans="1:24" x14ac:dyDescent="0.2">
      <c r="A391" s="34" t="s">
        <v>2539</v>
      </c>
      <c r="B391" s="34" t="s">
        <v>4</v>
      </c>
      <c r="C391" s="34" t="s">
        <v>2540</v>
      </c>
      <c r="D391" s="34" t="s">
        <v>394</v>
      </c>
      <c r="E391" s="34">
        <v>1672</v>
      </c>
      <c r="F391" s="34" t="s">
        <v>626</v>
      </c>
      <c r="G391" s="34" t="s">
        <v>627</v>
      </c>
      <c r="H391" s="34" t="s">
        <v>645</v>
      </c>
      <c r="I391" s="34" t="s">
        <v>617</v>
      </c>
      <c r="J391" s="34" t="s">
        <v>811</v>
      </c>
      <c r="K391" s="34" t="s">
        <v>2541</v>
      </c>
      <c r="L391" s="34" t="s">
        <v>620</v>
      </c>
      <c r="M391" s="34" t="s">
        <v>2542</v>
      </c>
      <c r="N391" s="34" t="s">
        <v>2543</v>
      </c>
      <c r="P391" s="34" t="s">
        <v>61</v>
      </c>
      <c r="Q391" s="34" t="s">
        <v>76</v>
      </c>
      <c r="R391" s="34">
        <v>0</v>
      </c>
      <c r="S391" s="34">
        <v>2000</v>
      </c>
      <c r="T391" s="34">
        <v>2000</v>
      </c>
      <c r="U391" s="34" t="s">
        <v>79</v>
      </c>
      <c r="W391" s="34" t="b">
        <v>1</v>
      </c>
      <c r="X391" s="34" t="s">
        <v>624</v>
      </c>
    </row>
    <row r="392" spans="1:24" x14ac:dyDescent="0.2">
      <c r="A392" s="34" t="s">
        <v>229</v>
      </c>
      <c r="B392" s="34" t="s">
        <v>5</v>
      </c>
      <c r="C392" s="34" t="s">
        <v>2544</v>
      </c>
      <c r="D392" s="34" t="s">
        <v>20</v>
      </c>
      <c r="E392" s="34">
        <v>1589</v>
      </c>
      <c r="F392" s="34" t="s">
        <v>626</v>
      </c>
      <c r="G392" s="34" t="s">
        <v>627</v>
      </c>
      <c r="H392" s="34" t="s">
        <v>36</v>
      </c>
      <c r="I392" s="34" t="s">
        <v>617</v>
      </c>
      <c r="J392" s="34" t="s">
        <v>1129</v>
      </c>
      <c r="K392" s="34" t="s">
        <v>2545</v>
      </c>
      <c r="L392" s="34" t="s">
        <v>620</v>
      </c>
      <c r="M392" s="34" t="s">
        <v>2546</v>
      </c>
      <c r="N392" s="34" t="s">
        <v>2547</v>
      </c>
      <c r="O392" s="34" t="s">
        <v>2548</v>
      </c>
      <c r="P392" s="34" t="s">
        <v>61</v>
      </c>
      <c r="Q392" s="34" t="s">
        <v>62</v>
      </c>
      <c r="R392" s="34">
        <v>7</v>
      </c>
      <c r="S392" s="34">
        <v>9773</v>
      </c>
      <c r="T392" s="34">
        <v>9780</v>
      </c>
      <c r="U392" s="34" t="s">
        <v>59</v>
      </c>
      <c r="V392" s="35">
        <v>41547</v>
      </c>
      <c r="W392" s="34" t="b">
        <v>1</v>
      </c>
      <c r="X392" s="34" t="s">
        <v>624</v>
      </c>
    </row>
    <row r="393" spans="1:24" x14ac:dyDescent="0.2">
      <c r="A393" s="34" t="s">
        <v>171</v>
      </c>
      <c r="B393" s="34" t="s">
        <v>5</v>
      </c>
      <c r="C393" s="34" t="s">
        <v>2549</v>
      </c>
      <c r="D393" s="34" t="s">
        <v>20</v>
      </c>
      <c r="E393" s="34">
        <v>1657</v>
      </c>
      <c r="F393" s="34" t="s">
        <v>626</v>
      </c>
      <c r="G393" s="34" t="s">
        <v>627</v>
      </c>
      <c r="H393" s="34" t="s">
        <v>36</v>
      </c>
      <c r="I393" s="34" t="s">
        <v>617</v>
      </c>
      <c r="J393" s="34" t="s">
        <v>1824</v>
      </c>
      <c r="K393" s="34" t="s">
        <v>2550</v>
      </c>
      <c r="L393" s="34" t="s">
        <v>620</v>
      </c>
      <c r="M393" s="34" t="s">
        <v>2551</v>
      </c>
      <c r="N393" s="34" t="s">
        <v>2552</v>
      </c>
      <c r="O393" s="34" t="s">
        <v>2553</v>
      </c>
      <c r="P393" s="34" t="s">
        <v>61</v>
      </c>
      <c r="Q393" s="34" t="s">
        <v>62</v>
      </c>
      <c r="R393" s="34">
        <v>1</v>
      </c>
      <c r="S393" s="34">
        <v>20576</v>
      </c>
      <c r="T393" s="34">
        <v>20577</v>
      </c>
      <c r="U393" s="34" t="s">
        <v>59</v>
      </c>
      <c r="V393" s="35">
        <v>41547</v>
      </c>
      <c r="W393" s="34" t="b">
        <v>1</v>
      </c>
      <c r="X393" s="34" t="s">
        <v>624</v>
      </c>
    </row>
    <row r="394" spans="1:24" x14ac:dyDescent="0.2">
      <c r="A394" s="34" t="s">
        <v>174</v>
      </c>
      <c r="B394" s="34" t="s">
        <v>5</v>
      </c>
      <c r="C394" s="34" t="s">
        <v>2554</v>
      </c>
      <c r="D394" s="34" t="s">
        <v>20</v>
      </c>
      <c r="E394" s="34">
        <v>1639</v>
      </c>
      <c r="F394" s="34" t="s">
        <v>626</v>
      </c>
      <c r="G394" s="34" t="s">
        <v>627</v>
      </c>
      <c r="H394" s="34" t="s">
        <v>36</v>
      </c>
      <c r="I394" s="34" t="s">
        <v>617</v>
      </c>
      <c r="J394" s="34" t="s">
        <v>1151</v>
      </c>
      <c r="K394" s="34" t="s">
        <v>2555</v>
      </c>
      <c r="L394" s="34" t="s">
        <v>620</v>
      </c>
      <c r="M394" s="34" t="s">
        <v>2556</v>
      </c>
      <c r="N394" s="34" t="s">
        <v>2557</v>
      </c>
      <c r="O394" s="34" t="s">
        <v>2558</v>
      </c>
      <c r="P394" s="34" t="s">
        <v>61</v>
      </c>
      <c r="Q394" s="34" t="s">
        <v>62</v>
      </c>
      <c r="R394" s="34">
        <v>3</v>
      </c>
      <c r="S394" s="34">
        <v>15495</v>
      </c>
      <c r="T394" s="34">
        <v>15498</v>
      </c>
      <c r="U394" s="34" t="s">
        <v>59</v>
      </c>
      <c r="V394" s="35">
        <v>41547</v>
      </c>
      <c r="W394" s="34" t="b">
        <v>1</v>
      </c>
      <c r="X394" s="34" t="s">
        <v>624</v>
      </c>
    </row>
    <row r="395" spans="1:24" x14ac:dyDescent="0.2">
      <c r="A395" s="34" t="s">
        <v>151</v>
      </c>
      <c r="B395" s="34" t="s">
        <v>5</v>
      </c>
      <c r="C395" s="34" t="s">
        <v>2559</v>
      </c>
      <c r="D395" s="34" t="s">
        <v>20</v>
      </c>
      <c r="E395" s="34">
        <v>1641</v>
      </c>
      <c r="F395" s="34" t="s">
        <v>626</v>
      </c>
      <c r="G395" s="34" t="s">
        <v>627</v>
      </c>
      <c r="H395" s="34" t="s">
        <v>36</v>
      </c>
      <c r="I395" s="34" t="s">
        <v>617</v>
      </c>
      <c r="J395" s="34" t="s">
        <v>1151</v>
      </c>
      <c r="K395" s="34" t="s">
        <v>2555</v>
      </c>
      <c r="L395" s="34" t="s">
        <v>620</v>
      </c>
      <c r="M395" s="34" t="s">
        <v>2556</v>
      </c>
      <c r="N395" s="34" t="s">
        <v>2557</v>
      </c>
      <c r="O395" s="34" t="s">
        <v>2560</v>
      </c>
      <c r="P395" s="34" t="s">
        <v>61</v>
      </c>
      <c r="Q395" s="34" t="s">
        <v>62</v>
      </c>
      <c r="R395" s="34">
        <v>5</v>
      </c>
      <c r="S395" s="34">
        <v>14993</v>
      </c>
      <c r="T395" s="34">
        <v>14998</v>
      </c>
      <c r="U395" s="34" t="s">
        <v>59</v>
      </c>
      <c r="V395" s="35">
        <v>41547</v>
      </c>
      <c r="W395" s="34" t="b">
        <v>1</v>
      </c>
      <c r="X395" s="34" t="s">
        <v>624</v>
      </c>
    </row>
    <row r="396" spans="1:24" x14ac:dyDescent="0.2">
      <c r="A396" s="34" t="s">
        <v>2561</v>
      </c>
      <c r="B396" s="34" t="s">
        <v>5</v>
      </c>
      <c r="C396" s="34" t="s">
        <v>2562</v>
      </c>
      <c r="D396" s="34" t="s">
        <v>20</v>
      </c>
      <c r="E396" s="34">
        <v>1640</v>
      </c>
      <c r="F396" s="34" t="s">
        <v>626</v>
      </c>
      <c r="G396" s="34" t="s">
        <v>627</v>
      </c>
      <c r="H396" s="34" t="s">
        <v>36</v>
      </c>
      <c r="I396" s="34" t="s">
        <v>617</v>
      </c>
      <c r="J396" s="34" t="s">
        <v>1151</v>
      </c>
      <c r="K396" s="34" t="s">
        <v>2555</v>
      </c>
      <c r="L396" s="34" t="s">
        <v>620</v>
      </c>
      <c r="M396" s="34" t="s">
        <v>2556</v>
      </c>
      <c r="N396" s="34" t="s">
        <v>2563</v>
      </c>
      <c r="O396" s="34" t="s">
        <v>2564</v>
      </c>
      <c r="P396" s="34" t="s">
        <v>61</v>
      </c>
      <c r="Q396" s="34" t="s">
        <v>62</v>
      </c>
      <c r="R396" s="34">
        <v>4</v>
      </c>
      <c r="S396" s="34">
        <v>8114</v>
      </c>
      <c r="T396" s="34">
        <v>8118</v>
      </c>
      <c r="U396" s="34" t="s">
        <v>59</v>
      </c>
      <c r="V396" s="35">
        <v>41547</v>
      </c>
      <c r="W396" s="34" t="b">
        <v>1</v>
      </c>
      <c r="X396" s="34" t="s">
        <v>624</v>
      </c>
    </row>
    <row r="397" spans="1:24" x14ac:dyDescent="0.2">
      <c r="A397" s="34" t="s">
        <v>2565</v>
      </c>
      <c r="B397" s="34" t="s">
        <v>4</v>
      </c>
      <c r="C397" s="34" t="s">
        <v>2566</v>
      </c>
      <c r="D397" s="34" t="s">
        <v>18</v>
      </c>
      <c r="E397" s="34">
        <v>398</v>
      </c>
      <c r="F397" s="34" t="s">
        <v>615</v>
      </c>
      <c r="G397" s="34" t="s">
        <v>616</v>
      </c>
      <c r="H397" s="34" t="s">
        <v>36</v>
      </c>
      <c r="I397" s="34" t="s">
        <v>617</v>
      </c>
      <c r="J397" s="34" t="s">
        <v>2213</v>
      </c>
      <c r="K397" s="34" t="s">
        <v>2214</v>
      </c>
      <c r="L397" s="34" t="s">
        <v>620</v>
      </c>
      <c r="M397" s="34" t="s">
        <v>2215</v>
      </c>
      <c r="N397" s="34" t="s">
        <v>2216</v>
      </c>
      <c r="O397" s="34" t="s">
        <v>2567</v>
      </c>
      <c r="P397" s="34" t="s">
        <v>61</v>
      </c>
      <c r="Q397" s="34" t="s">
        <v>62</v>
      </c>
      <c r="R397" s="34">
        <v>728</v>
      </c>
      <c r="S397" s="34">
        <v>0</v>
      </c>
      <c r="T397" s="34">
        <v>728</v>
      </c>
      <c r="U397" s="34" t="s">
        <v>63</v>
      </c>
      <c r="V397" s="35">
        <v>41639</v>
      </c>
      <c r="W397" s="34" t="b">
        <v>1</v>
      </c>
      <c r="X397" s="34" t="s">
        <v>624</v>
      </c>
    </row>
    <row r="398" spans="1:24" x14ac:dyDescent="0.2">
      <c r="A398" s="34" t="s">
        <v>2568</v>
      </c>
      <c r="B398" s="34" t="s">
        <v>1</v>
      </c>
      <c r="C398" s="34" t="s">
        <v>2569</v>
      </c>
      <c r="D398" s="34" t="s">
        <v>24</v>
      </c>
      <c r="E398" s="34">
        <v>128</v>
      </c>
      <c r="F398" s="34" t="s">
        <v>615</v>
      </c>
      <c r="G398" s="34" t="s">
        <v>616</v>
      </c>
      <c r="H398" s="34" t="s">
        <v>36</v>
      </c>
      <c r="I398" s="34" t="s">
        <v>617</v>
      </c>
      <c r="J398" s="34" t="s">
        <v>1780</v>
      </c>
      <c r="K398" s="34" t="s">
        <v>2570</v>
      </c>
      <c r="L398" s="34" t="s">
        <v>620</v>
      </c>
      <c r="M398" s="34" t="s">
        <v>2571</v>
      </c>
      <c r="N398" s="34" t="s">
        <v>2572</v>
      </c>
      <c r="O398" s="34" t="s">
        <v>2573</v>
      </c>
      <c r="P398" s="34" t="s">
        <v>61</v>
      </c>
      <c r="Q398" s="34" t="s">
        <v>76</v>
      </c>
      <c r="R398" s="34">
        <v>90</v>
      </c>
      <c r="S398" s="34">
        <v>8216</v>
      </c>
      <c r="T398" s="34">
        <v>8306</v>
      </c>
      <c r="U398" s="34" t="s">
        <v>63</v>
      </c>
      <c r="V398" s="35">
        <v>41517</v>
      </c>
      <c r="W398" s="34" t="b">
        <v>1</v>
      </c>
      <c r="X398" s="34" t="s">
        <v>624</v>
      </c>
    </row>
    <row r="399" spans="1:24" x14ac:dyDescent="0.2">
      <c r="A399" s="34" t="s">
        <v>2574</v>
      </c>
      <c r="B399" s="34" t="s">
        <v>4</v>
      </c>
      <c r="C399" s="34" t="s">
        <v>2575</v>
      </c>
      <c r="D399" s="34" t="s">
        <v>19</v>
      </c>
      <c r="E399" s="34">
        <v>3227</v>
      </c>
      <c r="F399" s="34" t="s">
        <v>615</v>
      </c>
      <c r="G399" s="34" t="s">
        <v>616</v>
      </c>
      <c r="H399" s="34" t="s">
        <v>36</v>
      </c>
      <c r="I399" s="34" t="s">
        <v>617</v>
      </c>
      <c r="J399" s="34" t="s">
        <v>768</v>
      </c>
      <c r="K399" s="34" t="s">
        <v>769</v>
      </c>
      <c r="L399" s="34" t="s">
        <v>620</v>
      </c>
      <c r="M399" s="34" t="s">
        <v>965</v>
      </c>
      <c r="N399" s="34" t="s">
        <v>771</v>
      </c>
      <c r="O399" s="34" t="s">
        <v>2576</v>
      </c>
      <c r="P399" s="34" t="s">
        <v>61</v>
      </c>
      <c r="Q399" s="34" t="s">
        <v>66</v>
      </c>
      <c r="R399" s="34">
        <v>0</v>
      </c>
      <c r="S399" s="34">
        <v>10891</v>
      </c>
      <c r="T399" s="34">
        <v>10891</v>
      </c>
      <c r="U399" s="34" t="s">
        <v>63</v>
      </c>
      <c r="V399" s="35">
        <v>41547</v>
      </c>
      <c r="W399" s="34" t="b">
        <v>1</v>
      </c>
      <c r="X399" s="34" t="s">
        <v>624</v>
      </c>
    </row>
    <row r="400" spans="1:24" x14ac:dyDescent="0.2">
      <c r="A400" s="34" t="s">
        <v>2577</v>
      </c>
      <c r="B400" s="34" t="s">
        <v>1</v>
      </c>
      <c r="C400" s="34" t="s">
        <v>2578</v>
      </c>
      <c r="D400" s="34" t="s">
        <v>573</v>
      </c>
      <c r="E400" s="34">
        <v>3250</v>
      </c>
      <c r="F400" s="34" t="s">
        <v>615</v>
      </c>
      <c r="G400" s="34" t="s">
        <v>616</v>
      </c>
      <c r="H400" s="34" t="s">
        <v>645</v>
      </c>
      <c r="I400" s="34" t="s">
        <v>617</v>
      </c>
      <c r="J400" s="34" t="s">
        <v>2579</v>
      </c>
      <c r="K400" s="34" t="s">
        <v>2580</v>
      </c>
      <c r="L400" s="34" t="s">
        <v>620</v>
      </c>
      <c r="M400" s="34" t="s">
        <v>2581</v>
      </c>
      <c r="N400" s="34" t="s">
        <v>2582</v>
      </c>
      <c r="O400" s="34" t="s">
        <v>2583</v>
      </c>
      <c r="P400" s="34" t="s">
        <v>61</v>
      </c>
      <c r="Q400" s="34" t="s">
        <v>60</v>
      </c>
      <c r="R400" s="34">
        <v>0</v>
      </c>
      <c r="S400" s="34">
        <v>4709</v>
      </c>
      <c r="T400" s="34">
        <v>4709</v>
      </c>
      <c r="U400" s="34" t="s">
        <v>63</v>
      </c>
      <c r="V400" s="35">
        <v>41790</v>
      </c>
      <c r="W400" s="34" t="b">
        <v>1</v>
      </c>
      <c r="X400" s="34" t="s">
        <v>624</v>
      </c>
    </row>
    <row r="401" spans="1:24" x14ac:dyDescent="0.2">
      <c r="A401" s="34" t="s">
        <v>2584</v>
      </c>
      <c r="B401" s="34" t="s">
        <v>3</v>
      </c>
      <c r="C401" s="34" t="s">
        <v>2585</v>
      </c>
      <c r="D401" s="34" t="s">
        <v>2586</v>
      </c>
      <c r="E401" s="34">
        <v>3802</v>
      </c>
      <c r="F401" s="34" t="s">
        <v>626</v>
      </c>
      <c r="G401" s="34" t="s">
        <v>616</v>
      </c>
      <c r="H401" s="34" t="s">
        <v>645</v>
      </c>
      <c r="I401" s="34" t="s">
        <v>617</v>
      </c>
      <c r="J401" s="34" t="s">
        <v>1780</v>
      </c>
      <c r="K401" s="34" t="s">
        <v>2587</v>
      </c>
      <c r="M401" s="34" t="s">
        <v>2588</v>
      </c>
      <c r="N401" s="34" t="s">
        <v>2589</v>
      </c>
      <c r="O401" s="34" t="s">
        <v>2590</v>
      </c>
      <c r="P401" s="34" t="s">
        <v>61</v>
      </c>
      <c r="Q401" s="34" t="s">
        <v>62</v>
      </c>
      <c r="R401" s="34">
        <v>4</v>
      </c>
      <c r="S401" s="34">
        <v>4221</v>
      </c>
      <c r="T401" s="34">
        <v>4225</v>
      </c>
      <c r="U401" s="34" t="s">
        <v>63</v>
      </c>
      <c r="V401" s="35">
        <v>41517</v>
      </c>
      <c r="W401" s="34" t="b">
        <v>1</v>
      </c>
      <c r="X401" s="34" t="s">
        <v>624</v>
      </c>
    </row>
    <row r="402" spans="1:24" x14ac:dyDescent="0.2">
      <c r="A402" s="34" t="s">
        <v>511</v>
      </c>
      <c r="B402" s="34" t="s">
        <v>3</v>
      </c>
      <c r="C402" s="34" t="s">
        <v>2591</v>
      </c>
      <c r="D402" s="34" t="s">
        <v>18</v>
      </c>
      <c r="E402" s="34">
        <v>300</v>
      </c>
      <c r="F402" s="34" t="s">
        <v>615</v>
      </c>
      <c r="G402" s="34" t="s">
        <v>616</v>
      </c>
      <c r="H402" s="34" t="s">
        <v>36</v>
      </c>
      <c r="I402" s="34" t="s">
        <v>617</v>
      </c>
      <c r="J402" s="34" t="s">
        <v>818</v>
      </c>
      <c r="K402" s="34" t="s">
        <v>819</v>
      </c>
      <c r="L402" s="34" t="s">
        <v>620</v>
      </c>
      <c r="M402" s="34" t="s">
        <v>820</v>
      </c>
      <c r="N402" s="34" t="s">
        <v>2592</v>
      </c>
      <c r="O402" s="34" t="s">
        <v>2593</v>
      </c>
      <c r="P402" s="34" t="s">
        <v>61</v>
      </c>
      <c r="Q402" s="34" t="s">
        <v>66</v>
      </c>
      <c r="R402" s="34">
        <v>81</v>
      </c>
      <c r="S402" s="34">
        <v>11444</v>
      </c>
      <c r="T402" s="34">
        <v>11525</v>
      </c>
      <c r="U402" s="34" t="s">
        <v>63</v>
      </c>
      <c r="V402" s="35">
        <v>41578</v>
      </c>
      <c r="W402" s="34" t="b">
        <v>1</v>
      </c>
      <c r="X402" s="34" t="s">
        <v>624</v>
      </c>
    </row>
    <row r="403" spans="1:24" x14ac:dyDescent="0.2">
      <c r="A403" s="34" t="s">
        <v>2594</v>
      </c>
      <c r="B403" s="34" t="s">
        <v>11</v>
      </c>
      <c r="C403" s="34" t="s">
        <v>2595</v>
      </c>
      <c r="D403" s="34" t="s">
        <v>424</v>
      </c>
      <c r="E403" s="34">
        <v>544</v>
      </c>
      <c r="F403" s="34" t="s">
        <v>615</v>
      </c>
      <c r="G403" s="34" t="s">
        <v>616</v>
      </c>
      <c r="H403" s="34" t="s">
        <v>645</v>
      </c>
      <c r="I403" s="34" t="s">
        <v>617</v>
      </c>
      <c r="J403" s="34" t="s">
        <v>1711</v>
      </c>
      <c r="K403" s="34" t="s">
        <v>1712</v>
      </c>
      <c r="L403" s="34" t="s">
        <v>620</v>
      </c>
      <c r="M403" s="34" t="s">
        <v>1713</v>
      </c>
      <c r="N403" s="34" t="s">
        <v>1714</v>
      </c>
      <c r="O403" s="34" t="s">
        <v>2596</v>
      </c>
      <c r="P403" s="34" t="s">
        <v>61</v>
      </c>
      <c r="Q403" s="34" t="s">
        <v>66</v>
      </c>
      <c r="R403" s="34">
        <v>1868</v>
      </c>
      <c r="S403" s="34">
        <v>257</v>
      </c>
      <c r="T403" s="34">
        <v>2125</v>
      </c>
      <c r="U403" s="34" t="s">
        <v>63</v>
      </c>
      <c r="V403" s="35">
        <v>41608</v>
      </c>
      <c r="W403" s="34" t="b">
        <v>1</v>
      </c>
      <c r="X403" s="34" t="s">
        <v>624</v>
      </c>
    </row>
    <row r="404" spans="1:24" x14ac:dyDescent="0.2">
      <c r="A404" s="34" t="s">
        <v>2597</v>
      </c>
      <c r="B404" s="34" t="s">
        <v>4</v>
      </c>
      <c r="C404" s="34" t="s">
        <v>2598</v>
      </c>
      <c r="D404" s="34" t="s">
        <v>390</v>
      </c>
      <c r="E404" s="34">
        <v>2755</v>
      </c>
      <c r="F404" s="34" t="s">
        <v>615</v>
      </c>
      <c r="G404" s="34" t="s">
        <v>616</v>
      </c>
      <c r="H404" s="34" t="s">
        <v>645</v>
      </c>
      <c r="I404" s="34" t="s">
        <v>617</v>
      </c>
      <c r="J404" s="34" t="s">
        <v>1684</v>
      </c>
      <c r="K404" s="34" t="s">
        <v>1365</v>
      </c>
      <c r="L404" s="34" t="s">
        <v>620</v>
      </c>
      <c r="M404" s="34" t="s">
        <v>2599</v>
      </c>
      <c r="N404" s="34" t="s">
        <v>2600</v>
      </c>
      <c r="P404" s="34" t="s">
        <v>61</v>
      </c>
      <c r="Q404" s="34" t="s">
        <v>62</v>
      </c>
      <c r="R404" s="34">
        <v>249</v>
      </c>
      <c r="S404" s="34">
        <v>30</v>
      </c>
      <c r="T404" s="34">
        <v>279</v>
      </c>
      <c r="U404" s="34" t="s">
        <v>63</v>
      </c>
      <c r="V404" s="35">
        <v>41578</v>
      </c>
      <c r="W404" s="34" t="b">
        <v>1</v>
      </c>
      <c r="X404" s="34" t="s">
        <v>624</v>
      </c>
    </row>
    <row r="405" spans="1:24" x14ac:dyDescent="0.2">
      <c r="A405" s="34" t="s">
        <v>2601</v>
      </c>
      <c r="B405" s="34" t="s">
        <v>4</v>
      </c>
      <c r="C405" s="34" t="s">
        <v>2602</v>
      </c>
      <c r="D405" s="34" t="s">
        <v>318</v>
      </c>
      <c r="E405" s="34">
        <v>520</v>
      </c>
      <c r="F405" s="34" t="s">
        <v>615</v>
      </c>
      <c r="G405" s="34" t="s">
        <v>616</v>
      </c>
      <c r="H405" s="34" t="s">
        <v>645</v>
      </c>
      <c r="I405" s="34" t="s">
        <v>617</v>
      </c>
      <c r="J405" s="34" t="s">
        <v>1423</v>
      </c>
      <c r="K405" s="34" t="s">
        <v>2603</v>
      </c>
      <c r="L405" s="34" t="s">
        <v>620</v>
      </c>
      <c r="M405" s="34" t="s">
        <v>2604</v>
      </c>
      <c r="N405" s="34" t="s">
        <v>2605</v>
      </c>
      <c r="P405" s="34" t="s">
        <v>61</v>
      </c>
      <c r="Q405" s="34" t="s">
        <v>62</v>
      </c>
      <c r="R405" s="34">
        <v>696</v>
      </c>
      <c r="S405" s="34">
        <v>0</v>
      </c>
      <c r="T405" s="34">
        <v>696</v>
      </c>
      <c r="U405" s="34" t="s">
        <v>63</v>
      </c>
      <c r="V405" s="35">
        <v>41759</v>
      </c>
      <c r="W405" s="34" t="b">
        <v>1</v>
      </c>
      <c r="X405" s="34" t="s">
        <v>624</v>
      </c>
    </row>
    <row r="406" spans="1:24" x14ac:dyDescent="0.2">
      <c r="A406" s="34" t="s">
        <v>2601</v>
      </c>
      <c r="B406" s="34" t="s">
        <v>5</v>
      </c>
      <c r="C406" s="34" t="s">
        <v>2606</v>
      </c>
      <c r="D406" s="34" t="s">
        <v>130</v>
      </c>
      <c r="E406" s="34">
        <v>623</v>
      </c>
      <c r="F406" s="34" t="s">
        <v>626</v>
      </c>
      <c r="G406" s="34" t="s">
        <v>616</v>
      </c>
      <c r="H406" s="34" t="s">
        <v>645</v>
      </c>
      <c r="I406" s="34" t="s">
        <v>617</v>
      </c>
      <c r="J406" s="34" t="s">
        <v>2607</v>
      </c>
      <c r="K406" s="34" t="s">
        <v>2608</v>
      </c>
      <c r="L406" s="34" t="s">
        <v>620</v>
      </c>
      <c r="M406" s="34" t="s">
        <v>2609</v>
      </c>
      <c r="N406" s="34" t="s">
        <v>2610</v>
      </c>
      <c r="O406" s="34" t="s">
        <v>2611</v>
      </c>
      <c r="P406" s="34" t="s">
        <v>61</v>
      </c>
      <c r="Q406" s="34" t="s">
        <v>66</v>
      </c>
      <c r="R406" s="34">
        <v>1964</v>
      </c>
      <c r="S406" s="34">
        <v>154</v>
      </c>
      <c r="T406" s="34">
        <v>2118</v>
      </c>
      <c r="U406" s="34" t="s">
        <v>98</v>
      </c>
      <c r="V406" s="35">
        <v>38990</v>
      </c>
      <c r="W406" s="34" t="b">
        <v>1</v>
      </c>
      <c r="X406" s="34" t="s">
        <v>624</v>
      </c>
    </row>
    <row r="407" spans="1:24" x14ac:dyDescent="0.2">
      <c r="A407" s="34" t="s">
        <v>2601</v>
      </c>
      <c r="B407" s="34" t="s">
        <v>5</v>
      </c>
      <c r="C407" s="34" t="s">
        <v>2612</v>
      </c>
      <c r="D407" s="34" t="s">
        <v>129</v>
      </c>
      <c r="E407" s="34">
        <v>1346</v>
      </c>
      <c r="F407" s="34" t="s">
        <v>626</v>
      </c>
      <c r="G407" s="34" t="s">
        <v>1122</v>
      </c>
      <c r="H407" s="34" t="s">
        <v>645</v>
      </c>
      <c r="I407" s="34" t="s">
        <v>617</v>
      </c>
      <c r="J407" s="34" t="s">
        <v>1202</v>
      </c>
      <c r="K407" s="34" t="s">
        <v>2613</v>
      </c>
      <c r="L407" s="34" t="s">
        <v>620</v>
      </c>
      <c r="M407" s="34" t="s">
        <v>2614</v>
      </c>
      <c r="N407" s="34" t="s">
        <v>2615</v>
      </c>
      <c r="P407" s="34" t="s">
        <v>61</v>
      </c>
      <c r="Q407" s="34" t="s">
        <v>78</v>
      </c>
      <c r="R407" s="34">
        <v>0</v>
      </c>
      <c r="S407" s="34">
        <v>14384</v>
      </c>
      <c r="T407" s="34">
        <v>14384</v>
      </c>
      <c r="U407" s="34" t="s">
        <v>79</v>
      </c>
      <c r="V407" s="35">
        <v>41813</v>
      </c>
      <c r="W407" s="34" t="b">
        <v>1</v>
      </c>
      <c r="X407" s="34" t="s">
        <v>624</v>
      </c>
    </row>
    <row r="408" spans="1:24" x14ac:dyDescent="0.2">
      <c r="A408" s="34" t="s">
        <v>2601</v>
      </c>
      <c r="B408" s="34" t="s">
        <v>2</v>
      </c>
      <c r="C408" s="34" t="s">
        <v>2616</v>
      </c>
      <c r="D408" s="34" t="s">
        <v>18</v>
      </c>
      <c r="E408" s="34">
        <v>221</v>
      </c>
      <c r="F408" s="34" t="s">
        <v>615</v>
      </c>
      <c r="G408" s="34" t="s">
        <v>616</v>
      </c>
      <c r="H408" s="34" t="s">
        <v>36</v>
      </c>
      <c r="I408" s="34" t="s">
        <v>617</v>
      </c>
      <c r="J408" s="34" t="s">
        <v>1577</v>
      </c>
      <c r="K408" s="34" t="s">
        <v>2617</v>
      </c>
      <c r="L408" s="34" t="s">
        <v>620</v>
      </c>
      <c r="M408" s="34" t="s">
        <v>2618</v>
      </c>
      <c r="N408" s="34" t="s">
        <v>2619</v>
      </c>
      <c r="O408" s="34" t="s">
        <v>2620</v>
      </c>
      <c r="P408" s="34" t="s">
        <v>61</v>
      </c>
      <c r="Q408" s="34" t="s">
        <v>76</v>
      </c>
      <c r="R408" s="34">
        <v>1523</v>
      </c>
      <c r="S408" s="34">
        <v>0</v>
      </c>
      <c r="T408" s="34">
        <v>1523</v>
      </c>
      <c r="U408" s="34" t="s">
        <v>63</v>
      </c>
      <c r="V408" s="35">
        <v>41639</v>
      </c>
      <c r="W408" s="34" t="b">
        <v>1</v>
      </c>
      <c r="X408" s="34" t="s">
        <v>624</v>
      </c>
    </row>
    <row r="409" spans="1:24" x14ac:dyDescent="0.2">
      <c r="A409" s="34" t="s">
        <v>2601</v>
      </c>
      <c r="B409" s="34" t="s">
        <v>2</v>
      </c>
      <c r="C409" s="34" t="s">
        <v>2621</v>
      </c>
      <c r="D409" s="34" t="s">
        <v>18</v>
      </c>
      <c r="E409" s="34">
        <v>225</v>
      </c>
      <c r="F409" s="34" t="s">
        <v>615</v>
      </c>
      <c r="G409" s="34" t="s">
        <v>616</v>
      </c>
      <c r="H409" s="34" t="s">
        <v>36</v>
      </c>
      <c r="I409" s="34" t="s">
        <v>617</v>
      </c>
      <c r="J409" s="34" t="s">
        <v>1577</v>
      </c>
      <c r="K409" s="34" t="s">
        <v>2617</v>
      </c>
      <c r="L409" s="34" t="s">
        <v>620</v>
      </c>
      <c r="M409" s="34" t="s">
        <v>2622</v>
      </c>
      <c r="N409" s="34" t="s">
        <v>2619</v>
      </c>
      <c r="O409" s="34" t="s">
        <v>2623</v>
      </c>
      <c r="P409" s="34" t="s">
        <v>61</v>
      </c>
      <c r="Q409" s="34" t="s">
        <v>62</v>
      </c>
      <c r="R409" s="34">
        <v>1136</v>
      </c>
      <c r="S409" s="34">
        <v>0</v>
      </c>
      <c r="T409" s="34">
        <v>1136</v>
      </c>
      <c r="U409" s="34" t="s">
        <v>63</v>
      </c>
      <c r="V409" s="35">
        <v>41698</v>
      </c>
      <c r="W409" s="34" t="b">
        <v>1</v>
      </c>
      <c r="X409" s="34" t="s">
        <v>624</v>
      </c>
    </row>
    <row r="410" spans="1:24" x14ac:dyDescent="0.2">
      <c r="A410" s="34" t="s">
        <v>295</v>
      </c>
      <c r="B410" s="34" t="s">
        <v>5</v>
      </c>
      <c r="C410" s="34" t="s">
        <v>2624</v>
      </c>
      <c r="D410" s="34" t="s">
        <v>25</v>
      </c>
      <c r="E410" s="34">
        <v>1378</v>
      </c>
      <c r="F410" s="34" t="s">
        <v>871</v>
      </c>
      <c r="G410" s="34" t="s">
        <v>627</v>
      </c>
      <c r="H410" s="34" t="s">
        <v>36</v>
      </c>
      <c r="I410" s="34" t="s">
        <v>617</v>
      </c>
      <c r="J410" s="34" t="s">
        <v>1383</v>
      </c>
      <c r="K410" s="34" t="s">
        <v>2625</v>
      </c>
      <c r="L410" s="34" t="s">
        <v>620</v>
      </c>
      <c r="M410" s="34" t="s">
        <v>2626</v>
      </c>
      <c r="N410" s="34" t="s">
        <v>2627</v>
      </c>
      <c r="O410" s="34" t="s">
        <v>2628</v>
      </c>
      <c r="P410" s="34" t="s">
        <v>61</v>
      </c>
      <c r="Q410" s="34" t="s">
        <v>62</v>
      </c>
      <c r="R410" s="34">
        <v>260</v>
      </c>
      <c r="S410" s="34">
        <v>4500</v>
      </c>
      <c r="T410" s="34">
        <v>4760</v>
      </c>
      <c r="U410" s="34" t="s">
        <v>79</v>
      </c>
      <c r="V410" s="35">
        <v>41554</v>
      </c>
      <c r="W410" s="34" t="b">
        <v>1</v>
      </c>
      <c r="X410" s="34" t="s">
        <v>1743</v>
      </c>
    </row>
    <row r="411" spans="1:24" x14ac:dyDescent="0.2">
      <c r="A411" s="34" t="s">
        <v>176</v>
      </c>
      <c r="B411" s="34" t="s">
        <v>5</v>
      </c>
      <c r="C411" s="34" t="s">
        <v>2629</v>
      </c>
      <c r="D411" s="34" t="s">
        <v>175</v>
      </c>
      <c r="E411" s="34">
        <v>1325</v>
      </c>
      <c r="F411" s="34" t="s">
        <v>626</v>
      </c>
      <c r="G411" s="34" t="s">
        <v>627</v>
      </c>
      <c r="H411" s="34" t="s">
        <v>645</v>
      </c>
      <c r="I411" s="34" t="s">
        <v>617</v>
      </c>
      <c r="J411" s="34" t="s">
        <v>1320</v>
      </c>
      <c r="K411" s="34" t="s">
        <v>2630</v>
      </c>
      <c r="L411" s="34" t="s">
        <v>620</v>
      </c>
      <c r="M411" s="34" t="s">
        <v>2631</v>
      </c>
      <c r="N411" s="34" t="s">
        <v>2632</v>
      </c>
      <c r="O411" s="34" t="s">
        <v>2633</v>
      </c>
      <c r="P411" s="34" t="s">
        <v>61</v>
      </c>
      <c r="Q411" s="34" t="s">
        <v>126</v>
      </c>
      <c r="R411" s="34">
        <v>4000</v>
      </c>
      <c r="S411" s="34">
        <v>0</v>
      </c>
      <c r="T411" s="34">
        <v>4000</v>
      </c>
      <c r="U411" s="34" t="s">
        <v>79</v>
      </c>
      <c r="W411" s="34" t="b">
        <v>1</v>
      </c>
      <c r="X411" s="34" t="s">
        <v>126</v>
      </c>
    </row>
    <row r="412" spans="1:24" x14ac:dyDescent="0.2">
      <c r="A412" s="34" t="s">
        <v>2634</v>
      </c>
      <c r="B412" s="34" t="s">
        <v>4</v>
      </c>
      <c r="C412" s="34" t="s">
        <v>2494</v>
      </c>
      <c r="D412" s="34" t="s">
        <v>19</v>
      </c>
      <c r="E412" s="34">
        <v>471</v>
      </c>
      <c r="F412" s="34" t="s">
        <v>615</v>
      </c>
      <c r="G412" s="34" t="s">
        <v>616</v>
      </c>
      <c r="H412" s="34" t="s">
        <v>36</v>
      </c>
      <c r="I412" s="34" t="s">
        <v>617</v>
      </c>
      <c r="J412" s="34" t="s">
        <v>1050</v>
      </c>
      <c r="K412" s="34" t="s">
        <v>2635</v>
      </c>
      <c r="L412" s="34" t="s">
        <v>620</v>
      </c>
      <c r="M412" s="34" t="s">
        <v>2636</v>
      </c>
      <c r="N412" s="34" t="s">
        <v>2637</v>
      </c>
      <c r="O412" s="34" t="s">
        <v>2638</v>
      </c>
      <c r="P412" s="34" t="s">
        <v>61</v>
      </c>
      <c r="Q412" s="34" t="s">
        <v>62</v>
      </c>
      <c r="R412" s="34">
        <v>1761</v>
      </c>
      <c r="S412" s="34">
        <v>72</v>
      </c>
      <c r="T412" s="34">
        <v>1833</v>
      </c>
      <c r="U412" s="34" t="s">
        <v>63</v>
      </c>
      <c r="V412" s="35">
        <v>41729</v>
      </c>
      <c r="W412" s="34" t="b">
        <v>1</v>
      </c>
      <c r="X412" s="34" t="s">
        <v>624</v>
      </c>
    </row>
    <row r="413" spans="1:24" x14ac:dyDescent="0.2">
      <c r="A413" s="34" t="s">
        <v>2639</v>
      </c>
      <c r="B413" s="34" t="s">
        <v>4</v>
      </c>
      <c r="C413" s="34" t="s">
        <v>2494</v>
      </c>
      <c r="D413" s="34" t="s">
        <v>19</v>
      </c>
      <c r="E413" s="34">
        <v>2761</v>
      </c>
      <c r="F413" s="34" t="s">
        <v>615</v>
      </c>
      <c r="G413" s="34" t="s">
        <v>616</v>
      </c>
      <c r="H413" s="34" t="s">
        <v>36</v>
      </c>
      <c r="I413" s="34" t="s">
        <v>617</v>
      </c>
      <c r="J413" s="34" t="s">
        <v>2640</v>
      </c>
      <c r="K413" s="34" t="s">
        <v>2641</v>
      </c>
      <c r="L413" s="34" t="s">
        <v>620</v>
      </c>
      <c r="M413" s="34" t="s">
        <v>2636</v>
      </c>
      <c r="N413" s="34" t="s">
        <v>2642</v>
      </c>
      <c r="O413" s="34" t="s">
        <v>2638</v>
      </c>
      <c r="P413" s="34" t="s">
        <v>61</v>
      </c>
      <c r="Q413" s="34" t="s">
        <v>66</v>
      </c>
      <c r="R413" s="34">
        <v>0</v>
      </c>
      <c r="S413" s="34">
        <v>7011</v>
      </c>
      <c r="T413" s="34">
        <v>7011</v>
      </c>
      <c r="U413" s="34" t="s">
        <v>63</v>
      </c>
      <c r="V413" s="35">
        <v>41639</v>
      </c>
      <c r="W413" s="34" t="b">
        <v>1</v>
      </c>
      <c r="X413" s="34" t="s">
        <v>624</v>
      </c>
    </row>
    <row r="414" spans="1:24" x14ac:dyDescent="0.2">
      <c r="A414" s="34" t="s">
        <v>294</v>
      </c>
      <c r="B414" s="34" t="s">
        <v>5</v>
      </c>
      <c r="C414" s="34" t="s">
        <v>2643</v>
      </c>
      <c r="D414" s="34" t="s">
        <v>20</v>
      </c>
      <c r="E414" s="34">
        <v>1369</v>
      </c>
      <c r="F414" s="34" t="s">
        <v>626</v>
      </c>
      <c r="G414" s="34" t="s">
        <v>627</v>
      </c>
      <c r="H414" s="34" t="s">
        <v>36</v>
      </c>
      <c r="I414" s="34" t="s">
        <v>617</v>
      </c>
      <c r="J414" s="34" t="s">
        <v>1849</v>
      </c>
      <c r="K414" s="34" t="s">
        <v>1850</v>
      </c>
      <c r="L414" s="34" t="s">
        <v>620</v>
      </c>
      <c r="M414" s="34" t="s">
        <v>2644</v>
      </c>
      <c r="N414" s="34" t="s">
        <v>2645</v>
      </c>
      <c r="O414" s="34" t="s">
        <v>2646</v>
      </c>
      <c r="P414" s="34" t="s">
        <v>61</v>
      </c>
      <c r="Q414" s="34" t="s">
        <v>62</v>
      </c>
      <c r="R414" s="34">
        <v>0</v>
      </c>
      <c r="S414" s="34">
        <v>27415</v>
      </c>
      <c r="T414" s="34">
        <v>27415</v>
      </c>
      <c r="U414" s="34" t="s">
        <v>59</v>
      </c>
      <c r="V414" s="35">
        <v>41547</v>
      </c>
      <c r="W414" s="34" t="b">
        <v>1</v>
      </c>
      <c r="X414" s="34" t="s">
        <v>624</v>
      </c>
    </row>
    <row r="415" spans="1:24" x14ac:dyDescent="0.2">
      <c r="A415" s="34" t="s">
        <v>406</v>
      </c>
      <c r="B415" s="34" t="s">
        <v>4</v>
      </c>
      <c r="C415" s="34" t="s">
        <v>2068</v>
      </c>
      <c r="D415" s="34" t="s">
        <v>246</v>
      </c>
      <c r="E415" s="34">
        <v>1377</v>
      </c>
      <c r="F415" s="34" t="s">
        <v>615</v>
      </c>
      <c r="G415" s="34" t="s">
        <v>627</v>
      </c>
      <c r="H415" s="34" t="s">
        <v>645</v>
      </c>
      <c r="I415" s="34" t="s">
        <v>617</v>
      </c>
      <c r="J415" s="34" t="s">
        <v>1911</v>
      </c>
      <c r="K415" s="34" t="s">
        <v>2647</v>
      </c>
      <c r="L415" s="34" t="s">
        <v>654</v>
      </c>
      <c r="M415" s="34" t="s">
        <v>2648</v>
      </c>
      <c r="N415" s="34" t="s">
        <v>2649</v>
      </c>
      <c r="O415" s="34" t="s">
        <v>2650</v>
      </c>
      <c r="P415" s="34" t="s">
        <v>61</v>
      </c>
      <c r="Q415" s="34" t="s">
        <v>66</v>
      </c>
      <c r="R415" s="34">
        <v>0</v>
      </c>
      <c r="S415" s="34">
        <v>23000</v>
      </c>
      <c r="T415" s="34">
        <v>23000</v>
      </c>
      <c r="U415" s="34" t="s">
        <v>79</v>
      </c>
      <c r="V415" s="35">
        <v>41367</v>
      </c>
      <c r="W415" s="34" t="b">
        <v>1</v>
      </c>
      <c r="X415" s="34" t="s">
        <v>624</v>
      </c>
    </row>
    <row r="416" spans="1:24" x14ac:dyDescent="0.2">
      <c r="A416" s="34" t="s">
        <v>2651</v>
      </c>
      <c r="B416" s="34" t="s">
        <v>5</v>
      </c>
      <c r="C416" s="34" t="s">
        <v>665</v>
      </c>
      <c r="D416" s="34" t="s">
        <v>20</v>
      </c>
      <c r="E416" s="34">
        <v>3858</v>
      </c>
      <c r="F416" s="34" t="s">
        <v>626</v>
      </c>
      <c r="G416" s="34" t="s">
        <v>627</v>
      </c>
      <c r="H416" s="34" t="s">
        <v>36</v>
      </c>
      <c r="I416" s="34" t="s">
        <v>617</v>
      </c>
      <c r="M416" s="34" t="s">
        <v>2652</v>
      </c>
      <c r="N416" s="34" t="s">
        <v>2653</v>
      </c>
      <c r="O416" s="34" t="s">
        <v>2654</v>
      </c>
      <c r="P416" s="34" t="s">
        <v>61</v>
      </c>
      <c r="Q416" s="34" t="s">
        <v>62</v>
      </c>
      <c r="R416" s="34">
        <v>0</v>
      </c>
      <c r="S416" s="34">
        <v>64320</v>
      </c>
      <c r="T416" s="34">
        <v>64320</v>
      </c>
      <c r="U416" s="34" t="s">
        <v>59</v>
      </c>
      <c r="V416" s="35">
        <v>41547</v>
      </c>
      <c r="W416" s="34" t="b">
        <v>0</v>
      </c>
      <c r="X416" s="34" t="s">
        <v>624</v>
      </c>
    </row>
    <row r="417" spans="1:24" x14ac:dyDescent="0.2">
      <c r="A417" s="34" t="s">
        <v>2655</v>
      </c>
      <c r="B417" s="34" t="s">
        <v>5</v>
      </c>
      <c r="C417" s="34" t="s">
        <v>2656</v>
      </c>
      <c r="D417" s="34" t="s">
        <v>2657</v>
      </c>
      <c r="E417" s="34">
        <v>3859</v>
      </c>
      <c r="F417" s="34" t="s">
        <v>626</v>
      </c>
      <c r="G417" s="34" t="s">
        <v>627</v>
      </c>
      <c r="H417" s="34" t="s">
        <v>645</v>
      </c>
      <c r="I417" s="34" t="s">
        <v>617</v>
      </c>
      <c r="J417" s="34" t="s">
        <v>2658</v>
      </c>
      <c r="K417" s="34" t="s">
        <v>2659</v>
      </c>
      <c r="M417" s="34" t="s">
        <v>2660</v>
      </c>
      <c r="N417" s="34" t="s">
        <v>2661</v>
      </c>
      <c r="O417" s="34" t="s">
        <v>2662</v>
      </c>
      <c r="P417" s="34" t="s">
        <v>61</v>
      </c>
      <c r="Q417" s="34" t="s">
        <v>62</v>
      </c>
      <c r="R417" s="34">
        <v>0</v>
      </c>
      <c r="S417" s="34">
        <v>69977</v>
      </c>
      <c r="T417" s="34">
        <v>69977</v>
      </c>
      <c r="U417" s="34" t="s">
        <v>59</v>
      </c>
      <c r="V417" s="35">
        <v>41547</v>
      </c>
      <c r="W417" s="34" t="b">
        <v>1</v>
      </c>
      <c r="X417" s="34" t="s">
        <v>624</v>
      </c>
    </row>
    <row r="418" spans="1:24" x14ac:dyDescent="0.2">
      <c r="A418" s="34" t="s">
        <v>2663</v>
      </c>
      <c r="B418" s="34" t="s">
        <v>5</v>
      </c>
      <c r="C418" s="34" t="s">
        <v>2664</v>
      </c>
      <c r="D418" s="34" t="s">
        <v>20</v>
      </c>
      <c r="E418" s="34">
        <v>3860</v>
      </c>
      <c r="F418" s="34" t="s">
        <v>626</v>
      </c>
      <c r="G418" s="34" t="s">
        <v>627</v>
      </c>
      <c r="H418" s="34" t="s">
        <v>36</v>
      </c>
      <c r="I418" s="34" t="s">
        <v>617</v>
      </c>
      <c r="M418" s="34" t="s">
        <v>2665</v>
      </c>
      <c r="N418" s="34" t="s">
        <v>2666</v>
      </c>
      <c r="O418" s="34" t="s">
        <v>2667</v>
      </c>
      <c r="P418" s="34" t="s">
        <v>61</v>
      </c>
      <c r="Q418" s="34" t="s">
        <v>62</v>
      </c>
      <c r="R418" s="34">
        <v>0</v>
      </c>
      <c r="S418" s="34">
        <v>29926</v>
      </c>
      <c r="T418" s="34">
        <v>29926</v>
      </c>
      <c r="U418" s="34" t="s">
        <v>59</v>
      </c>
      <c r="V418" s="35">
        <v>41547</v>
      </c>
      <c r="W418" s="34" t="b">
        <v>1</v>
      </c>
      <c r="X418" s="34" t="s">
        <v>624</v>
      </c>
    </row>
    <row r="419" spans="1:24" x14ac:dyDescent="0.2">
      <c r="A419" s="34" t="s">
        <v>214</v>
      </c>
      <c r="B419" s="34" t="s">
        <v>5</v>
      </c>
      <c r="C419" s="34" t="s">
        <v>2668</v>
      </c>
      <c r="D419" s="34" t="s">
        <v>20</v>
      </c>
      <c r="E419" s="34">
        <v>1594</v>
      </c>
      <c r="F419" s="34" t="s">
        <v>626</v>
      </c>
      <c r="G419" s="34" t="s">
        <v>627</v>
      </c>
      <c r="H419" s="34" t="s">
        <v>36</v>
      </c>
      <c r="I419" s="34" t="s">
        <v>617</v>
      </c>
      <c r="J419" s="34" t="s">
        <v>2050</v>
      </c>
      <c r="K419" s="34" t="s">
        <v>2051</v>
      </c>
      <c r="L419" s="34" t="s">
        <v>620</v>
      </c>
      <c r="M419" s="34" t="s">
        <v>2092</v>
      </c>
      <c r="N419" s="34" t="s">
        <v>2093</v>
      </c>
      <c r="O419" s="34" t="s">
        <v>2669</v>
      </c>
      <c r="P419" s="34" t="s">
        <v>61</v>
      </c>
      <c r="Q419" s="34" t="s">
        <v>76</v>
      </c>
      <c r="R419" s="34">
        <v>0</v>
      </c>
      <c r="S419" s="34">
        <v>60041</v>
      </c>
      <c r="T419" s="34">
        <v>60041</v>
      </c>
      <c r="U419" s="34" t="s">
        <v>59</v>
      </c>
      <c r="V419" s="35">
        <v>41547</v>
      </c>
      <c r="W419" s="34" t="b">
        <v>1</v>
      </c>
      <c r="X419" s="34" t="s">
        <v>624</v>
      </c>
    </row>
    <row r="420" spans="1:24" x14ac:dyDescent="0.2">
      <c r="A420" s="34" t="s">
        <v>2670</v>
      </c>
      <c r="B420" s="34" t="s">
        <v>5</v>
      </c>
      <c r="C420" s="34" t="s">
        <v>1974</v>
      </c>
      <c r="D420" s="34" t="s">
        <v>20</v>
      </c>
      <c r="E420" s="34">
        <v>3861</v>
      </c>
      <c r="F420" s="34" t="s">
        <v>626</v>
      </c>
      <c r="G420" s="34" t="s">
        <v>627</v>
      </c>
      <c r="H420" s="34" t="s">
        <v>36</v>
      </c>
      <c r="I420" s="34" t="s">
        <v>617</v>
      </c>
      <c r="J420" s="34" t="s">
        <v>2671</v>
      </c>
      <c r="K420" s="34" t="s">
        <v>2672</v>
      </c>
      <c r="M420" s="34" t="s">
        <v>2673</v>
      </c>
      <c r="N420" s="34" t="s">
        <v>2674</v>
      </c>
      <c r="O420" s="34" t="s">
        <v>2675</v>
      </c>
      <c r="P420" s="34" t="s">
        <v>61</v>
      </c>
      <c r="Q420" s="34" t="s">
        <v>62</v>
      </c>
      <c r="R420" s="34">
        <v>0</v>
      </c>
      <c r="S420" s="34">
        <v>63500</v>
      </c>
      <c r="T420" s="34">
        <v>63500</v>
      </c>
      <c r="U420" s="34" t="s">
        <v>59</v>
      </c>
      <c r="V420" s="35">
        <v>41547</v>
      </c>
      <c r="W420" s="34" t="b">
        <v>1</v>
      </c>
      <c r="X420" s="34" t="s">
        <v>624</v>
      </c>
    </row>
    <row r="421" spans="1:24" x14ac:dyDescent="0.2">
      <c r="A421" s="34" t="s">
        <v>177</v>
      </c>
      <c r="B421" s="34" t="s">
        <v>5</v>
      </c>
      <c r="C421" s="34" t="s">
        <v>2676</v>
      </c>
      <c r="D421" s="34" t="s">
        <v>20</v>
      </c>
      <c r="E421" s="34">
        <v>1307</v>
      </c>
      <c r="F421" s="34" t="s">
        <v>626</v>
      </c>
      <c r="G421" s="34" t="s">
        <v>627</v>
      </c>
      <c r="H421" s="34" t="s">
        <v>36</v>
      </c>
      <c r="I421" s="34" t="s">
        <v>617</v>
      </c>
      <c r="J421" s="34" t="s">
        <v>1320</v>
      </c>
      <c r="K421" s="34" t="s">
        <v>2677</v>
      </c>
      <c r="L421" s="34" t="s">
        <v>620</v>
      </c>
      <c r="M421" s="34" t="s">
        <v>2678</v>
      </c>
      <c r="N421" s="34" t="s">
        <v>2679</v>
      </c>
      <c r="O421" s="34" t="s">
        <v>2680</v>
      </c>
      <c r="P421" s="34" t="s">
        <v>61</v>
      </c>
      <c r="Q421" s="34" t="s">
        <v>60</v>
      </c>
      <c r="R421" s="34">
        <v>6</v>
      </c>
      <c r="S421" s="34">
        <v>18951</v>
      </c>
      <c r="T421" s="34">
        <v>18957</v>
      </c>
      <c r="U421" s="34" t="s">
        <v>59</v>
      </c>
      <c r="V421" s="35">
        <v>41547</v>
      </c>
      <c r="W421" s="34" t="b">
        <v>1</v>
      </c>
      <c r="X421" s="34" t="s">
        <v>624</v>
      </c>
    </row>
    <row r="422" spans="1:24" x14ac:dyDescent="0.2">
      <c r="A422" s="34" t="s">
        <v>161</v>
      </c>
      <c r="B422" s="34" t="s">
        <v>5</v>
      </c>
      <c r="C422" s="34" t="s">
        <v>2681</v>
      </c>
      <c r="D422" s="34" t="s">
        <v>20</v>
      </c>
      <c r="E422" s="34">
        <v>1630</v>
      </c>
      <c r="F422" s="34" t="s">
        <v>626</v>
      </c>
      <c r="G422" s="34" t="s">
        <v>627</v>
      </c>
      <c r="H422" s="34" t="s">
        <v>36</v>
      </c>
      <c r="I422" s="34" t="s">
        <v>617</v>
      </c>
      <c r="J422" s="34" t="s">
        <v>2682</v>
      </c>
      <c r="K422" s="34" t="s">
        <v>2683</v>
      </c>
      <c r="L422" s="34" t="s">
        <v>620</v>
      </c>
      <c r="M422" s="34" t="s">
        <v>1628</v>
      </c>
      <c r="N422" s="34" t="s">
        <v>2684</v>
      </c>
      <c r="O422" s="34" t="s">
        <v>2685</v>
      </c>
      <c r="P422" s="34" t="s">
        <v>61</v>
      </c>
      <c r="Q422" s="34" t="s">
        <v>62</v>
      </c>
      <c r="R422" s="34">
        <v>0</v>
      </c>
      <c r="S422" s="34">
        <v>33146</v>
      </c>
      <c r="T422" s="34">
        <v>33146</v>
      </c>
      <c r="U422" s="34" t="s">
        <v>59</v>
      </c>
      <c r="V422" s="35">
        <v>41547</v>
      </c>
      <c r="W422" s="34" t="b">
        <v>1</v>
      </c>
      <c r="X422" s="34" t="s">
        <v>624</v>
      </c>
    </row>
    <row r="423" spans="1:24" x14ac:dyDescent="0.2">
      <c r="A423" s="34" t="s">
        <v>212</v>
      </c>
      <c r="B423" s="34" t="s">
        <v>5</v>
      </c>
      <c r="C423" s="34" t="s">
        <v>2686</v>
      </c>
      <c r="D423" s="34" t="s">
        <v>20</v>
      </c>
      <c r="E423" s="34">
        <v>1602</v>
      </c>
      <c r="F423" s="34" t="s">
        <v>626</v>
      </c>
      <c r="G423" s="34" t="s">
        <v>627</v>
      </c>
      <c r="H423" s="34" t="s">
        <v>36</v>
      </c>
      <c r="I423" s="34" t="s">
        <v>617</v>
      </c>
      <c r="J423" s="34" t="s">
        <v>910</v>
      </c>
      <c r="K423" s="34" t="s">
        <v>2687</v>
      </c>
      <c r="L423" s="34" t="s">
        <v>620</v>
      </c>
      <c r="M423" s="34" t="s">
        <v>2688</v>
      </c>
      <c r="N423" s="34" t="s">
        <v>2689</v>
      </c>
      <c r="O423" s="34" t="s">
        <v>2690</v>
      </c>
      <c r="P423" s="34" t="s">
        <v>61</v>
      </c>
      <c r="Q423" s="34" t="s">
        <v>78</v>
      </c>
      <c r="R423" s="34">
        <v>0</v>
      </c>
      <c r="S423" s="34">
        <v>23213</v>
      </c>
      <c r="T423" s="34">
        <v>23213</v>
      </c>
      <c r="U423" s="34" t="s">
        <v>79</v>
      </c>
      <c r="V423" s="35">
        <v>41764</v>
      </c>
      <c r="W423" s="34" t="b">
        <v>1</v>
      </c>
      <c r="X423" s="34" t="s">
        <v>624</v>
      </c>
    </row>
    <row r="424" spans="1:24" x14ac:dyDescent="0.2">
      <c r="A424" s="34" t="s">
        <v>145</v>
      </c>
      <c r="B424" s="34" t="s">
        <v>5</v>
      </c>
      <c r="C424" s="34" t="s">
        <v>2691</v>
      </c>
      <c r="D424" s="34" t="s">
        <v>20</v>
      </c>
      <c r="E424" s="34">
        <v>1650</v>
      </c>
      <c r="F424" s="34" t="s">
        <v>626</v>
      </c>
      <c r="G424" s="34" t="s">
        <v>627</v>
      </c>
      <c r="H424" s="34" t="s">
        <v>36</v>
      </c>
      <c r="I424" s="34" t="s">
        <v>617</v>
      </c>
      <c r="J424" s="34" t="s">
        <v>2692</v>
      </c>
      <c r="K424" s="34" t="s">
        <v>880</v>
      </c>
      <c r="L424" s="34" t="s">
        <v>620</v>
      </c>
      <c r="M424" s="34" t="s">
        <v>2693</v>
      </c>
      <c r="N424" s="34" t="s">
        <v>2694</v>
      </c>
      <c r="O424" s="34" t="s">
        <v>2695</v>
      </c>
      <c r="P424" s="34" t="s">
        <v>61</v>
      </c>
      <c r="Q424" s="34" t="s">
        <v>62</v>
      </c>
      <c r="R424" s="34">
        <v>18</v>
      </c>
      <c r="S424" s="34">
        <v>28738</v>
      </c>
      <c r="T424" s="34">
        <v>28756</v>
      </c>
      <c r="U424" s="34" t="s">
        <v>59</v>
      </c>
      <c r="V424" s="35">
        <v>41547</v>
      </c>
      <c r="W424" s="34" t="b">
        <v>1</v>
      </c>
      <c r="X424" s="34" t="s">
        <v>624</v>
      </c>
    </row>
    <row r="425" spans="1:24" x14ac:dyDescent="0.2">
      <c r="A425" s="34" t="s">
        <v>296</v>
      </c>
      <c r="B425" s="34" t="s">
        <v>5</v>
      </c>
      <c r="C425" s="34" t="s">
        <v>2696</v>
      </c>
      <c r="D425" s="34" t="s">
        <v>296</v>
      </c>
      <c r="E425" s="34">
        <v>1365</v>
      </c>
      <c r="F425" s="34" t="s">
        <v>626</v>
      </c>
      <c r="G425" s="34" t="s">
        <v>627</v>
      </c>
      <c r="H425" s="34" t="s">
        <v>645</v>
      </c>
      <c r="I425" s="34" t="s">
        <v>617</v>
      </c>
      <c r="J425" s="34" t="s">
        <v>1003</v>
      </c>
      <c r="K425" s="34" t="s">
        <v>911</v>
      </c>
      <c r="L425" s="34" t="s">
        <v>620</v>
      </c>
      <c r="M425" s="34" t="s">
        <v>2697</v>
      </c>
      <c r="N425" s="34" t="s">
        <v>2698</v>
      </c>
      <c r="O425" s="34" t="s">
        <v>2699</v>
      </c>
      <c r="P425" s="34" t="s">
        <v>61</v>
      </c>
      <c r="Q425" s="34" t="s">
        <v>126</v>
      </c>
      <c r="R425" s="34">
        <v>0</v>
      </c>
      <c r="S425" s="34">
        <v>1000</v>
      </c>
      <c r="T425" s="34">
        <v>1000</v>
      </c>
      <c r="U425" s="34" t="s">
        <v>1551</v>
      </c>
      <c r="V425" s="35">
        <v>41426</v>
      </c>
      <c r="W425" s="34" t="b">
        <v>1</v>
      </c>
      <c r="X425" s="34" t="s">
        <v>1753</v>
      </c>
    </row>
    <row r="426" spans="1:24" x14ac:dyDescent="0.2">
      <c r="A426" s="34" t="s">
        <v>2700</v>
      </c>
      <c r="B426" s="34" t="s">
        <v>5</v>
      </c>
      <c r="C426" s="34" t="s">
        <v>2701</v>
      </c>
      <c r="D426" s="34" t="s">
        <v>2702</v>
      </c>
      <c r="E426" s="34">
        <v>3847</v>
      </c>
      <c r="F426" s="34" t="s">
        <v>626</v>
      </c>
      <c r="G426" s="34" t="s">
        <v>627</v>
      </c>
      <c r="H426" s="34" t="s">
        <v>645</v>
      </c>
      <c r="I426" s="34" t="s">
        <v>617</v>
      </c>
      <c r="J426" s="34" t="s">
        <v>2703</v>
      </c>
      <c r="K426" s="34" t="s">
        <v>2389</v>
      </c>
      <c r="M426" s="34" t="s">
        <v>2704</v>
      </c>
      <c r="N426" s="34" t="s">
        <v>2705</v>
      </c>
      <c r="O426" s="34" t="s">
        <v>2706</v>
      </c>
      <c r="P426" s="34" t="s">
        <v>61</v>
      </c>
      <c r="Q426" s="34" t="s">
        <v>62</v>
      </c>
      <c r="R426" s="34">
        <v>20</v>
      </c>
      <c r="S426" s="34">
        <v>5698</v>
      </c>
      <c r="T426" s="34">
        <v>5718</v>
      </c>
      <c r="U426" s="34" t="s">
        <v>59</v>
      </c>
      <c r="V426" s="35">
        <v>41547</v>
      </c>
      <c r="W426" s="34" t="b">
        <v>1</v>
      </c>
      <c r="X426" s="34" t="s">
        <v>624</v>
      </c>
    </row>
    <row r="427" spans="1:24" x14ac:dyDescent="0.2">
      <c r="A427" s="34" t="s">
        <v>235</v>
      </c>
      <c r="B427" s="34" t="s">
        <v>5</v>
      </c>
      <c r="C427" s="34" t="s">
        <v>2707</v>
      </c>
      <c r="D427" s="34" t="s">
        <v>234</v>
      </c>
      <c r="E427" s="34">
        <v>1584</v>
      </c>
      <c r="F427" s="34" t="s">
        <v>626</v>
      </c>
      <c r="G427" s="34" t="s">
        <v>627</v>
      </c>
      <c r="H427" s="34" t="s">
        <v>645</v>
      </c>
      <c r="I427" s="34" t="s">
        <v>617</v>
      </c>
      <c r="J427" s="34" t="s">
        <v>2708</v>
      </c>
      <c r="K427" s="34" t="s">
        <v>2709</v>
      </c>
      <c r="L427" s="34" t="s">
        <v>620</v>
      </c>
      <c r="M427" s="34" t="s">
        <v>2710</v>
      </c>
      <c r="N427" s="34" t="s">
        <v>2711</v>
      </c>
      <c r="O427" s="34" t="s">
        <v>2712</v>
      </c>
      <c r="P427" s="34" t="s">
        <v>61</v>
      </c>
      <c r="Q427" s="34" t="s">
        <v>66</v>
      </c>
      <c r="R427" s="34">
        <v>68</v>
      </c>
      <c r="S427" s="34">
        <v>11210</v>
      </c>
      <c r="T427" s="34">
        <v>11278</v>
      </c>
      <c r="U427" s="34" t="s">
        <v>59</v>
      </c>
      <c r="V427" s="35">
        <v>41547</v>
      </c>
      <c r="W427" s="34" t="b">
        <v>1</v>
      </c>
      <c r="X427" s="34" t="s">
        <v>624</v>
      </c>
    </row>
    <row r="428" spans="1:24" x14ac:dyDescent="0.2">
      <c r="A428" s="34" t="s">
        <v>2713</v>
      </c>
      <c r="B428" s="34" t="s">
        <v>5</v>
      </c>
      <c r="C428" s="34" t="s">
        <v>2714</v>
      </c>
      <c r="D428" s="34" t="s">
        <v>20</v>
      </c>
      <c r="E428" s="34">
        <v>1659</v>
      </c>
      <c r="F428" s="34" t="s">
        <v>626</v>
      </c>
      <c r="G428" s="34" t="s">
        <v>627</v>
      </c>
      <c r="H428" s="34" t="s">
        <v>36</v>
      </c>
      <c r="I428" s="34" t="s">
        <v>617</v>
      </c>
      <c r="J428" s="34" t="s">
        <v>688</v>
      </c>
      <c r="K428" s="34" t="s">
        <v>2715</v>
      </c>
      <c r="L428" s="34" t="s">
        <v>620</v>
      </c>
      <c r="M428" s="34" t="s">
        <v>2716</v>
      </c>
      <c r="N428" s="34" t="s">
        <v>2717</v>
      </c>
      <c r="O428" s="34" t="s">
        <v>2718</v>
      </c>
      <c r="P428" s="34" t="s">
        <v>61</v>
      </c>
      <c r="Q428" s="34" t="s">
        <v>62</v>
      </c>
      <c r="R428" s="34">
        <v>0</v>
      </c>
      <c r="S428" s="34">
        <v>55014</v>
      </c>
      <c r="T428" s="34">
        <v>55014</v>
      </c>
      <c r="U428" s="34" t="s">
        <v>59</v>
      </c>
      <c r="V428" s="35">
        <v>41547</v>
      </c>
      <c r="W428" s="34" t="b">
        <v>1</v>
      </c>
      <c r="X428" s="34" t="s">
        <v>624</v>
      </c>
    </row>
    <row r="429" spans="1:24" x14ac:dyDescent="0.2">
      <c r="A429" s="34" t="s">
        <v>153</v>
      </c>
      <c r="B429" s="34" t="s">
        <v>5</v>
      </c>
      <c r="C429" s="34" t="s">
        <v>1883</v>
      </c>
      <c r="D429" s="34" t="s">
        <v>20</v>
      </c>
      <c r="E429" s="34">
        <v>1638</v>
      </c>
      <c r="F429" s="34" t="s">
        <v>626</v>
      </c>
      <c r="G429" s="34" t="s">
        <v>627</v>
      </c>
      <c r="H429" s="34" t="s">
        <v>36</v>
      </c>
      <c r="I429" s="34" t="s">
        <v>617</v>
      </c>
      <c r="J429" s="34" t="s">
        <v>811</v>
      </c>
      <c r="K429" s="34" t="s">
        <v>2719</v>
      </c>
      <c r="L429" s="34" t="s">
        <v>620</v>
      </c>
      <c r="M429" s="34" t="s">
        <v>2720</v>
      </c>
      <c r="N429" s="34" t="s">
        <v>2721</v>
      </c>
      <c r="O429" s="34" t="s">
        <v>2722</v>
      </c>
      <c r="P429" s="34" t="s">
        <v>61</v>
      </c>
      <c r="Q429" s="34" t="s">
        <v>62</v>
      </c>
      <c r="R429" s="34">
        <v>12</v>
      </c>
      <c r="S429" s="34">
        <v>55388</v>
      </c>
      <c r="T429" s="34">
        <v>55400</v>
      </c>
      <c r="U429" s="34" t="s">
        <v>59</v>
      </c>
      <c r="V429" s="35">
        <v>41547</v>
      </c>
      <c r="W429" s="34" t="b">
        <v>1</v>
      </c>
      <c r="X429" s="34" t="s">
        <v>624</v>
      </c>
    </row>
    <row r="430" spans="1:24" x14ac:dyDescent="0.2">
      <c r="A430" s="34" t="s">
        <v>116</v>
      </c>
      <c r="B430" s="34" t="s">
        <v>5</v>
      </c>
      <c r="C430" s="34" t="s">
        <v>2723</v>
      </c>
      <c r="D430" s="34" t="s">
        <v>20</v>
      </c>
      <c r="E430" s="34">
        <v>1679</v>
      </c>
      <c r="F430" s="34" t="s">
        <v>626</v>
      </c>
      <c r="G430" s="34" t="s">
        <v>627</v>
      </c>
      <c r="H430" s="34" t="s">
        <v>36</v>
      </c>
      <c r="I430" s="34" t="s">
        <v>617</v>
      </c>
      <c r="J430" s="34" t="s">
        <v>2724</v>
      </c>
      <c r="K430" s="34" t="s">
        <v>2725</v>
      </c>
      <c r="L430" s="34" t="s">
        <v>620</v>
      </c>
      <c r="M430" s="34" t="s">
        <v>2726</v>
      </c>
      <c r="N430" s="34" t="s">
        <v>2727</v>
      </c>
      <c r="O430" s="34" t="s">
        <v>2728</v>
      </c>
      <c r="P430" s="34" t="s">
        <v>61</v>
      </c>
      <c r="Q430" s="34" t="s">
        <v>62</v>
      </c>
      <c r="R430" s="34">
        <v>37</v>
      </c>
      <c r="S430" s="34">
        <v>34722</v>
      </c>
      <c r="T430" s="34">
        <v>34759</v>
      </c>
      <c r="U430" s="34" t="s">
        <v>59</v>
      </c>
      <c r="V430" s="35">
        <v>41547</v>
      </c>
      <c r="W430" s="34" t="b">
        <v>1</v>
      </c>
      <c r="X430" s="34" t="s">
        <v>624</v>
      </c>
    </row>
    <row r="431" spans="1:24" x14ac:dyDescent="0.2">
      <c r="A431" s="34" t="s">
        <v>2729</v>
      </c>
      <c r="B431" s="34" t="s">
        <v>0</v>
      </c>
      <c r="C431" s="34" t="s">
        <v>2730</v>
      </c>
      <c r="D431" s="34" t="s">
        <v>528</v>
      </c>
      <c r="E431" s="34">
        <v>682</v>
      </c>
      <c r="F431" s="34" t="s">
        <v>615</v>
      </c>
      <c r="G431" s="34" t="s">
        <v>616</v>
      </c>
      <c r="H431" s="34" t="s">
        <v>645</v>
      </c>
      <c r="I431" s="34" t="s">
        <v>617</v>
      </c>
      <c r="J431" s="34" t="s">
        <v>2731</v>
      </c>
      <c r="K431" s="34" t="s">
        <v>2353</v>
      </c>
      <c r="L431" s="34" t="s">
        <v>620</v>
      </c>
      <c r="M431" s="34" t="s">
        <v>2732</v>
      </c>
      <c r="N431" s="34" t="s">
        <v>2733</v>
      </c>
      <c r="O431" s="34" t="s">
        <v>2734</v>
      </c>
      <c r="P431" s="34" t="s">
        <v>61</v>
      </c>
      <c r="Q431" s="34" t="s">
        <v>76</v>
      </c>
      <c r="R431" s="34">
        <v>0</v>
      </c>
      <c r="S431" s="34">
        <v>29594</v>
      </c>
      <c r="T431" s="34">
        <v>29594</v>
      </c>
      <c r="U431" s="34" t="s">
        <v>59</v>
      </c>
      <c r="V431" s="35">
        <v>41547</v>
      </c>
      <c r="W431" s="34" t="b">
        <v>1</v>
      </c>
      <c r="X431" s="34" t="s">
        <v>624</v>
      </c>
    </row>
    <row r="432" spans="1:24" x14ac:dyDescent="0.2">
      <c r="A432" s="34" t="s">
        <v>2729</v>
      </c>
      <c r="B432" s="34" t="s">
        <v>0</v>
      </c>
      <c r="C432" s="34" t="s">
        <v>2730</v>
      </c>
      <c r="D432" s="34" t="s">
        <v>528</v>
      </c>
      <c r="E432" s="34">
        <v>682</v>
      </c>
      <c r="F432" s="34" t="s">
        <v>615</v>
      </c>
      <c r="G432" s="34" t="s">
        <v>616</v>
      </c>
      <c r="H432" s="34" t="s">
        <v>645</v>
      </c>
      <c r="I432" s="34" t="s">
        <v>617</v>
      </c>
      <c r="J432" s="34" t="s">
        <v>2731</v>
      </c>
      <c r="K432" s="34" t="s">
        <v>2353</v>
      </c>
      <c r="L432" s="34" t="s">
        <v>620</v>
      </c>
      <c r="M432" s="34" t="s">
        <v>2732</v>
      </c>
      <c r="N432" s="34" t="s">
        <v>2733</v>
      </c>
      <c r="O432" s="34" t="s">
        <v>2734</v>
      </c>
      <c r="P432" s="34" t="s">
        <v>61</v>
      </c>
      <c r="Q432" s="34" t="s">
        <v>66</v>
      </c>
      <c r="R432" s="34">
        <v>0</v>
      </c>
      <c r="S432" s="34">
        <v>29796</v>
      </c>
      <c r="T432" s="34">
        <v>29796</v>
      </c>
      <c r="U432" s="34" t="s">
        <v>59</v>
      </c>
      <c r="V432" s="35">
        <v>41547</v>
      </c>
      <c r="W432" s="34" t="b">
        <v>0</v>
      </c>
      <c r="X432" s="34" t="s">
        <v>624</v>
      </c>
    </row>
    <row r="433" spans="1:24" x14ac:dyDescent="0.2">
      <c r="A433" s="34" t="s">
        <v>2735</v>
      </c>
      <c r="B433" s="34" t="s">
        <v>2</v>
      </c>
      <c r="C433" s="34" t="s">
        <v>2736</v>
      </c>
      <c r="D433" s="34" t="s">
        <v>846</v>
      </c>
      <c r="E433" s="34">
        <v>207</v>
      </c>
      <c r="F433" s="34" t="s">
        <v>615</v>
      </c>
      <c r="G433" s="34" t="s">
        <v>616</v>
      </c>
      <c r="H433" s="34" t="s">
        <v>36</v>
      </c>
      <c r="I433" s="34" t="s">
        <v>617</v>
      </c>
      <c r="J433" s="34" t="s">
        <v>1577</v>
      </c>
      <c r="K433" s="34" t="s">
        <v>1578</v>
      </c>
      <c r="L433" s="34" t="s">
        <v>620</v>
      </c>
      <c r="M433" s="34" t="s">
        <v>1579</v>
      </c>
      <c r="N433" s="34" t="s">
        <v>1580</v>
      </c>
      <c r="P433" s="34" t="s">
        <v>61</v>
      </c>
      <c r="Q433" s="34" t="s">
        <v>62</v>
      </c>
      <c r="R433" s="34">
        <v>1337</v>
      </c>
      <c r="S433" s="34">
        <v>5</v>
      </c>
      <c r="T433" s="34">
        <v>1342</v>
      </c>
      <c r="U433" s="34" t="s">
        <v>63</v>
      </c>
      <c r="V433" s="35">
        <v>41729</v>
      </c>
      <c r="W433" s="34" t="b">
        <v>1</v>
      </c>
      <c r="X433" s="34" t="s">
        <v>624</v>
      </c>
    </row>
    <row r="434" spans="1:24" x14ac:dyDescent="0.2">
      <c r="A434" s="34" t="s">
        <v>2737</v>
      </c>
      <c r="B434" s="34" t="s">
        <v>4</v>
      </c>
      <c r="C434" s="34" t="s">
        <v>2738</v>
      </c>
      <c r="D434" s="34" t="s">
        <v>19</v>
      </c>
      <c r="E434" s="34">
        <v>3721</v>
      </c>
      <c r="F434" s="34" t="s">
        <v>615</v>
      </c>
      <c r="G434" s="34" t="s">
        <v>616</v>
      </c>
      <c r="H434" s="34" t="s">
        <v>36</v>
      </c>
      <c r="I434" s="34" t="s">
        <v>617</v>
      </c>
      <c r="J434" s="34" t="s">
        <v>825</v>
      </c>
      <c r="K434" s="34" t="s">
        <v>826</v>
      </c>
      <c r="L434" s="34" t="s">
        <v>620</v>
      </c>
      <c r="M434" s="34" t="s">
        <v>827</v>
      </c>
      <c r="N434" s="34" t="s">
        <v>828</v>
      </c>
      <c r="O434" s="34" t="s">
        <v>829</v>
      </c>
      <c r="P434" s="34" t="s">
        <v>61</v>
      </c>
      <c r="Q434" s="34" t="s">
        <v>66</v>
      </c>
      <c r="R434" s="34">
        <v>4462</v>
      </c>
      <c r="S434" s="34">
        <v>28101</v>
      </c>
      <c r="T434" s="34">
        <v>32563</v>
      </c>
      <c r="U434" s="34" t="s">
        <v>63</v>
      </c>
      <c r="V434" s="35">
        <v>41639</v>
      </c>
      <c r="W434" s="34" t="b">
        <v>1</v>
      </c>
      <c r="X434" s="34" t="s">
        <v>624</v>
      </c>
    </row>
    <row r="435" spans="1:24" x14ac:dyDescent="0.2">
      <c r="A435" s="34" t="s">
        <v>2739</v>
      </c>
      <c r="B435" s="34" t="s">
        <v>4</v>
      </c>
      <c r="C435" s="34" t="s">
        <v>2740</v>
      </c>
      <c r="D435" s="34" t="s">
        <v>19</v>
      </c>
      <c r="E435" s="34">
        <v>630</v>
      </c>
      <c r="F435" s="34" t="s">
        <v>615</v>
      </c>
      <c r="G435" s="34" t="s">
        <v>616</v>
      </c>
      <c r="H435" s="34" t="s">
        <v>36</v>
      </c>
      <c r="I435" s="34" t="s">
        <v>617</v>
      </c>
      <c r="J435" s="34" t="s">
        <v>1095</v>
      </c>
      <c r="K435" s="34" t="s">
        <v>1096</v>
      </c>
      <c r="L435" s="34" t="s">
        <v>620</v>
      </c>
      <c r="M435" s="34" t="s">
        <v>2741</v>
      </c>
      <c r="N435" s="34" t="s">
        <v>1098</v>
      </c>
      <c r="O435" s="34" t="s">
        <v>1099</v>
      </c>
      <c r="P435" s="34" t="s">
        <v>61</v>
      </c>
      <c r="Q435" s="34" t="s">
        <v>66</v>
      </c>
      <c r="R435" s="34">
        <v>0</v>
      </c>
      <c r="S435" s="34">
        <v>29432</v>
      </c>
      <c r="T435" s="34">
        <v>29432</v>
      </c>
      <c r="U435" s="34" t="s">
        <v>59</v>
      </c>
      <c r="V435" s="35">
        <v>41364</v>
      </c>
      <c r="W435" s="34" t="b">
        <v>0</v>
      </c>
      <c r="X435" s="34" t="s">
        <v>624</v>
      </c>
    </row>
    <row r="436" spans="1:24" x14ac:dyDescent="0.2">
      <c r="A436" s="34" t="s">
        <v>2739</v>
      </c>
      <c r="B436" s="34" t="s">
        <v>4</v>
      </c>
      <c r="C436" s="34" t="s">
        <v>2740</v>
      </c>
      <c r="D436" s="34" t="s">
        <v>19</v>
      </c>
      <c r="E436" s="34">
        <v>630</v>
      </c>
      <c r="F436" s="34" t="s">
        <v>615</v>
      </c>
      <c r="G436" s="34" t="s">
        <v>616</v>
      </c>
      <c r="H436" s="34" t="s">
        <v>36</v>
      </c>
      <c r="I436" s="34" t="s">
        <v>617</v>
      </c>
      <c r="J436" s="34" t="s">
        <v>1095</v>
      </c>
      <c r="K436" s="34" t="s">
        <v>1096</v>
      </c>
      <c r="L436" s="34" t="s">
        <v>620</v>
      </c>
      <c r="M436" s="34" t="s">
        <v>2741</v>
      </c>
      <c r="N436" s="34" t="s">
        <v>1098</v>
      </c>
      <c r="O436" s="34" t="s">
        <v>1099</v>
      </c>
      <c r="P436" s="34" t="s">
        <v>61</v>
      </c>
      <c r="Q436" s="34" t="s">
        <v>76</v>
      </c>
      <c r="R436" s="34">
        <v>0</v>
      </c>
      <c r="S436" s="34">
        <v>19972</v>
      </c>
      <c r="T436" s="34">
        <v>19972</v>
      </c>
      <c r="U436" s="34" t="s">
        <v>59</v>
      </c>
      <c r="V436" s="35">
        <v>41364</v>
      </c>
      <c r="W436" s="34" t="b">
        <v>1</v>
      </c>
      <c r="X436" s="34" t="s">
        <v>624</v>
      </c>
    </row>
    <row r="437" spans="1:24" x14ac:dyDescent="0.2">
      <c r="A437" s="34" t="s">
        <v>2742</v>
      </c>
      <c r="B437" s="34" t="s">
        <v>4</v>
      </c>
      <c r="C437" s="34" t="s">
        <v>2743</v>
      </c>
      <c r="D437" s="34" t="s">
        <v>19</v>
      </c>
      <c r="E437" s="34">
        <v>3023</v>
      </c>
      <c r="F437" s="34" t="s">
        <v>615</v>
      </c>
      <c r="G437" s="34" t="s">
        <v>616</v>
      </c>
      <c r="H437" s="34" t="s">
        <v>36</v>
      </c>
      <c r="I437" s="34" t="s">
        <v>617</v>
      </c>
      <c r="J437" s="34" t="s">
        <v>825</v>
      </c>
      <c r="K437" s="34" t="s">
        <v>826</v>
      </c>
      <c r="L437" s="34" t="s">
        <v>620</v>
      </c>
      <c r="M437" s="34" t="s">
        <v>827</v>
      </c>
      <c r="N437" s="34" t="s">
        <v>828</v>
      </c>
      <c r="O437" s="34" t="s">
        <v>829</v>
      </c>
      <c r="P437" s="34" t="s">
        <v>61</v>
      </c>
      <c r="Q437" s="34" t="s">
        <v>66</v>
      </c>
      <c r="R437" s="34">
        <v>0</v>
      </c>
      <c r="S437" s="34">
        <v>10616</v>
      </c>
      <c r="T437" s="34">
        <v>10616</v>
      </c>
      <c r="U437" s="34" t="s">
        <v>63</v>
      </c>
      <c r="V437" s="35">
        <v>41639</v>
      </c>
      <c r="W437" s="34" t="b">
        <v>1</v>
      </c>
      <c r="X437" s="34" t="s">
        <v>624</v>
      </c>
    </row>
    <row r="438" spans="1:24" x14ac:dyDescent="0.2">
      <c r="A438" s="34" t="s">
        <v>2744</v>
      </c>
      <c r="B438" s="34" t="s">
        <v>0</v>
      </c>
      <c r="C438" s="34" t="s">
        <v>2745</v>
      </c>
      <c r="D438" s="34" t="s">
        <v>614</v>
      </c>
      <c r="E438" s="34">
        <v>1179</v>
      </c>
      <c r="F438" s="34" t="s">
        <v>615</v>
      </c>
      <c r="G438" s="34" t="s">
        <v>616</v>
      </c>
      <c r="H438" s="34" t="s">
        <v>36</v>
      </c>
      <c r="I438" s="34" t="s">
        <v>617</v>
      </c>
      <c r="J438" s="34" t="s">
        <v>1429</v>
      </c>
      <c r="K438" s="34" t="s">
        <v>2746</v>
      </c>
      <c r="L438" s="34" t="s">
        <v>620</v>
      </c>
      <c r="M438" s="34" t="s">
        <v>2747</v>
      </c>
      <c r="N438" s="34" t="s">
        <v>2748</v>
      </c>
      <c r="O438" s="34" t="s">
        <v>2749</v>
      </c>
      <c r="P438" s="34" t="s">
        <v>61</v>
      </c>
      <c r="Q438" s="34" t="s">
        <v>66</v>
      </c>
      <c r="R438" s="34">
        <v>820</v>
      </c>
      <c r="S438" s="34">
        <v>41</v>
      </c>
      <c r="T438" s="34">
        <v>861</v>
      </c>
      <c r="U438" s="34" t="s">
        <v>63</v>
      </c>
      <c r="V438" s="35">
        <v>41729</v>
      </c>
      <c r="W438" s="34" t="b">
        <v>1</v>
      </c>
      <c r="X438" s="34" t="s">
        <v>624</v>
      </c>
    </row>
    <row r="439" spans="1:24" x14ac:dyDescent="0.2">
      <c r="A439" s="34" t="s">
        <v>508</v>
      </c>
      <c r="B439" s="34" t="s">
        <v>3</v>
      </c>
      <c r="C439" s="34" t="s">
        <v>2750</v>
      </c>
      <c r="D439" s="34" t="s">
        <v>507</v>
      </c>
      <c r="E439" s="34">
        <v>276</v>
      </c>
      <c r="F439" s="34" t="s">
        <v>615</v>
      </c>
      <c r="G439" s="34" t="s">
        <v>616</v>
      </c>
      <c r="H439" s="34" t="s">
        <v>645</v>
      </c>
      <c r="I439" s="34" t="s">
        <v>617</v>
      </c>
      <c r="J439" s="34" t="s">
        <v>2751</v>
      </c>
      <c r="K439" s="34" t="s">
        <v>2752</v>
      </c>
      <c r="L439" s="34" t="s">
        <v>620</v>
      </c>
      <c r="M439" s="34" t="s">
        <v>2753</v>
      </c>
      <c r="N439" s="34" t="s">
        <v>2754</v>
      </c>
      <c r="O439" s="34" t="s">
        <v>2755</v>
      </c>
      <c r="P439" s="34" t="s">
        <v>61</v>
      </c>
      <c r="Q439" s="34" t="s">
        <v>60</v>
      </c>
      <c r="R439" s="34">
        <v>1471</v>
      </c>
      <c r="S439" s="34">
        <v>150</v>
      </c>
      <c r="T439" s="34">
        <v>1621</v>
      </c>
      <c r="U439" s="34" t="s">
        <v>63</v>
      </c>
      <c r="V439" s="35">
        <v>41639</v>
      </c>
      <c r="W439" s="34" t="b">
        <v>1</v>
      </c>
      <c r="X439" s="34" t="s">
        <v>624</v>
      </c>
    </row>
    <row r="440" spans="1:24" x14ac:dyDescent="0.2">
      <c r="A440" s="34" t="s">
        <v>2756</v>
      </c>
      <c r="B440" s="34" t="s">
        <v>4</v>
      </c>
      <c r="C440" s="34" t="s">
        <v>2757</v>
      </c>
      <c r="D440" s="34" t="s">
        <v>19</v>
      </c>
      <c r="E440" s="34">
        <v>3754</v>
      </c>
      <c r="F440" s="34" t="s">
        <v>615</v>
      </c>
      <c r="G440" s="34" t="s">
        <v>616</v>
      </c>
      <c r="H440" s="34" t="s">
        <v>36</v>
      </c>
      <c r="I440" s="34" t="s">
        <v>617</v>
      </c>
      <c r="J440" s="34" t="s">
        <v>768</v>
      </c>
      <c r="K440" s="34" t="s">
        <v>769</v>
      </c>
      <c r="L440" s="34" t="s">
        <v>620</v>
      </c>
      <c r="M440" s="34" t="s">
        <v>1981</v>
      </c>
      <c r="N440" s="34" t="s">
        <v>1072</v>
      </c>
      <c r="O440" s="34" t="s">
        <v>1904</v>
      </c>
      <c r="P440" s="34" t="s">
        <v>61</v>
      </c>
      <c r="Q440" s="34" t="s">
        <v>66</v>
      </c>
      <c r="R440" s="34">
        <v>0</v>
      </c>
      <c r="S440" s="34">
        <v>6688</v>
      </c>
      <c r="T440" s="34">
        <v>6688</v>
      </c>
      <c r="U440" s="34" t="s">
        <v>59</v>
      </c>
      <c r="V440" s="35">
        <v>41547</v>
      </c>
      <c r="W440" s="34" t="b">
        <v>1</v>
      </c>
      <c r="X440" s="34" t="s">
        <v>624</v>
      </c>
    </row>
    <row r="441" spans="1:24" x14ac:dyDescent="0.2">
      <c r="A441" s="34" t="s">
        <v>438</v>
      </c>
      <c r="B441" s="34" t="s">
        <v>8</v>
      </c>
      <c r="C441" s="34" t="s">
        <v>2758</v>
      </c>
      <c r="D441" s="34" t="s">
        <v>20</v>
      </c>
      <c r="E441" s="34">
        <v>557</v>
      </c>
      <c r="F441" s="34" t="s">
        <v>615</v>
      </c>
      <c r="G441" s="34" t="s">
        <v>616</v>
      </c>
      <c r="H441" s="34" t="s">
        <v>36</v>
      </c>
      <c r="I441" s="34" t="s">
        <v>617</v>
      </c>
      <c r="J441" s="34" t="s">
        <v>1429</v>
      </c>
      <c r="K441" s="34" t="s">
        <v>1430</v>
      </c>
      <c r="L441" s="34" t="s">
        <v>620</v>
      </c>
      <c r="M441" s="34" t="s">
        <v>792</v>
      </c>
      <c r="N441" s="34" t="s">
        <v>2759</v>
      </c>
      <c r="O441" s="34" t="s">
        <v>1432</v>
      </c>
      <c r="P441" s="34" t="s">
        <v>61</v>
      </c>
      <c r="Q441" s="34" t="s">
        <v>76</v>
      </c>
      <c r="R441" s="34">
        <v>3189</v>
      </c>
      <c r="S441" s="34">
        <v>49</v>
      </c>
      <c r="T441" s="34">
        <v>3238</v>
      </c>
      <c r="U441" s="34" t="s">
        <v>63</v>
      </c>
      <c r="V441" s="35">
        <v>41729</v>
      </c>
      <c r="W441" s="34" t="b">
        <v>1</v>
      </c>
      <c r="X441" s="34" t="s">
        <v>624</v>
      </c>
    </row>
    <row r="442" spans="1:24" x14ac:dyDescent="0.2">
      <c r="A442" s="34" t="s">
        <v>2760</v>
      </c>
      <c r="B442" s="34" t="s">
        <v>6</v>
      </c>
      <c r="C442" s="34" t="s">
        <v>2761</v>
      </c>
      <c r="D442" s="34" t="s">
        <v>23</v>
      </c>
      <c r="E442" s="34">
        <v>662</v>
      </c>
      <c r="F442" s="34" t="s">
        <v>615</v>
      </c>
      <c r="G442" s="34" t="s">
        <v>616</v>
      </c>
      <c r="H442" s="34" t="s">
        <v>36</v>
      </c>
      <c r="I442" s="34" t="s">
        <v>617</v>
      </c>
      <c r="J442" s="34" t="s">
        <v>1649</v>
      </c>
      <c r="K442" s="34" t="s">
        <v>2762</v>
      </c>
      <c r="L442" s="34" t="s">
        <v>620</v>
      </c>
      <c r="M442" s="34" t="s">
        <v>2763</v>
      </c>
      <c r="N442" s="34" t="s">
        <v>2764</v>
      </c>
      <c r="O442" s="34" t="s">
        <v>2765</v>
      </c>
      <c r="P442" s="34" t="s">
        <v>65</v>
      </c>
      <c r="Q442" s="34" t="s">
        <v>76</v>
      </c>
      <c r="R442" s="34">
        <v>3714</v>
      </c>
      <c r="S442" s="34">
        <v>16</v>
      </c>
      <c r="T442" s="34">
        <v>3730</v>
      </c>
      <c r="U442" s="34" t="s">
        <v>314</v>
      </c>
      <c r="V442" s="35">
        <v>41272</v>
      </c>
      <c r="W442" s="34" t="b">
        <v>1</v>
      </c>
      <c r="X442" s="34" t="s">
        <v>624</v>
      </c>
    </row>
    <row r="443" spans="1:24" x14ac:dyDescent="0.2">
      <c r="A443" s="34" t="s">
        <v>437</v>
      </c>
      <c r="B443" s="34" t="s">
        <v>8</v>
      </c>
      <c r="C443" s="34" t="s">
        <v>2758</v>
      </c>
      <c r="D443" s="34" t="s">
        <v>20</v>
      </c>
      <c r="E443" s="34">
        <v>529</v>
      </c>
      <c r="F443" s="34" t="s">
        <v>615</v>
      </c>
      <c r="G443" s="34" t="s">
        <v>616</v>
      </c>
      <c r="H443" s="34" t="s">
        <v>36</v>
      </c>
      <c r="I443" s="34" t="s">
        <v>617</v>
      </c>
      <c r="L443" s="34" t="s">
        <v>620</v>
      </c>
      <c r="M443" s="34" t="s">
        <v>792</v>
      </c>
      <c r="N443" s="34" t="s">
        <v>2766</v>
      </c>
      <c r="O443" s="34" t="s">
        <v>1432</v>
      </c>
      <c r="P443" s="34" t="s">
        <v>61</v>
      </c>
      <c r="Q443" s="34" t="s">
        <v>66</v>
      </c>
      <c r="R443" s="34">
        <v>3622</v>
      </c>
      <c r="S443" s="34">
        <v>53</v>
      </c>
      <c r="T443" s="34">
        <v>3675</v>
      </c>
      <c r="U443" s="34" t="s">
        <v>63</v>
      </c>
      <c r="V443" s="35">
        <v>41670</v>
      </c>
      <c r="W443" s="34" t="b">
        <v>1</v>
      </c>
      <c r="X443" s="34" t="s">
        <v>624</v>
      </c>
    </row>
    <row r="444" spans="1:24" x14ac:dyDescent="0.2">
      <c r="A444" s="34" t="s">
        <v>2767</v>
      </c>
      <c r="B444" s="34" t="s">
        <v>4</v>
      </c>
      <c r="C444" s="34" t="s">
        <v>2768</v>
      </c>
      <c r="D444" s="34" t="s">
        <v>19</v>
      </c>
      <c r="E444" s="34">
        <v>1411</v>
      </c>
      <c r="F444" s="34" t="s">
        <v>615</v>
      </c>
      <c r="G444" s="34" t="s">
        <v>616</v>
      </c>
      <c r="H444" s="34" t="s">
        <v>36</v>
      </c>
      <c r="I444" s="34" t="s">
        <v>617</v>
      </c>
      <c r="J444" s="34" t="s">
        <v>825</v>
      </c>
      <c r="K444" s="34" t="s">
        <v>826</v>
      </c>
      <c r="L444" s="34" t="s">
        <v>620</v>
      </c>
      <c r="M444" s="34" t="s">
        <v>1025</v>
      </c>
      <c r="N444" s="34" t="s">
        <v>828</v>
      </c>
      <c r="O444" s="34" t="s">
        <v>2769</v>
      </c>
      <c r="P444" s="34" t="s">
        <v>61</v>
      </c>
      <c r="Q444" s="34" t="s">
        <v>66</v>
      </c>
      <c r="R444" s="34">
        <v>0</v>
      </c>
      <c r="S444" s="34">
        <v>45971</v>
      </c>
      <c r="T444" s="34">
        <v>45971</v>
      </c>
      <c r="U444" s="34" t="s">
        <v>63</v>
      </c>
      <c r="V444" s="35">
        <v>41517</v>
      </c>
      <c r="W444" s="34" t="b">
        <v>1</v>
      </c>
      <c r="X444" s="34" t="s">
        <v>624</v>
      </c>
    </row>
    <row r="445" spans="1:24" x14ac:dyDescent="0.2">
      <c r="A445" s="34" t="s">
        <v>2770</v>
      </c>
      <c r="B445" s="34" t="s">
        <v>4</v>
      </c>
      <c r="C445" s="34" t="s">
        <v>2771</v>
      </c>
      <c r="D445" s="34" t="s">
        <v>18</v>
      </c>
      <c r="E445" s="34">
        <v>406</v>
      </c>
      <c r="F445" s="34" t="s">
        <v>615</v>
      </c>
      <c r="G445" s="34" t="s">
        <v>616</v>
      </c>
      <c r="H445" s="34" t="s">
        <v>36</v>
      </c>
      <c r="I445" s="34" t="s">
        <v>617</v>
      </c>
      <c r="J445" s="34" t="s">
        <v>2772</v>
      </c>
      <c r="K445" s="34" t="s">
        <v>2773</v>
      </c>
      <c r="L445" s="34" t="s">
        <v>620</v>
      </c>
      <c r="M445" s="34" t="s">
        <v>2774</v>
      </c>
      <c r="N445" s="34" t="s">
        <v>2775</v>
      </c>
      <c r="O445" s="34" t="s">
        <v>2776</v>
      </c>
      <c r="P445" s="34" t="s">
        <v>61</v>
      </c>
      <c r="Q445" s="34" t="s">
        <v>66</v>
      </c>
      <c r="R445" s="34">
        <v>0</v>
      </c>
      <c r="S445" s="34">
        <v>50246</v>
      </c>
      <c r="T445" s="34">
        <v>50246</v>
      </c>
      <c r="U445" s="34" t="s">
        <v>63</v>
      </c>
      <c r="V445" s="35">
        <v>41729</v>
      </c>
      <c r="W445" s="34" t="b">
        <v>1</v>
      </c>
      <c r="X445" s="34" t="s">
        <v>624</v>
      </c>
    </row>
    <row r="446" spans="1:24" x14ac:dyDescent="0.2">
      <c r="A446" s="34" t="s">
        <v>2777</v>
      </c>
      <c r="B446" s="34" t="s">
        <v>4</v>
      </c>
      <c r="C446" s="34" t="s">
        <v>2778</v>
      </c>
      <c r="D446" s="34" t="s">
        <v>27</v>
      </c>
      <c r="E446" s="34">
        <v>407</v>
      </c>
      <c r="F446" s="34" t="s">
        <v>615</v>
      </c>
      <c r="G446" s="34" t="s">
        <v>616</v>
      </c>
      <c r="H446" s="34" t="s">
        <v>36</v>
      </c>
      <c r="I446" s="34" t="s">
        <v>617</v>
      </c>
      <c r="L446" s="34" t="s">
        <v>620</v>
      </c>
      <c r="M446" s="34" t="s">
        <v>2779</v>
      </c>
      <c r="N446" s="34" t="s">
        <v>2780</v>
      </c>
      <c r="O446" s="34" t="s">
        <v>2781</v>
      </c>
      <c r="P446" s="34" t="s">
        <v>61</v>
      </c>
      <c r="Q446" s="34" t="s">
        <v>76</v>
      </c>
      <c r="R446" s="34">
        <v>1429</v>
      </c>
      <c r="S446" s="34">
        <v>0</v>
      </c>
      <c r="T446" s="34">
        <v>1429</v>
      </c>
      <c r="U446" s="34" t="s">
        <v>63</v>
      </c>
      <c r="V446" s="35">
        <v>41639</v>
      </c>
      <c r="W446" s="34" t="b">
        <v>1</v>
      </c>
      <c r="X446" s="34" t="s">
        <v>624</v>
      </c>
    </row>
    <row r="447" spans="1:24" x14ac:dyDescent="0.2">
      <c r="A447" s="34" t="s">
        <v>2782</v>
      </c>
      <c r="B447" s="34" t="s">
        <v>2</v>
      </c>
      <c r="C447" s="34" t="s">
        <v>2783</v>
      </c>
      <c r="D447" s="34" t="s">
        <v>846</v>
      </c>
      <c r="E447" s="34">
        <v>212</v>
      </c>
      <c r="F447" s="34" t="s">
        <v>615</v>
      </c>
      <c r="G447" s="34" t="s">
        <v>616</v>
      </c>
      <c r="H447" s="34" t="s">
        <v>36</v>
      </c>
      <c r="I447" s="34" t="s">
        <v>617</v>
      </c>
      <c r="J447" s="34" t="s">
        <v>2640</v>
      </c>
      <c r="K447" s="34" t="s">
        <v>2784</v>
      </c>
      <c r="L447" s="34" t="s">
        <v>620</v>
      </c>
      <c r="M447" s="34" t="s">
        <v>2785</v>
      </c>
      <c r="N447" s="34" t="s">
        <v>2786</v>
      </c>
      <c r="O447" s="34" t="s">
        <v>2787</v>
      </c>
      <c r="P447" s="34" t="s">
        <v>61</v>
      </c>
      <c r="Q447" s="34" t="s">
        <v>60</v>
      </c>
      <c r="R447" s="34">
        <v>925</v>
      </c>
      <c r="S447" s="34">
        <v>12</v>
      </c>
      <c r="T447" s="34">
        <v>937</v>
      </c>
      <c r="U447" s="34" t="s">
        <v>63</v>
      </c>
      <c r="V447" s="35">
        <v>41639</v>
      </c>
      <c r="W447" s="34" t="b">
        <v>1</v>
      </c>
      <c r="X447" s="34" t="s">
        <v>624</v>
      </c>
    </row>
    <row r="448" spans="1:24" x14ac:dyDescent="0.2">
      <c r="A448" s="34" t="s">
        <v>2788</v>
      </c>
      <c r="B448" s="34" t="s">
        <v>4</v>
      </c>
      <c r="C448" s="34" t="s">
        <v>2789</v>
      </c>
      <c r="D448" s="34" t="s">
        <v>384</v>
      </c>
      <c r="E448" s="34">
        <v>3303</v>
      </c>
      <c r="F448" s="34" t="s">
        <v>626</v>
      </c>
      <c r="G448" s="34" t="s">
        <v>616</v>
      </c>
      <c r="H448" s="34" t="s">
        <v>645</v>
      </c>
      <c r="I448" s="34" t="s">
        <v>617</v>
      </c>
      <c r="J448" s="34" t="s">
        <v>2790</v>
      </c>
      <c r="K448" s="34" t="s">
        <v>2791</v>
      </c>
      <c r="L448" s="34" t="s">
        <v>620</v>
      </c>
      <c r="M448" s="34" t="s">
        <v>2792</v>
      </c>
      <c r="N448" s="34" t="s">
        <v>2793</v>
      </c>
      <c r="O448" s="34" t="s">
        <v>2794</v>
      </c>
      <c r="P448" s="34" t="s">
        <v>61</v>
      </c>
      <c r="Q448" s="34" t="s">
        <v>62</v>
      </c>
      <c r="R448" s="34">
        <v>0</v>
      </c>
      <c r="S448" s="34">
        <v>30000</v>
      </c>
      <c r="T448" s="34">
        <v>30000</v>
      </c>
      <c r="U448" s="34" t="s">
        <v>79</v>
      </c>
      <c r="V448" s="35">
        <v>41394</v>
      </c>
      <c r="W448" s="34" t="b">
        <v>1</v>
      </c>
      <c r="X448" s="34" t="s">
        <v>126</v>
      </c>
    </row>
    <row r="449" spans="1:24" x14ac:dyDescent="0.2">
      <c r="A449" s="34" t="s">
        <v>2795</v>
      </c>
      <c r="B449" s="34" t="s">
        <v>4</v>
      </c>
      <c r="C449" s="34" t="s">
        <v>2789</v>
      </c>
      <c r="D449" s="34" t="s">
        <v>383</v>
      </c>
      <c r="E449" s="34">
        <v>3299</v>
      </c>
      <c r="F449" s="34" t="s">
        <v>626</v>
      </c>
      <c r="G449" s="34" t="s">
        <v>616</v>
      </c>
      <c r="H449" s="34" t="s">
        <v>645</v>
      </c>
      <c r="I449" s="34" t="s">
        <v>617</v>
      </c>
      <c r="J449" s="34" t="s">
        <v>2796</v>
      </c>
      <c r="K449" s="34" t="s">
        <v>2797</v>
      </c>
      <c r="L449" s="34" t="s">
        <v>620</v>
      </c>
      <c r="M449" s="34" t="s">
        <v>2798</v>
      </c>
      <c r="N449" s="34" t="s">
        <v>2799</v>
      </c>
      <c r="O449" s="34" t="s">
        <v>2794</v>
      </c>
      <c r="P449" s="34" t="s">
        <v>61</v>
      </c>
      <c r="Q449" s="34" t="s">
        <v>62</v>
      </c>
      <c r="R449" s="34">
        <v>0</v>
      </c>
      <c r="S449" s="34">
        <v>34000</v>
      </c>
      <c r="T449" s="34">
        <v>34000</v>
      </c>
      <c r="U449" s="34" t="s">
        <v>79</v>
      </c>
      <c r="V449" s="35">
        <v>41394</v>
      </c>
      <c r="W449" s="34" t="b">
        <v>1</v>
      </c>
      <c r="X449" s="34" t="s">
        <v>126</v>
      </c>
    </row>
    <row r="450" spans="1:24" x14ac:dyDescent="0.2">
      <c r="A450" s="34" t="s">
        <v>2800</v>
      </c>
      <c r="B450" s="34" t="s">
        <v>4</v>
      </c>
      <c r="C450" s="34" t="s">
        <v>2789</v>
      </c>
      <c r="D450" s="34" t="s">
        <v>19</v>
      </c>
      <c r="E450" s="34">
        <v>3509</v>
      </c>
      <c r="F450" s="34" t="s">
        <v>615</v>
      </c>
      <c r="G450" s="34" t="s">
        <v>616</v>
      </c>
      <c r="H450" s="34" t="s">
        <v>36</v>
      </c>
      <c r="I450" s="34" t="s">
        <v>617</v>
      </c>
      <c r="J450" s="34" t="s">
        <v>1135</v>
      </c>
      <c r="K450" s="34" t="s">
        <v>1196</v>
      </c>
      <c r="L450" s="34" t="s">
        <v>620</v>
      </c>
      <c r="M450" s="34" t="s">
        <v>2801</v>
      </c>
      <c r="N450" s="34" t="s">
        <v>1198</v>
      </c>
      <c r="O450" s="34" t="s">
        <v>2802</v>
      </c>
      <c r="P450" s="34" t="s">
        <v>61</v>
      </c>
      <c r="Q450" s="34" t="s">
        <v>60</v>
      </c>
      <c r="R450" s="34">
        <v>0</v>
      </c>
      <c r="S450" s="34">
        <v>59491</v>
      </c>
      <c r="T450" s="34">
        <v>59491</v>
      </c>
      <c r="U450" s="34" t="s">
        <v>63</v>
      </c>
      <c r="V450" s="35">
        <v>41639</v>
      </c>
      <c r="W450" s="34" t="b">
        <v>1</v>
      </c>
      <c r="X450" s="34" t="s">
        <v>624</v>
      </c>
    </row>
    <row r="451" spans="1:24" x14ac:dyDescent="0.2">
      <c r="A451" s="34" t="s">
        <v>2803</v>
      </c>
      <c r="B451" s="34" t="s">
        <v>12</v>
      </c>
      <c r="C451" s="34" t="s">
        <v>2804</v>
      </c>
      <c r="D451" s="34" t="s">
        <v>424</v>
      </c>
      <c r="E451" s="34">
        <v>1039</v>
      </c>
      <c r="F451" s="34" t="s">
        <v>615</v>
      </c>
      <c r="G451" s="34" t="s">
        <v>616</v>
      </c>
      <c r="H451" s="34" t="s">
        <v>645</v>
      </c>
      <c r="I451" s="34" t="s">
        <v>617</v>
      </c>
      <c r="J451" s="34" t="s">
        <v>1711</v>
      </c>
      <c r="K451" s="34" t="s">
        <v>1712</v>
      </c>
      <c r="L451" s="34" t="s">
        <v>620</v>
      </c>
      <c r="M451" s="34" t="s">
        <v>1713</v>
      </c>
      <c r="N451" s="34" t="s">
        <v>1714</v>
      </c>
      <c r="O451" s="34" t="s">
        <v>1715</v>
      </c>
      <c r="P451" s="34" t="s">
        <v>61</v>
      </c>
      <c r="Q451" s="34" t="s">
        <v>62</v>
      </c>
      <c r="R451" s="34">
        <v>1578</v>
      </c>
      <c r="S451" s="34">
        <v>990</v>
      </c>
      <c r="T451" s="34">
        <v>2568</v>
      </c>
      <c r="U451" s="34" t="s">
        <v>63</v>
      </c>
      <c r="V451" s="35">
        <v>41729</v>
      </c>
      <c r="W451" s="34" t="b">
        <v>1</v>
      </c>
      <c r="X451" s="34" t="s">
        <v>624</v>
      </c>
    </row>
    <row r="452" spans="1:24" x14ac:dyDescent="0.2">
      <c r="A452" s="34" t="s">
        <v>2805</v>
      </c>
      <c r="B452" s="34" t="s">
        <v>0</v>
      </c>
      <c r="C452" s="34" t="s">
        <v>2806</v>
      </c>
      <c r="D452" s="34" t="s">
        <v>614</v>
      </c>
      <c r="E452" s="34">
        <v>1518</v>
      </c>
      <c r="F452" s="34" t="s">
        <v>626</v>
      </c>
      <c r="G452" s="34" t="s">
        <v>616</v>
      </c>
      <c r="H452" s="34" t="s">
        <v>36</v>
      </c>
      <c r="I452" s="34" t="s">
        <v>617</v>
      </c>
      <c r="J452" s="34" t="s">
        <v>2807</v>
      </c>
      <c r="K452" s="34" t="s">
        <v>2808</v>
      </c>
      <c r="L452" s="34" t="s">
        <v>620</v>
      </c>
      <c r="M452" s="34" t="s">
        <v>2809</v>
      </c>
      <c r="N452" s="34" t="s">
        <v>2810</v>
      </c>
      <c r="O452" s="34" t="s">
        <v>2811</v>
      </c>
      <c r="P452" s="34" t="s">
        <v>61</v>
      </c>
      <c r="Q452" s="34" t="s">
        <v>60</v>
      </c>
      <c r="R452" s="34">
        <v>0</v>
      </c>
      <c r="S452" s="34">
        <v>28052</v>
      </c>
      <c r="T452" s="34">
        <v>28052</v>
      </c>
      <c r="U452" s="34" t="s">
        <v>59</v>
      </c>
      <c r="V452" s="35">
        <v>38807</v>
      </c>
      <c r="W452" s="34" t="b">
        <v>0</v>
      </c>
      <c r="X452" s="34" t="s">
        <v>624</v>
      </c>
    </row>
    <row r="453" spans="1:24" x14ac:dyDescent="0.2">
      <c r="A453" s="34" t="s">
        <v>2805</v>
      </c>
      <c r="B453" s="34" t="s">
        <v>0</v>
      </c>
      <c r="C453" s="34" t="s">
        <v>2806</v>
      </c>
      <c r="D453" s="34" t="s">
        <v>614</v>
      </c>
      <c r="E453" s="34">
        <v>1518</v>
      </c>
      <c r="F453" s="34" t="s">
        <v>626</v>
      </c>
      <c r="G453" s="34" t="s">
        <v>616</v>
      </c>
      <c r="H453" s="34" t="s">
        <v>36</v>
      </c>
      <c r="I453" s="34" t="s">
        <v>617</v>
      </c>
      <c r="J453" s="34" t="s">
        <v>2807</v>
      </c>
      <c r="K453" s="34" t="s">
        <v>2808</v>
      </c>
      <c r="L453" s="34" t="s">
        <v>620</v>
      </c>
      <c r="M453" s="34" t="s">
        <v>2809</v>
      </c>
      <c r="N453" s="34" t="s">
        <v>2810</v>
      </c>
      <c r="O453" s="34" t="s">
        <v>2811</v>
      </c>
      <c r="P453" s="34" t="s">
        <v>61</v>
      </c>
      <c r="Q453" s="34" t="s">
        <v>67</v>
      </c>
      <c r="R453" s="34">
        <v>0</v>
      </c>
      <c r="S453" s="34">
        <v>28084</v>
      </c>
      <c r="T453" s="34">
        <v>28084</v>
      </c>
      <c r="U453" s="34" t="s">
        <v>59</v>
      </c>
      <c r="V453" s="35">
        <v>38807</v>
      </c>
      <c r="W453" s="34" t="b">
        <v>1</v>
      </c>
      <c r="X453" s="34" t="s">
        <v>624</v>
      </c>
    </row>
    <row r="454" spans="1:24" x14ac:dyDescent="0.2">
      <c r="A454" s="34" t="s">
        <v>2812</v>
      </c>
      <c r="B454" s="34" t="s">
        <v>6</v>
      </c>
      <c r="C454" s="34" t="s">
        <v>2813</v>
      </c>
      <c r="D454" s="34" t="s">
        <v>23</v>
      </c>
      <c r="E454" s="34">
        <v>1113</v>
      </c>
      <c r="F454" s="34" t="s">
        <v>615</v>
      </c>
      <c r="G454" s="34" t="s">
        <v>627</v>
      </c>
      <c r="H454" s="34" t="s">
        <v>36</v>
      </c>
      <c r="I454" s="34" t="s">
        <v>617</v>
      </c>
      <c r="J454" s="34" t="s">
        <v>1115</v>
      </c>
      <c r="K454" s="34" t="s">
        <v>2033</v>
      </c>
      <c r="L454" s="34" t="s">
        <v>620</v>
      </c>
      <c r="M454" s="34" t="s">
        <v>2814</v>
      </c>
      <c r="N454" s="34" t="s">
        <v>2035</v>
      </c>
      <c r="O454" s="34" t="s">
        <v>2012</v>
      </c>
      <c r="P454" s="34" t="s">
        <v>65</v>
      </c>
      <c r="Q454" s="34" t="s">
        <v>66</v>
      </c>
      <c r="R454" s="34">
        <v>0</v>
      </c>
      <c r="S454" s="34">
        <v>6296</v>
      </c>
      <c r="T454" s="34">
        <v>6296</v>
      </c>
      <c r="U454" s="34" t="s">
        <v>63</v>
      </c>
      <c r="V454" s="35">
        <v>41547</v>
      </c>
      <c r="W454" s="34" t="b">
        <v>1</v>
      </c>
      <c r="X454" s="34" t="s">
        <v>624</v>
      </c>
    </row>
    <row r="455" spans="1:24" x14ac:dyDescent="0.2">
      <c r="A455" s="34" t="s">
        <v>491</v>
      </c>
      <c r="B455" s="34" t="s">
        <v>3</v>
      </c>
      <c r="C455" s="34" t="s">
        <v>2815</v>
      </c>
      <c r="D455" s="34" t="s">
        <v>490</v>
      </c>
      <c r="E455" s="34">
        <v>1321</v>
      </c>
      <c r="F455" s="34" t="s">
        <v>615</v>
      </c>
      <c r="G455" s="34" t="s">
        <v>627</v>
      </c>
      <c r="H455" s="34" t="s">
        <v>645</v>
      </c>
      <c r="I455" s="34" t="s">
        <v>617</v>
      </c>
      <c r="J455" s="34" t="s">
        <v>2816</v>
      </c>
      <c r="K455" s="34" t="s">
        <v>2817</v>
      </c>
      <c r="L455" s="34" t="s">
        <v>881</v>
      </c>
      <c r="M455" s="34" t="s">
        <v>2818</v>
      </c>
      <c r="N455" s="34" t="s">
        <v>2819</v>
      </c>
      <c r="O455" s="34" t="s">
        <v>2820</v>
      </c>
      <c r="P455" s="34" t="s">
        <v>61</v>
      </c>
      <c r="Q455" s="34" t="s">
        <v>62</v>
      </c>
      <c r="R455" s="34">
        <v>5202</v>
      </c>
      <c r="S455" s="34">
        <v>20</v>
      </c>
      <c r="T455" s="34">
        <v>5222</v>
      </c>
      <c r="U455" s="34" t="s">
        <v>63</v>
      </c>
      <c r="V455" s="35">
        <v>41639</v>
      </c>
      <c r="W455" s="34" t="b">
        <v>1</v>
      </c>
      <c r="X455" s="34" t="s">
        <v>624</v>
      </c>
    </row>
    <row r="456" spans="1:24" x14ac:dyDescent="0.2">
      <c r="A456" s="34" t="s">
        <v>2821</v>
      </c>
      <c r="B456" s="34" t="s">
        <v>1</v>
      </c>
      <c r="C456" s="34" t="s">
        <v>2822</v>
      </c>
      <c r="D456" s="34" t="s">
        <v>24</v>
      </c>
      <c r="E456" s="34">
        <v>131</v>
      </c>
      <c r="F456" s="34" t="s">
        <v>615</v>
      </c>
      <c r="G456" s="34" t="s">
        <v>616</v>
      </c>
      <c r="H456" s="34" t="s">
        <v>36</v>
      </c>
      <c r="I456" s="34" t="s">
        <v>617</v>
      </c>
      <c r="J456" s="34" t="s">
        <v>2186</v>
      </c>
      <c r="K456" s="34" t="s">
        <v>2823</v>
      </c>
      <c r="L456" s="34" t="s">
        <v>620</v>
      </c>
      <c r="M456" s="34" t="s">
        <v>2824</v>
      </c>
      <c r="N456" s="34" t="s">
        <v>2825</v>
      </c>
      <c r="O456" s="34" t="s">
        <v>2826</v>
      </c>
      <c r="P456" s="34" t="s">
        <v>61</v>
      </c>
      <c r="Q456" s="34" t="s">
        <v>76</v>
      </c>
      <c r="R456" s="34">
        <v>2496</v>
      </c>
      <c r="S456" s="34">
        <v>0</v>
      </c>
      <c r="T456" s="34">
        <v>2496</v>
      </c>
      <c r="U456" s="34" t="s">
        <v>63</v>
      </c>
      <c r="V456" s="35">
        <v>41729</v>
      </c>
      <c r="W456" s="34" t="b">
        <v>1</v>
      </c>
      <c r="X456" s="34" t="s">
        <v>624</v>
      </c>
    </row>
    <row r="457" spans="1:24" x14ac:dyDescent="0.2">
      <c r="A457" s="34" t="s">
        <v>308</v>
      </c>
      <c r="B457" s="34" t="s">
        <v>5</v>
      </c>
      <c r="C457" s="34" t="s">
        <v>2827</v>
      </c>
      <c r="D457" s="34" t="s">
        <v>20</v>
      </c>
      <c r="E457" s="34">
        <v>1352</v>
      </c>
      <c r="F457" s="34" t="s">
        <v>626</v>
      </c>
      <c r="G457" s="34" t="s">
        <v>627</v>
      </c>
      <c r="H457" s="34" t="s">
        <v>36</v>
      </c>
      <c r="I457" s="34" t="s">
        <v>617</v>
      </c>
      <c r="J457" s="34" t="s">
        <v>1151</v>
      </c>
      <c r="K457" s="34" t="s">
        <v>2828</v>
      </c>
      <c r="L457" s="34" t="s">
        <v>620</v>
      </c>
      <c r="M457" s="34" t="s">
        <v>2829</v>
      </c>
      <c r="N457" s="34" t="s">
        <v>2830</v>
      </c>
      <c r="O457" s="34" t="s">
        <v>2831</v>
      </c>
      <c r="P457" s="34" t="s">
        <v>61</v>
      </c>
      <c r="Q457" s="34" t="s">
        <v>62</v>
      </c>
      <c r="R457" s="34">
        <v>85</v>
      </c>
      <c r="S457" s="34">
        <v>23377</v>
      </c>
      <c r="T457" s="34">
        <v>23462</v>
      </c>
      <c r="U457" s="34" t="s">
        <v>59</v>
      </c>
      <c r="V457" s="35">
        <v>41547</v>
      </c>
      <c r="W457" s="34" t="b">
        <v>1</v>
      </c>
      <c r="X457" s="34" t="s">
        <v>624</v>
      </c>
    </row>
    <row r="458" spans="1:24" x14ac:dyDescent="0.2">
      <c r="A458" s="34" t="s">
        <v>2832</v>
      </c>
      <c r="B458" s="34" t="s">
        <v>1</v>
      </c>
      <c r="C458" s="34" t="s">
        <v>2257</v>
      </c>
      <c r="D458" s="34" t="s">
        <v>614</v>
      </c>
      <c r="E458" s="34">
        <v>3776</v>
      </c>
      <c r="F458" s="34" t="s">
        <v>626</v>
      </c>
      <c r="G458" s="34" t="s">
        <v>616</v>
      </c>
      <c r="H458" s="34" t="s">
        <v>36</v>
      </c>
      <c r="I458" s="34" t="s">
        <v>617</v>
      </c>
      <c r="J458" s="34" t="s">
        <v>2833</v>
      </c>
      <c r="K458" s="34" t="s">
        <v>2834</v>
      </c>
      <c r="M458" s="34" t="s">
        <v>2835</v>
      </c>
      <c r="N458" s="34" t="s">
        <v>2836</v>
      </c>
      <c r="O458" s="34" t="s">
        <v>2837</v>
      </c>
      <c r="P458" s="34" t="s">
        <v>61</v>
      </c>
      <c r="Q458" s="34" t="s">
        <v>66</v>
      </c>
      <c r="R458" s="34">
        <v>0</v>
      </c>
      <c r="S458" s="34">
        <v>6665</v>
      </c>
      <c r="T458" s="34">
        <v>6665</v>
      </c>
      <c r="U458" s="34" t="s">
        <v>63</v>
      </c>
      <c r="V458" s="35">
        <v>41698</v>
      </c>
      <c r="W458" s="34" t="b">
        <v>1</v>
      </c>
      <c r="X458" s="34" t="s">
        <v>624</v>
      </c>
    </row>
    <row r="459" spans="1:24" x14ac:dyDescent="0.2">
      <c r="A459" s="34" t="s">
        <v>2838</v>
      </c>
      <c r="B459" s="34" t="s">
        <v>0</v>
      </c>
      <c r="C459" s="34" t="s">
        <v>2839</v>
      </c>
      <c r="D459" s="34" t="s">
        <v>614</v>
      </c>
      <c r="E459" s="34">
        <v>77</v>
      </c>
      <c r="F459" s="34" t="s">
        <v>615</v>
      </c>
      <c r="G459" s="34" t="s">
        <v>616</v>
      </c>
      <c r="H459" s="34" t="s">
        <v>36</v>
      </c>
      <c r="I459" s="34" t="s">
        <v>617</v>
      </c>
      <c r="J459" s="34" t="s">
        <v>2840</v>
      </c>
      <c r="K459" s="34" t="s">
        <v>2841</v>
      </c>
      <c r="L459" s="34" t="s">
        <v>620</v>
      </c>
      <c r="M459" s="34" t="s">
        <v>2842</v>
      </c>
      <c r="N459" s="34" t="s">
        <v>2843</v>
      </c>
      <c r="O459" s="34" t="s">
        <v>2844</v>
      </c>
      <c r="P459" s="34" t="s">
        <v>61</v>
      </c>
      <c r="Q459" s="34" t="s">
        <v>62</v>
      </c>
      <c r="R459" s="34">
        <v>77</v>
      </c>
      <c r="S459" s="34">
        <v>3589</v>
      </c>
      <c r="T459" s="34">
        <v>3666</v>
      </c>
      <c r="U459" s="34" t="s">
        <v>63</v>
      </c>
      <c r="V459" s="35">
        <v>41639</v>
      </c>
      <c r="W459" s="34" t="b">
        <v>1</v>
      </c>
      <c r="X459" s="34" t="s">
        <v>624</v>
      </c>
    </row>
    <row r="460" spans="1:24" x14ac:dyDescent="0.2">
      <c r="A460" s="34" t="s">
        <v>2845</v>
      </c>
      <c r="B460" s="34" t="s">
        <v>4</v>
      </c>
      <c r="C460" s="34" t="s">
        <v>2846</v>
      </c>
      <c r="D460" s="34" t="s">
        <v>357</v>
      </c>
      <c r="E460" s="34">
        <v>2880</v>
      </c>
      <c r="F460" s="34" t="s">
        <v>615</v>
      </c>
      <c r="G460" s="34" t="s">
        <v>616</v>
      </c>
      <c r="H460" s="34" t="s">
        <v>645</v>
      </c>
      <c r="I460" s="34" t="s">
        <v>617</v>
      </c>
      <c r="J460" s="34" t="s">
        <v>2847</v>
      </c>
      <c r="K460" s="34" t="s">
        <v>2848</v>
      </c>
      <c r="L460" s="34" t="s">
        <v>620</v>
      </c>
      <c r="M460" s="34" t="s">
        <v>2849</v>
      </c>
      <c r="N460" s="34" t="s">
        <v>2850</v>
      </c>
      <c r="O460" s="34" t="s">
        <v>2851</v>
      </c>
      <c r="P460" s="34" t="s">
        <v>61</v>
      </c>
      <c r="Q460" s="34" t="s">
        <v>60</v>
      </c>
      <c r="R460" s="34">
        <v>0</v>
      </c>
      <c r="S460" s="34">
        <v>6684</v>
      </c>
      <c r="T460" s="34">
        <v>6684</v>
      </c>
      <c r="U460" s="34" t="s">
        <v>63</v>
      </c>
      <c r="V460" s="35">
        <v>41639</v>
      </c>
      <c r="W460" s="34" t="b">
        <v>1</v>
      </c>
      <c r="X460" s="34" t="s">
        <v>885</v>
      </c>
    </row>
    <row r="461" spans="1:24" x14ac:dyDescent="0.2">
      <c r="A461" s="34" t="s">
        <v>2852</v>
      </c>
      <c r="B461" s="34" t="s">
        <v>4</v>
      </c>
      <c r="C461" s="34" t="s">
        <v>2853</v>
      </c>
      <c r="D461" s="34" t="s">
        <v>18</v>
      </c>
      <c r="E461" s="34">
        <v>1086</v>
      </c>
      <c r="F461" s="34" t="s">
        <v>615</v>
      </c>
      <c r="G461" s="34" t="s">
        <v>616</v>
      </c>
      <c r="H461" s="34" t="s">
        <v>36</v>
      </c>
      <c r="I461" s="34" t="s">
        <v>617</v>
      </c>
      <c r="J461" s="34" t="s">
        <v>727</v>
      </c>
      <c r="K461" s="34" t="s">
        <v>1225</v>
      </c>
      <c r="L461" s="34" t="s">
        <v>620</v>
      </c>
      <c r="M461" s="34" t="s">
        <v>2854</v>
      </c>
      <c r="N461" s="34" t="s">
        <v>2855</v>
      </c>
      <c r="O461" s="34" t="s">
        <v>2856</v>
      </c>
      <c r="P461" s="34" t="s">
        <v>61</v>
      </c>
      <c r="Q461" s="34" t="s">
        <v>66</v>
      </c>
      <c r="R461" s="34">
        <v>0</v>
      </c>
      <c r="S461" s="34">
        <v>8735</v>
      </c>
      <c r="T461" s="34">
        <v>8735</v>
      </c>
      <c r="U461" s="34" t="s">
        <v>63</v>
      </c>
      <c r="V461" s="35">
        <v>41639</v>
      </c>
      <c r="W461" s="34" t="b">
        <v>1</v>
      </c>
      <c r="X461" s="34" t="s">
        <v>624</v>
      </c>
    </row>
    <row r="462" spans="1:24" x14ac:dyDescent="0.2">
      <c r="A462" s="34" t="s">
        <v>2857</v>
      </c>
      <c r="B462" s="34" t="s">
        <v>4</v>
      </c>
      <c r="C462" s="34" t="s">
        <v>2858</v>
      </c>
      <c r="D462" s="34" t="s">
        <v>382</v>
      </c>
      <c r="E462" s="34">
        <v>672</v>
      </c>
      <c r="F462" s="34" t="s">
        <v>615</v>
      </c>
      <c r="G462" s="34" t="s">
        <v>616</v>
      </c>
      <c r="H462" s="34" t="s">
        <v>645</v>
      </c>
      <c r="I462" s="34" t="s">
        <v>617</v>
      </c>
      <c r="J462" s="34" t="s">
        <v>2859</v>
      </c>
      <c r="K462" s="34" t="s">
        <v>2860</v>
      </c>
      <c r="L462" s="34" t="s">
        <v>620</v>
      </c>
      <c r="M462" s="34" t="s">
        <v>2861</v>
      </c>
      <c r="N462" s="34" t="s">
        <v>2862</v>
      </c>
      <c r="O462" s="34" t="s">
        <v>2863</v>
      </c>
      <c r="P462" s="34" t="s">
        <v>61</v>
      </c>
      <c r="Q462" s="34" t="s">
        <v>60</v>
      </c>
      <c r="R462" s="34">
        <v>894</v>
      </c>
      <c r="S462" s="34">
        <v>48</v>
      </c>
      <c r="T462" s="34">
        <v>942</v>
      </c>
      <c r="U462" s="34" t="s">
        <v>63</v>
      </c>
      <c r="V462" s="35">
        <v>41639</v>
      </c>
      <c r="W462" s="34" t="b">
        <v>1</v>
      </c>
      <c r="X462" s="34" t="s">
        <v>624</v>
      </c>
    </row>
    <row r="463" spans="1:24" x14ac:dyDescent="0.2">
      <c r="A463" s="34" t="s">
        <v>2864</v>
      </c>
      <c r="B463" s="34" t="s">
        <v>0</v>
      </c>
      <c r="C463" s="34" t="s">
        <v>2865</v>
      </c>
      <c r="D463" s="34" t="s">
        <v>614</v>
      </c>
      <c r="E463" s="34">
        <v>7</v>
      </c>
      <c r="F463" s="34" t="s">
        <v>615</v>
      </c>
      <c r="G463" s="34" t="s">
        <v>616</v>
      </c>
      <c r="H463" s="34" t="s">
        <v>36</v>
      </c>
      <c r="I463" s="34" t="s">
        <v>617</v>
      </c>
      <c r="J463" s="34" t="s">
        <v>2640</v>
      </c>
      <c r="K463" s="34" t="s">
        <v>2866</v>
      </c>
      <c r="L463" s="34" t="s">
        <v>620</v>
      </c>
      <c r="M463" s="34" t="s">
        <v>2867</v>
      </c>
      <c r="N463" s="34" t="s">
        <v>2868</v>
      </c>
      <c r="O463" s="34" t="s">
        <v>2869</v>
      </c>
      <c r="P463" s="34" t="s">
        <v>61</v>
      </c>
      <c r="Q463" s="34" t="s">
        <v>62</v>
      </c>
      <c r="R463" s="34">
        <v>1293</v>
      </c>
      <c r="S463" s="34">
        <v>103</v>
      </c>
      <c r="T463" s="34">
        <v>1396</v>
      </c>
      <c r="U463" s="34" t="s">
        <v>63</v>
      </c>
      <c r="V463" s="35">
        <v>41639</v>
      </c>
      <c r="W463" s="34" t="b">
        <v>1</v>
      </c>
      <c r="X463" s="34" t="s">
        <v>624</v>
      </c>
    </row>
    <row r="464" spans="1:24" x14ac:dyDescent="0.2">
      <c r="A464" s="34" t="s">
        <v>2870</v>
      </c>
      <c r="B464" s="34" t="s">
        <v>4</v>
      </c>
      <c r="C464" s="34" t="s">
        <v>2871</v>
      </c>
      <c r="D464" s="34" t="s">
        <v>18</v>
      </c>
      <c r="E464" s="34">
        <v>721</v>
      </c>
      <c r="F464" s="34" t="s">
        <v>615</v>
      </c>
      <c r="G464" s="34" t="s">
        <v>616</v>
      </c>
      <c r="H464" s="34" t="s">
        <v>36</v>
      </c>
      <c r="I464" s="34" t="s">
        <v>617</v>
      </c>
      <c r="J464" s="34" t="s">
        <v>779</v>
      </c>
      <c r="K464" s="34" t="s">
        <v>2479</v>
      </c>
      <c r="L464" s="34" t="s">
        <v>620</v>
      </c>
      <c r="M464" s="34" t="s">
        <v>2872</v>
      </c>
      <c r="N464" s="34" t="s">
        <v>2873</v>
      </c>
      <c r="O464" s="34" t="s">
        <v>2874</v>
      </c>
      <c r="P464" s="34" t="s">
        <v>61</v>
      </c>
      <c r="Q464" s="34" t="s">
        <v>62</v>
      </c>
      <c r="R464" s="34">
        <v>1055</v>
      </c>
      <c r="S464" s="34">
        <v>16</v>
      </c>
      <c r="T464" s="34">
        <v>1071</v>
      </c>
      <c r="U464" s="34" t="s">
        <v>63</v>
      </c>
      <c r="V464" s="35">
        <v>41639</v>
      </c>
      <c r="W464" s="34" t="b">
        <v>1</v>
      </c>
      <c r="X464" s="34" t="s">
        <v>624</v>
      </c>
    </row>
    <row r="465" spans="1:24" x14ac:dyDescent="0.2">
      <c r="A465" s="34" t="s">
        <v>2875</v>
      </c>
      <c r="B465" s="34" t="s">
        <v>0</v>
      </c>
      <c r="C465" s="34" t="s">
        <v>2876</v>
      </c>
      <c r="D465" s="34" t="s">
        <v>614</v>
      </c>
      <c r="E465" s="34">
        <v>938</v>
      </c>
      <c r="F465" s="34" t="s">
        <v>615</v>
      </c>
      <c r="G465" s="34" t="s">
        <v>616</v>
      </c>
      <c r="H465" s="34" t="s">
        <v>36</v>
      </c>
      <c r="I465" s="34" t="s">
        <v>617</v>
      </c>
      <c r="J465" s="34" t="s">
        <v>2251</v>
      </c>
      <c r="K465" s="34" t="s">
        <v>2877</v>
      </c>
      <c r="L465" s="34" t="s">
        <v>620</v>
      </c>
      <c r="M465" s="34" t="s">
        <v>2878</v>
      </c>
      <c r="N465" s="34" t="s">
        <v>2879</v>
      </c>
      <c r="O465" s="34" t="s">
        <v>2880</v>
      </c>
      <c r="P465" s="34" t="s">
        <v>61</v>
      </c>
      <c r="Q465" s="34" t="s">
        <v>60</v>
      </c>
      <c r="R465" s="34">
        <v>0</v>
      </c>
      <c r="S465" s="34">
        <v>14576</v>
      </c>
      <c r="T465" s="34">
        <v>14576</v>
      </c>
      <c r="U465" s="34" t="s">
        <v>63</v>
      </c>
      <c r="V465" s="35">
        <v>41639</v>
      </c>
      <c r="W465" s="34" t="b">
        <v>1</v>
      </c>
      <c r="X465" s="34" t="s">
        <v>624</v>
      </c>
    </row>
    <row r="466" spans="1:24" x14ac:dyDescent="0.2">
      <c r="A466" s="34" t="s">
        <v>2875</v>
      </c>
      <c r="B466" s="34" t="s">
        <v>4</v>
      </c>
      <c r="C466" s="34" t="s">
        <v>2881</v>
      </c>
      <c r="D466" s="34" t="s">
        <v>27</v>
      </c>
      <c r="E466" s="34">
        <v>326</v>
      </c>
      <c r="F466" s="34" t="s">
        <v>615</v>
      </c>
      <c r="G466" s="34" t="s">
        <v>616</v>
      </c>
      <c r="H466" s="34" t="s">
        <v>36</v>
      </c>
      <c r="I466" s="34" t="s">
        <v>617</v>
      </c>
      <c r="J466" s="34" t="s">
        <v>708</v>
      </c>
      <c r="K466" s="34" t="s">
        <v>2882</v>
      </c>
      <c r="L466" s="34" t="s">
        <v>620</v>
      </c>
      <c r="M466" s="34" t="s">
        <v>2883</v>
      </c>
      <c r="N466" s="34" t="s">
        <v>2884</v>
      </c>
      <c r="O466" s="34" t="s">
        <v>2885</v>
      </c>
      <c r="P466" s="34" t="s">
        <v>61</v>
      </c>
      <c r="Q466" s="34" t="s">
        <v>66</v>
      </c>
      <c r="R466" s="34">
        <v>22</v>
      </c>
      <c r="S466" s="34">
        <v>9369</v>
      </c>
      <c r="T466" s="34">
        <v>9391</v>
      </c>
      <c r="U466" s="34" t="s">
        <v>63</v>
      </c>
      <c r="V466" s="35">
        <v>41639</v>
      </c>
      <c r="W466" s="34" t="b">
        <v>1</v>
      </c>
      <c r="X466" s="34" t="s">
        <v>624</v>
      </c>
    </row>
    <row r="467" spans="1:24" x14ac:dyDescent="0.2">
      <c r="A467" s="34" t="s">
        <v>2886</v>
      </c>
      <c r="B467" s="34" t="s">
        <v>1</v>
      </c>
      <c r="C467" s="34" t="s">
        <v>2887</v>
      </c>
      <c r="D467" s="34" t="s">
        <v>555</v>
      </c>
      <c r="E467" s="34">
        <v>156</v>
      </c>
      <c r="F467" s="34" t="s">
        <v>615</v>
      </c>
      <c r="G467" s="34" t="s">
        <v>616</v>
      </c>
      <c r="H467" s="34" t="s">
        <v>645</v>
      </c>
      <c r="I467" s="34" t="s">
        <v>617</v>
      </c>
      <c r="J467" s="34" t="s">
        <v>2888</v>
      </c>
      <c r="K467" s="34" t="s">
        <v>2889</v>
      </c>
      <c r="L467" s="34" t="s">
        <v>620</v>
      </c>
      <c r="M467" s="34" t="s">
        <v>2890</v>
      </c>
      <c r="N467" s="34" t="s">
        <v>2891</v>
      </c>
      <c r="O467" s="34" t="s">
        <v>2892</v>
      </c>
      <c r="P467" s="34" t="s">
        <v>61</v>
      </c>
      <c r="Q467" s="34" t="s">
        <v>62</v>
      </c>
      <c r="R467" s="34">
        <v>2363</v>
      </c>
      <c r="S467" s="34">
        <v>413</v>
      </c>
      <c r="T467" s="34">
        <v>2776</v>
      </c>
      <c r="U467" s="34" t="s">
        <v>63</v>
      </c>
      <c r="V467" s="35">
        <v>41639</v>
      </c>
      <c r="W467" s="34" t="b">
        <v>1</v>
      </c>
      <c r="X467" s="34" t="s">
        <v>624</v>
      </c>
    </row>
    <row r="468" spans="1:24" x14ac:dyDescent="0.2">
      <c r="A468" s="34" t="s">
        <v>2893</v>
      </c>
      <c r="B468" s="34" t="s">
        <v>0</v>
      </c>
      <c r="C468" s="34" t="s">
        <v>2894</v>
      </c>
      <c r="D468" s="34" t="s">
        <v>846</v>
      </c>
      <c r="E468" s="34">
        <v>36</v>
      </c>
      <c r="F468" s="34" t="s">
        <v>615</v>
      </c>
      <c r="G468" s="34" t="s">
        <v>616</v>
      </c>
      <c r="H468" s="34" t="s">
        <v>36</v>
      </c>
      <c r="I468" s="34" t="s">
        <v>617</v>
      </c>
      <c r="J468" s="34" t="s">
        <v>1158</v>
      </c>
      <c r="K468" s="34" t="s">
        <v>2895</v>
      </c>
      <c r="L468" s="34" t="s">
        <v>620</v>
      </c>
      <c r="M468" s="34" t="s">
        <v>2896</v>
      </c>
      <c r="N468" s="34" t="s">
        <v>2897</v>
      </c>
      <c r="O468" s="34" t="s">
        <v>2898</v>
      </c>
      <c r="P468" s="34" t="s">
        <v>61</v>
      </c>
      <c r="Q468" s="34" t="s">
        <v>66</v>
      </c>
      <c r="R468" s="34">
        <v>0</v>
      </c>
      <c r="S468" s="34">
        <v>40124</v>
      </c>
      <c r="T468" s="34">
        <v>40124</v>
      </c>
      <c r="U468" s="34" t="s">
        <v>59</v>
      </c>
      <c r="V468" s="35">
        <v>41547</v>
      </c>
      <c r="W468" s="34" t="b">
        <v>0</v>
      </c>
      <c r="X468" s="34" t="s">
        <v>624</v>
      </c>
    </row>
    <row r="469" spans="1:24" x14ac:dyDescent="0.2">
      <c r="A469" s="34" t="s">
        <v>2893</v>
      </c>
      <c r="B469" s="34" t="s">
        <v>0</v>
      </c>
      <c r="C469" s="34" t="s">
        <v>2894</v>
      </c>
      <c r="D469" s="34" t="s">
        <v>846</v>
      </c>
      <c r="E469" s="34">
        <v>36</v>
      </c>
      <c r="F469" s="34" t="s">
        <v>615</v>
      </c>
      <c r="G469" s="34" t="s">
        <v>616</v>
      </c>
      <c r="H469" s="34" t="s">
        <v>36</v>
      </c>
      <c r="I469" s="34" t="s">
        <v>617</v>
      </c>
      <c r="J469" s="34" t="s">
        <v>1158</v>
      </c>
      <c r="K469" s="34" t="s">
        <v>2895</v>
      </c>
      <c r="L469" s="34" t="s">
        <v>620</v>
      </c>
      <c r="M469" s="34" t="s">
        <v>2896</v>
      </c>
      <c r="N469" s="34" t="s">
        <v>2897</v>
      </c>
      <c r="O469" s="34" t="s">
        <v>2898</v>
      </c>
      <c r="P469" s="34" t="s">
        <v>61</v>
      </c>
      <c r="Q469" s="34" t="s">
        <v>76</v>
      </c>
      <c r="R469" s="34">
        <v>0</v>
      </c>
      <c r="S469" s="34">
        <v>40121</v>
      </c>
      <c r="T469" s="34">
        <v>40121</v>
      </c>
      <c r="U469" s="34" t="s">
        <v>59</v>
      </c>
      <c r="V469" s="35">
        <v>41547</v>
      </c>
      <c r="W469" s="34" t="b">
        <v>1</v>
      </c>
      <c r="X469" s="34" t="s">
        <v>624</v>
      </c>
    </row>
    <row r="470" spans="1:24" x14ac:dyDescent="0.2">
      <c r="A470" s="34" t="s">
        <v>2899</v>
      </c>
      <c r="B470" s="34" t="s">
        <v>4</v>
      </c>
      <c r="C470" s="34" t="s">
        <v>2900</v>
      </c>
      <c r="D470" s="34" t="s">
        <v>27</v>
      </c>
      <c r="E470" s="34">
        <v>1209</v>
      </c>
      <c r="F470" s="34" t="s">
        <v>615</v>
      </c>
      <c r="G470" s="34" t="s">
        <v>616</v>
      </c>
      <c r="H470" s="34" t="s">
        <v>36</v>
      </c>
      <c r="I470" s="34" t="s">
        <v>617</v>
      </c>
      <c r="J470" s="34" t="s">
        <v>708</v>
      </c>
      <c r="K470" s="34" t="s">
        <v>2882</v>
      </c>
      <c r="L470" s="34" t="s">
        <v>620</v>
      </c>
      <c r="M470" s="34" t="s">
        <v>2883</v>
      </c>
      <c r="N470" s="34" t="s">
        <v>2884</v>
      </c>
      <c r="O470" s="34" t="s">
        <v>2885</v>
      </c>
      <c r="P470" s="34" t="s">
        <v>61</v>
      </c>
      <c r="Q470" s="34" t="s">
        <v>60</v>
      </c>
      <c r="R470" s="34">
        <v>0</v>
      </c>
      <c r="S470" s="34">
        <v>11219</v>
      </c>
      <c r="T470" s="34">
        <v>11219</v>
      </c>
      <c r="U470" s="34" t="s">
        <v>63</v>
      </c>
      <c r="V470" s="35">
        <v>41639</v>
      </c>
      <c r="W470" s="34" t="b">
        <v>1</v>
      </c>
      <c r="X470" s="34" t="s">
        <v>624</v>
      </c>
    </row>
    <row r="471" spans="1:24" x14ac:dyDescent="0.2">
      <c r="A471" s="34" t="s">
        <v>2901</v>
      </c>
      <c r="B471" s="34" t="s">
        <v>2</v>
      </c>
      <c r="C471" s="34" t="s">
        <v>2902</v>
      </c>
      <c r="D471" s="34" t="s">
        <v>85</v>
      </c>
      <c r="E471" s="34">
        <v>226</v>
      </c>
      <c r="F471" s="34" t="s">
        <v>615</v>
      </c>
      <c r="G471" s="34" t="s">
        <v>616</v>
      </c>
      <c r="H471" s="34" t="s">
        <v>645</v>
      </c>
      <c r="I471" s="34" t="s">
        <v>617</v>
      </c>
      <c r="J471" s="34" t="s">
        <v>1512</v>
      </c>
      <c r="K471" s="34" t="s">
        <v>2903</v>
      </c>
      <c r="L471" s="34" t="s">
        <v>620</v>
      </c>
      <c r="M471" s="34" t="s">
        <v>2904</v>
      </c>
      <c r="N471" s="34" t="s">
        <v>2905</v>
      </c>
      <c r="O471" s="34" t="s">
        <v>2906</v>
      </c>
      <c r="P471" s="34" t="s">
        <v>61</v>
      </c>
      <c r="Q471" s="34" t="s">
        <v>76</v>
      </c>
      <c r="R471" s="34">
        <v>1096</v>
      </c>
      <c r="S471" s="34">
        <v>24</v>
      </c>
      <c r="T471" s="34">
        <v>1120</v>
      </c>
      <c r="U471" s="34" t="s">
        <v>63</v>
      </c>
      <c r="V471" s="35">
        <v>41608</v>
      </c>
      <c r="W471" s="34" t="b">
        <v>1</v>
      </c>
      <c r="X471" s="34" t="s">
        <v>624</v>
      </c>
    </row>
    <row r="472" spans="1:24" x14ac:dyDescent="0.2">
      <c r="A472" s="34" t="s">
        <v>2907</v>
      </c>
      <c r="B472" s="34" t="s">
        <v>6</v>
      </c>
      <c r="C472" s="34" t="s">
        <v>2908</v>
      </c>
      <c r="D472" s="34" t="s">
        <v>20</v>
      </c>
      <c r="E472" s="34">
        <v>1367</v>
      </c>
      <c r="F472" s="34" t="s">
        <v>626</v>
      </c>
      <c r="G472" s="34" t="s">
        <v>627</v>
      </c>
      <c r="H472" s="34" t="s">
        <v>36</v>
      </c>
      <c r="I472" s="34" t="s">
        <v>617</v>
      </c>
      <c r="J472" s="34" t="s">
        <v>801</v>
      </c>
      <c r="K472" s="34" t="s">
        <v>1813</v>
      </c>
      <c r="L472" s="34" t="s">
        <v>620</v>
      </c>
      <c r="M472" s="34" t="s">
        <v>2909</v>
      </c>
      <c r="N472" s="34" t="s">
        <v>2910</v>
      </c>
      <c r="O472" s="34" t="s">
        <v>2911</v>
      </c>
      <c r="P472" s="34" t="s">
        <v>61</v>
      </c>
      <c r="Q472" s="34" t="s">
        <v>62</v>
      </c>
      <c r="R472" s="34">
        <v>10</v>
      </c>
      <c r="S472" s="34">
        <v>19206</v>
      </c>
      <c r="T472" s="34">
        <v>19216</v>
      </c>
      <c r="U472" s="34" t="s">
        <v>59</v>
      </c>
      <c r="V472" s="35">
        <v>41547</v>
      </c>
      <c r="W472" s="34" t="b">
        <v>1</v>
      </c>
      <c r="X472" s="34" t="s">
        <v>624</v>
      </c>
    </row>
    <row r="473" spans="1:24" x14ac:dyDescent="0.2">
      <c r="A473" s="34" t="s">
        <v>2912</v>
      </c>
      <c r="B473" s="34" t="s">
        <v>4</v>
      </c>
      <c r="C473" s="34" t="s">
        <v>2913</v>
      </c>
      <c r="D473" s="34" t="s">
        <v>246</v>
      </c>
      <c r="E473" s="34">
        <v>393</v>
      </c>
      <c r="F473" s="34" t="s">
        <v>615</v>
      </c>
      <c r="G473" s="34" t="s">
        <v>1122</v>
      </c>
      <c r="H473" s="34" t="s">
        <v>645</v>
      </c>
      <c r="I473" s="34" t="s">
        <v>617</v>
      </c>
      <c r="J473" s="34" t="s">
        <v>1911</v>
      </c>
      <c r="K473" s="34" t="s">
        <v>2647</v>
      </c>
      <c r="L473" s="34" t="s">
        <v>654</v>
      </c>
      <c r="M473" s="34" t="s">
        <v>2914</v>
      </c>
      <c r="N473" s="34" t="s">
        <v>2649</v>
      </c>
      <c r="O473" s="34" t="s">
        <v>2915</v>
      </c>
      <c r="P473" s="34" t="s">
        <v>61</v>
      </c>
      <c r="Q473" s="34" t="s">
        <v>62</v>
      </c>
      <c r="R473" s="34">
        <v>0</v>
      </c>
      <c r="S473" s="34">
        <v>19500</v>
      </c>
      <c r="T473" s="34">
        <v>19500</v>
      </c>
      <c r="U473" s="34" t="s">
        <v>79</v>
      </c>
      <c r="V473" s="35">
        <v>41635</v>
      </c>
      <c r="W473" s="34" t="b">
        <v>1</v>
      </c>
      <c r="X473" s="34" t="s">
        <v>624</v>
      </c>
    </row>
    <row r="474" spans="1:24" x14ac:dyDescent="0.2">
      <c r="A474" s="34" t="s">
        <v>2916</v>
      </c>
      <c r="B474" s="34" t="s">
        <v>4</v>
      </c>
      <c r="C474" s="34" t="s">
        <v>2917</v>
      </c>
      <c r="D474" s="34" t="s">
        <v>391</v>
      </c>
      <c r="E474" s="34">
        <v>1473</v>
      </c>
      <c r="F474" s="34" t="s">
        <v>615</v>
      </c>
      <c r="G474" s="34" t="s">
        <v>1122</v>
      </c>
      <c r="H474" s="34" t="s">
        <v>645</v>
      </c>
      <c r="I474" s="34" t="s">
        <v>617</v>
      </c>
      <c r="J474" s="34" t="s">
        <v>2918</v>
      </c>
      <c r="K474" s="34" t="s">
        <v>2919</v>
      </c>
      <c r="L474" s="34" t="s">
        <v>654</v>
      </c>
      <c r="M474" s="34" t="s">
        <v>2920</v>
      </c>
      <c r="N474" s="34" t="s">
        <v>2921</v>
      </c>
      <c r="O474" s="34" t="s">
        <v>2922</v>
      </c>
      <c r="P474" s="34" t="s">
        <v>61</v>
      </c>
      <c r="Q474" s="34" t="s">
        <v>62</v>
      </c>
      <c r="R474" s="34">
        <v>1466</v>
      </c>
      <c r="S474" s="34">
        <v>65</v>
      </c>
      <c r="T474" s="34">
        <v>1531</v>
      </c>
      <c r="U474" s="34" t="s">
        <v>63</v>
      </c>
      <c r="V474" s="35">
        <v>41639</v>
      </c>
      <c r="W474" s="34" t="b">
        <v>1</v>
      </c>
      <c r="X474" s="34" t="s">
        <v>624</v>
      </c>
    </row>
    <row r="475" spans="1:24" x14ac:dyDescent="0.2">
      <c r="A475" s="34" t="s">
        <v>2923</v>
      </c>
      <c r="B475" s="34" t="s">
        <v>5</v>
      </c>
      <c r="C475" s="34" t="s">
        <v>2924</v>
      </c>
      <c r="D475" s="34" t="s">
        <v>20</v>
      </c>
      <c r="E475" s="34">
        <v>3853</v>
      </c>
      <c r="F475" s="34" t="s">
        <v>626</v>
      </c>
      <c r="G475" s="34" t="s">
        <v>627</v>
      </c>
      <c r="H475" s="34" t="s">
        <v>36</v>
      </c>
      <c r="I475" s="34" t="s">
        <v>617</v>
      </c>
      <c r="J475" s="34" t="s">
        <v>860</v>
      </c>
      <c r="K475" s="34" t="s">
        <v>2925</v>
      </c>
      <c r="M475" s="34" t="s">
        <v>2926</v>
      </c>
      <c r="N475" s="34" t="s">
        <v>2927</v>
      </c>
      <c r="O475" s="34" t="s">
        <v>2928</v>
      </c>
      <c r="P475" s="34" t="s">
        <v>61</v>
      </c>
      <c r="Q475" s="34" t="s">
        <v>62</v>
      </c>
      <c r="R475" s="34">
        <v>14</v>
      </c>
      <c r="S475" s="34">
        <v>64866</v>
      </c>
      <c r="T475" s="34">
        <v>64880</v>
      </c>
      <c r="U475" s="34" t="s">
        <v>59</v>
      </c>
      <c r="V475" s="35">
        <v>41547</v>
      </c>
      <c r="W475" s="34" t="b">
        <v>1</v>
      </c>
      <c r="X475" s="34" t="s">
        <v>624</v>
      </c>
    </row>
    <row r="476" spans="1:24" x14ac:dyDescent="0.2">
      <c r="A476" s="34" t="s">
        <v>2929</v>
      </c>
      <c r="B476" s="34" t="s">
        <v>4</v>
      </c>
      <c r="C476" s="34" t="s">
        <v>2913</v>
      </c>
      <c r="D476" s="34" t="s">
        <v>18</v>
      </c>
      <c r="E476" s="34">
        <v>1472</v>
      </c>
      <c r="F476" s="34" t="s">
        <v>626</v>
      </c>
      <c r="G476" s="34" t="s">
        <v>627</v>
      </c>
      <c r="H476" s="34" t="s">
        <v>36</v>
      </c>
      <c r="I476" s="34" t="s">
        <v>617</v>
      </c>
      <c r="J476" s="34" t="s">
        <v>1370</v>
      </c>
      <c r="K476" s="34" t="s">
        <v>2930</v>
      </c>
      <c r="L476" s="34" t="s">
        <v>620</v>
      </c>
      <c r="M476" s="34" t="s">
        <v>2931</v>
      </c>
      <c r="N476" s="34" t="s">
        <v>2932</v>
      </c>
      <c r="O476" s="34" t="s">
        <v>2933</v>
      </c>
      <c r="P476" s="34" t="s">
        <v>61</v>
      </c>
      <c r="Q476" s="34" t="s">
        <v>66</v>
      </c>
      <c r="R476" s="34">
        <v>0</v>
      </c>
      <c r="S476" s="34">
        <v>33500</v>
      </c>
      <c r="T476" s="34">
        <v>33500</v>
      </c>
      <c r="U476" s="34" t="s">
        <v>79</v>
      </c>
      <c r="V476" s="35">
        <v>40262</v>
      </c>
      <c r="W476" s="34" t="b">
        <v>1</v>
      </c>
      <c r="X476" s="34" t="s">
        <v>624</v>
      </c>
    </row>
    <row r="477" spans="1:24" x14ac:dyDescent="0.2">
      <c r="A477" s="34" t="s">
        <v>2934</v>
      </c>
      <c r="B477" s="34" t="s">
        <v>4</v>
      </c>
      <c r="C477" s="34" t="s">
        <v>2935</v>
      </c>
      <c r="D477" s="34" t="s">
        <v>344</v>
      </c>
      <c r="E477" s="34">
        <v>1663</v>
      </c>
      <c r="F477" s="34" t="s">
        <v>615</v>
      </c>
      <c r="G477" s="34" t="s">
        <v>627</v>
      </c>
      <c r="H477" s="34" t="s">
        <v>645</v>
      </c>
      <c r="I477" s="34" t="s">
        <v>617</v>
      </c>
      <c r="J477" s="34" t="s">
        <v>860</v>
      </c>
      <c r="K477" s="34" t="s">
        <v>2936</v>
      </c>
      <c r="L477" s="34" t="s">
        <v>654</v>
      </c>
      <c r="M477" s="34" t="s">
        <v>2937</v>
      </c>
      <c r="N477" s="34" t="s">
        <v>2938</v>
      </c>
      <c r="O477" s="34" t="s">
        <v>2939</v>
      </c>
      <c r="P477" s="34" t="s">
        <v>61</v>
      </c>
      <c r="Q477" s="34" t="s">
        <v>62</v>
      </c>
      <c r="R477" s="34">
        <v>7157</v>
      </c>
      <c r="S477" s="34">
        <v>1342</v>
      </c>
      <c r="T477" s="34">
        <v>8499</v>
      </c>
      <c r="U477" s="34" t="s">
        <v>63</v>
      </c>
      <c r="V477" s="35">
        <v>41455</v>
      </c>
      <c r="W477" s="34" t="b">
        <v>1</v>
      </c>
      <c r="X477" s="34" t="s">
        <v>624</v>
      </c>
    </row>
    <row r="478" spans="1:24" x14ac:dyDescent="0.2">
      <c r="A478" s="34" t="s">
        <v>2940</v>
      </c>
      <c r="B478" s="34" t="s">
        <v>4</v>
      </c>
      <c r="C478" s="34" t="s">
        <v>2941</v>
      </c>
      <c r="D478" s="34" t="s">
        <v>401</v>
      </c>
      <c r="E478" s="34">
        <v>364</v>
      </c>
      <c r="F478" s="34" t="s">
        <v>615</v>
      </c>
      <c r="G478" s="34" t="s">
        <v>616</v>
      </c>
      <c r="H478" s="34" t="s">
        <v>645</v>
      </c>
      <c r="I478" s="34" t="s">
        <v>617</v>
      </c>
      <c r="J478" s="34" t="s">
        <v>2942</v>
      </c>
      <c r="K478" s="34" t="s">
        <v>2833</v>
      </c>
      <c r="L478" s="34" t="s">
        <v>620</v>
      </c>
      <c r="M478" s="34" t="s">
        <v>2943</v>
      </c>
      <c r="N478" s="34" t="s">
        <v>2944</v>
      </c>
      <c r="O478" s="34" t="s">
        <v>2945</v>
      </c>
      <c r="P478" s="34" t="s">
        <v>65</v>
      </c>
      <c r="Q478" s="34" t="s">
        <v>62</v>
      </c>
      <c r="R478" s="34">
        <v>5831</v>
      </c>
      <c r="S478" s="34">
        <v>0</v>
      </c>
      <c r="T478" s="34">
        <v>5831</v>
      </c>
      <c r="U478" s="34" t="s">
        <v>63</v>
      </c>
      <c r="V478" s="35">
        <v>41698</v>
      </c>
      <c r="W478" s="34" t="b">
        <v>1</v>
      </c>
      <c r="X478" s="34" t="s">
        <v>624</v>
      </c>
    </row>
    <row r="479" spans="1:24" x14ac:dyDescent="0.2">
      <c r="A479" s="34" t="s">
        <v>2946</v>
      </c>
      <c r="B479" s="34" t="s">
        <v>1</v>
      </c>
      <c r="C479" s="34" t="s">
        <v>2947</v>
      </c>
      <c r="D479" s="34" t="s">
        <v>18</v>
      </c>
      <c r="E479" s="34">
        <v>133</v>
      </c>
      <c r="F479" s="34" t="s">
        <v>615</v>
      </c>
      <c r="G479" s="34" t="s">
        <v>616</v>
      </c>
      <c r="H479" s="34" t="s">
        <v>36</v>
      </c>
      <c r="I479" s="34" t="s">
        <v>617</v>
      </c>
      <c r="J479" s="34" t="s">
        <v>1725</v>
      </c>
      <c r="K479" s="34" t="s">
        <v>1726</v>
      </c>
      <c r="L479" s="34" t="s">
        <v>620</v>
      </c>
      <c r="M479" s="34" t="s">
        <v>2948</v>
      </c>
      <c r="N479" s="34" t="s">
        <v>1728</v>
      </c>
      <c r="O479" s="34" t="s">
        <v>2949</v>
      </c>
      <c r="P479" s="34" t="s">
        <v>61</v>
      </c>
      <c r="Q479" s="34" t="s">
        <v>60</v>
      </c>
      <c r="R479" s="34">
        <v>17</v>
      </c>
      <c r="S479" s="34">
        <v>15020</v>
      </c>
      <c r="T479" s="34">
        <v>15037</v>
      </c>
      <c r="U479" s="34" t="s">
        <v>63</v>
      </c>
      <c r="V479" s="35">
        <v>41698</v>
      </c>
      <c r="W479" s="34" t="b">
        <v>1</v>
      </c>
      <c r="X479" s="34" t="s">
        <v>624</v>
      </c>
    </row>
    <row r="480" spans="1:24" x14ac:dyDescent="0.2">
      <c r="A480" s="34" t="s">
        <v>2950</v>
      </c>
      <c r="B480" s="34" t="s">
        <v>1</v>
      </c>
      <c r="C480" s="34" t="s">
        <v>2951</v>
      </c>
      <c r="D480" s="34" t="s">
        <v>846</v>
      </c>
      <c r="E480" s="34">
        <v>1232</v>
      </c>
      <c r="F480" s="34" t="s">
        <v>615</v>
      </c>
      <c r="G480" s="34" t="s">
        <v>616</v>
      </c>
      <c r="H480" s="34" t="s">
        <v>36</v>
      </c>
      <c r="I480" s="34" t="s">
        <v>617</v>
      </c>
      <c r="J480" s="34" t="s">
        <v>2150</v>
      </c>
      <c r="K480" s="34" t="s">
        <v>2151</v>
      </c>
      <c r="L480" s="34" t="s">
        <v>620</v>
      </c>
      <c r="M480" s="34" t="s">
        <v>2952</v>
      </c>
      <c r="N480" s="34" t="s">
        <v>2953</v>
      </c>
      <c r="O480" s="34" t="s">
        <v>2954</v>
      </c>
      <c r="P480" s="34" t="s">
        <v>61</v>
      </c>
      <c r="Q480" s="34" t="s">
        <v>62</v>
      </c>
      <c r="R480" s="34">
        <v>0</v>
      </c>
      <c r="S480" s="34">
        <v>20619</v>
      </c>
      <c r="T480" s="34">
        <v>20619</v>
      </c>
      <c r="U480" s="34" t="s">
        <v>63</v>
      </c>
      <c r="V480" s="35">
        <v>41729</v>
      </c>
      <c r="W480" s="34" t="b">
        <v>1</v>
      </c>
      <c r="X480" s="34" t="s">
        <v>624</v>
      </c>
    </row>
    <row r="481" spans="1:24" x14ac:dyDescent="0.2">
      <c r="A481" s="34" t="s">
        <v>2955</v>
      </c>
      <c r="B481" s="34" t="s">
        <v>6</v>
      </c>
      <c r="C481" s="34" t="s">
        <v>2956</v>
      </c>
      <c r="D481" s="34" t="s">
        <v>23</v>
      </c>
      <c r="E481" s="34">
        <v>2724</v>
      </c>
      <c r="F481" s="34" t="s">
        <v>615</v>
      </c>
      <c r="G481" s="34" t="s">
        <v>627</v>
      </c>
      <c r="H481" s="34" t="s">
        <v>36</v>
      </c>
      <c r="I481" s="34" t="s">
        <v>617</v>
      </c>
      <c r="J481" s="34" t="s">
        <v>1115</v>
      </c>
      <c r="K481" s="34" t="s">
        <v>2033</v>
      </c>
      <c r="L481" s="34" t="s">
        <v>620</v>
      </c>
      <c r="M481" s="34" t="s">
        <v>2957</v>
      </c>
      <c r="N481" s="34" t="s">
        <v>2035</v>
      </c>
      <c r="O481" s="34" t="s">
        <v>2958</v>
      </c>
      <c r="P481" s="34" t="s">
        <v>65</v>
      </c>
      <c r="Q481" s="34" t="s">
        <v>66</v>
      </c>
      <c r="R481" s="34">
        <v>0</v>
      </c>
      <c r="S481" s="34">
        <v>19269</v>
      </c>
      <c r="T481" s="34">
        <v>19269</v>
      </c>
      <c r="U481" s="34" t="s">
        <v>63</v>
      </c>
      <c r="V481" s="35">
        <v>41547</v>
      </c>
      <c r="W481" s="34" t="b">
        <v>1</v>
      </c>
      <c r="X481" s="34" t="s">
        <v>624</v>
      </c>
    </row>
    <row r="482" spans="1:24" x14ac:dyDescent="0.2">
      <c r="A482" s="34" t="s">
        <v>2959</v>
      </c>
      <c r="B482" s="34" t="s">
        <v>6</v>
      </c>
      <c r="C482" s="34" t="s">
        <v>2960</v>
      </c>
      <c r="D482" s="34" t="s">
        <v>23</v>
      </c>
      <c r="E482" s="34">
        <v>3334</v>
      </c>
      <c r="F482" s="34" t="s">
        <v>615</v>
      </c>
      <c r="G482" s="34" t="s">
        <v>627</v>
      </c>
      <c r="H482" s="34" t="s">
        <v>36</v>
      </c>
      <c r="I482" s="34" t="s">
        <v>617</v>
      </c>
      <c r="J482" s="34" t="s">
        <v>2961</v>
      </c>
      <c r="K482" s="34" t="s">
        <v>2962</v>
      </c>
      <c r="L482" s="34" t="s">
        <v>620</v>
      </c>
      <c r="M482" s="34" t="s">
        <v>2963</v>
      </c>
      <c r="N482" s="34" t="s">
        <v>2964</v>
      </c>
      <c r="O482" s="34" t="s">
        <v>2965</v>
      </c>
      <c r="P482" s="34" t="s">
        <v>65</v>
      </c>
      <c r="Q482" s="34" t="s">
        <v>66</v>
      </c>
      <c r="R482" s="34">
        <v>0</v>
      </c>
      <c r="S482" s="34">
        <v>16056</v>
      </c>
      <c r="T482" s="34">
        <v>16056</v>
      </c>
      <c r="U482" s="34" t="s">
        <v>63</v>
      </c>
      <c r="V482" s="35">
        <v>41547</v>
      </c>
      <c r="W482" s="34" t="b">
        <v>1</v>
      </c>
      <c r="X482" s="34" t="s">
        <v>624</v>
      </c>
    </row>
    <row r="483" spans="1:24" x14ac:dyDescent="0.2">
      <c r="A483" s="34" t="s">
        <v>334</v>
      </c>
      <c r="B483" s="34" t="s">
        <v>4</v>
      </c>
      <c r="C483" s="34" t="s">
        <v>796</v>
      </c>
      <c r="D483" s="34" t="s">
        <v>334</v>
      </c>
      <c r="E483" s="34">
        <v>1671</v>
      </c>
      <c r="F483" s="34" t="s">
        <v>615</v>
      </c>
      <c r="G483" s="34" t="s">
        <v>627</v>
      </c>
      <c r="H483" s="34" t="s">
        <v>645</v>
      </c>
      <c r="I483" s="34" t="s">
        <v>617</v>
      </c>
      <c r="J483" s="34" t="s">
        <v>2966</v>
      </c>
      <c r="K483" s="34" t="s">
        <v>2967</v>
      </c>
      <c r="L483" s="34" t="s">
        <v>620</v>
      </c>
      <c r="M483" s="34" t="s">
        <v>2542</v>
      </c>
      <c r="N483" s="34" t="s">
        <v>2968</v>
      </c>
      <c r="O483" s="34" t="s">
        <v>2969</v>
      </c>
      <c r="P483" s="34" t="s">
        <v>61</v>
      </c>
      <c r="Q483" s="34" t="s">
        <v>76</v>
      </c>
      <c r="R483" s="34">
        <v>6000</v>
      </c>
      <c r="S483" s="34">
        <v>16000</v>
      </c>
      <c r="T483" s="34">
        <v>22000</v>
      </c>
      <c r="U483" s="34" t="s">
        <v>314</v>
      </c>
      <c r="V483" s="35">
        <v>39568</v>
      </c>
      <c r="W483" s="34" t="b">
        <v>1</v>
      </c>
      <c r="X483" s="34" t="s">
        <v>624</v>
      </c>
    </row>
    <row r="484" spans="1:24" x14ac:dyDescent="0.2">
      <c r="A484" s="34" t="s">
        <v>2970</v>
      </c>
      <c r="B484" s="34" t="s">
        <v>2</v>
      </c>
      <c r="C484" s="34" t="s">
        <v>1990</v>
      </c>
      <c r="D484" s="34" t="s">
        <v>846</v>
      </c>
      <c r="E484" s="34">
        <v>1245</v>
      </c>
      <c r="F484" s="34" t="s">
        <v>615</v>
      </c>
      <c r="G484" s="34" t="s">
        <v>616</v>
      </c>
      <c r="H484" s="34" t="s">
        <v>36</v>
      </c>
      <c r="I484" s="34" t="s">
        <v>617</v>
      </c>
      <c r="J484" s="34" t="s">
        <v>2971</v>
      </c>
      <c r="K484" s="34" t="s">
        <v>2972</v>
      </c>
      <c r="L484" s="34" t="s">
        <v>620</v>
      </c>
      <c r="M484" s="34" t="s">
        <v>2973</v>
      </c>
      <c r="N484" s="34" t="s">
        <v>2974</v>
      </c>
      <c r="O484" s="34" t="s">
        <v>2975</v>
      </c>
      <c r="P484" s="34" t="s">
        <v>61</v>
      </c>
      <c r="Q484" s="34" t="s">
        <v>60</v>
      </c>
      <c r="R484" s="34">
        <v>30</v>
      </c>
      <c r="S484" s="34">
        <v>7471</v>
      </c>
      <c r="T484" s="34">
        <v>7501</v>
      </c>
      <c r="U484" s="34" t="s">
        <v>63</v>
      </c>
      <c r="V484" s="35">
        <v>41517</v>
      </c>
      <c r="W484" s="34" t="b">
        <v>1</v>
      </c>
      <c r="X484" s="34" t="s">
        <v>624</v>
      </c>
    </row>
    <row r="485" spans="1:24" x14ac:dyDescent="0.2">
      <c r="A485" s="34" t="s">
        <v>436</v>
      </c>
      <c r="B485" s="34" t="s">
        <v>8</v>
      </c>
      <c r="C485" s="34" t="s">
        <v>2976</v>
      </c>
      <c r="D485" s="34" t="s">
        <v>434</v>
      </c>
      <c r="E485" s="34">
        <v>593</v>
      </c>
      <c r="F485" s="34" t="s">
        <v>615</v>
      </c>
      <c r="G485" s="34" t="s">
        <v>616</v>
      </c>
      <c r="H485" s="34" t="s">
        <v>645</v>
      </c>
      <c r="I485" s="34" t="s">
        <v>617</v>
      </c>
      <c r="J485" s="34" t="s">
        <v>2977</v>
      </c>
      <c r="K485" s="34" t="s">
        <v>2978</v>
      </c>
      <c r="L485" s="34" t="s">
        <v>620</v>
      </c>
      <c r="M485" s="34" t="s">
        <v>2979</v>
      </c>
      <c r="N485" s="34" t="s">
        <v>2980</v>
      </c>
      <c r="O485" s="34" t="s">
        <v>2981</v>
      </c>
      <c r="P485" s="34" t="s">
        <v>61</v>
      </c>
      <c r="Q485" s="34" t="s">
        <v>60</v>
      </c>
      <c r="R485" s="34">
        <v>0</v>
      </c>
      <c r="S485" s="34">
        <v>26743</v>
      </c>
      <c r="T485" s="34">
        <v>26743</v>
      </c>
      <c r="U485" s="34" t="s">
        <v>63</v>
      </c>
      <c r="V485" s="35">
        <v>41578</v>
      </c>
      <c r="W485" s="34" t="b">
        <v>1</v>
      </c>
      <c r="X485" s="34" t="s">
        <v>624</v>
      </c>
    </row>
    <row r="486" spans="1:24" x14ac:dyDescent="0.2">
      <c r="A486" s="34" t="s">
        <v>2982</v>
      </c>
      <c r="B486" s="34" t="s">
        <v>4</v>
      </c>
      <c r="C486" s="34" t="s">
        <v>2983</v>
      </c>
      <c r="D486" s="34" t="s">
        <v>19</v>
      </c>
      <c r="E486" s="34">
        <v>412</v>
      </c>
      <c r="F486" s="34" t="s">
        <v>615</v>
      </c>
      <c r="G486" s="34" t="s">
        <v>616</v>
      </c>
      <c r="H486" s="34" t="s">
        <v>36</v>
      </c>
      <c r="I486" s="34" t="s">
        <v>617</v>
      </c>
      <c r="J486" s="34" t="s">
        <v>1076</v>
      </c>
      <c r="K486" s="34" t="s">
        <v>1077</v>
      </c>
      <c r="L486" s="34" t="s">
        <v>620</v>
      </c>
      <c r="M486" s="34" t="s">
        <v>2984</v>
      </c>
      <c r="N486" s="34" t="s">
        <v>1079</v>
      </c>
      <c r="O486" s="34" t="s">
        <v>2985</v>
      </c>
      <c r="P486" s="34" t="s">
        <v>61</v>
      </c>
      <c r="Q486" s="34" t="s">
        <v>62</v>
      </c>
      <c r="R486" s="34">
        <v>2500</v>
      </c>
      <c r="S486" s="34">
        <v>0</v>
      </c>
      <c r="T486" s="34">
        <v>2500</v>
      </c>
      <c r="U486" s="34" t="s">
        <v>63</v>
      </c>
      <c r="V486" s="35">
        <v>41639</v>
      </c>
      <c r="W486" s="34" t="b">
        <v>1</v>
      </c>
      <c r="X486" s="34" t="s">
        <v>624</v>
      </c>
    </row>
    <row r="487" spans="1:24" x14ac:dyDescent="0.2">
      <c r="A487" s="34" t="s">
        <v>2986</v>
      </c>
      <c r="B487" s="34" t="s">
        <v>4</v>
      </c>
      <c r="C487" s="34" t="s">
        <v>2983</v>
      </c>
      <c r="D487" s="34" t="s">
        <v>19</v>
      </c>
      <c r="E487" s="34">
        <v>413</v>
      </c>
      <c r="F487" s="34" t="s">
        <v>615</v>
      </c>
      <c r="G487" s="34" t="s">
        <v>616</v>
      </c>
      <c r="H487" s="34" t="s">
        <v>36</v>
      </c>
      <c r="I487" s="34" t="s">
        <v>617</v>
      </c>
      <c r="J487" s="34" t="s">
        <v>1076</v>
      </c>
      <c r="K487" s="34" t="s">
        <v>1077</v>
      </c>
      <c r="L487" s="34" t="s">
        <v>620</v>
      </c>
      <c r="M487" s="34" t="s">
        <v>2984</v>
      </c>
      <c r="N487" s="34" t="s">
        <v>1079</v>
      </c>
      <c r="O487" s="34" t="s">
        <v>2985</v>
      </c>
      <c r="P487" s="34" t="s">
        <v>61</v>
      </c>
      <c r="Q487" s="34" t="s">
        <v>66</v>
      </c>
      <c r="R487" s="34">
        <v>1</v>
      </c>
      <c r="S487" s="34">
        <v>21955</v>
      </c>
      <c r="T487" s="34">
        <v>21956</v>
      </c>
      <c r="U487" s="34" t="s">
        <v>63</v>
      </c>
      <c r="V487" s="35">
        <v>41729</v>
      </c>
      <c r="W487" s="34" t="b">
        <v>1</v>
      </c>
      <c r="X487" s="34" t="s">
        <v>624</v>
      </c>
    </row>
    <row r="488" spans="1:24" x14ac:dyDescent="0.2">
      <c r="A488" s="34" t="s">
        <v>2987</v>
      </c>
      <c r="B488" s="34" t="s">
        <v>2</v>
      </c>
      <c r="C488" s="34" t="s">
        <v>2988</v>
      </c>
      <c r="D488" s="34" t="s">
        <v>89</v>
      </c>
      <c r="E488" s="34">
        <v>3019</v>
      </c>
      <c r="F488" s="34" t="s">
        <v>615</v>
      </c>
      <c r="G488" s="34" t="s">
        <v>616</v>
      </c>
      <c r="H488" s="34" t="s">
        <v>645</v>
      </c>
      <c r="I488" s="34" t="s">
        <v>617</v>
      </c>
      <c r="J488" s="34" t="s">
        <v>2989</v>
      </c>
      <c r="K488" s="34" t="s">
        <v>2990</v>
      </c>
      <c r="L488" s="34" t="s">
        <v>620</v>
      </c>
      <c r="M488" s="34" t="s">
        <v>2991</v>
      </c>
      <c r="N488" s="34" t="s">
        <v>2992</v>
      </c>
      <c r="O488" s="34" t="s">
        <v>2993</v>
      </c>
      <c r="P488" s="34" t="s">
        <v>61</v>
      </c>
      <c r="Q488" s="34" t="s">
        <v>76</v>
      </c>
      <c r="R488" s="34">
        <v>0</v>
      </c>
      <c r="S488" s="34">
        <v>11883</v>
      </c>
      <c r="T488" s="34">
        <v>11883</v>
      </c>
      <c r="U488" s="34" t="s">
        <v>63</v>
      </c>
      <c r="V488" s="35">
        <v>41698</v>
      </c>
      <c r="W488" s="34" t="b">
        <v>0</v>
      </c>
      <c r="X488" s="34" t="s">
        <v>624</v>
      </c>
    </row>
    <row r="489" spans="1:24" x14ac:dyDescent="0.2">
      <c r="A489" s="34" t="s">
        <v>2987</v>
      </c>
      <c r="B489" s="34" t="s">
        <v>2</v>
      </c>
      <c r="C489" s="34" t="s">
        <v>2988</v>
      </c>
      <c r="D489" s="34" t="s">
        <v>89</v>
      </c>
      <c r="E489" s="34">
        <v>3019</v>
      </c>
      <c r="F489" s="34" t="s">
        <v>615</v>
      </c>
      <c r="G489" s="34" t="s">
        <v>616</v>
      </c>
      <c r="H489" s="34" t="s">
        <v>645</v>
      </c>
      <c r="I489" s="34" t="s">
        <v>617</v>
      </c>
      <c r="J489" s="34" t="s">
        <v>2989</v>
      </c>
      <c r="K489" s="34" t="s">
        <v>2990</v>
      </c>
      <c r="L489" s="34" t="s">
        <v>620</v>
      </c>
      <c r="M489" s="34" t="s">
        <v>2991</v>
      </c>
      <c r="N489" s="34" t="s">
        <v>2992</v>
      </c>
      <c r="O489" s="34" t="s">
        <v>2993</v>
      </c>
      <c r="P489" s="34" t="s">
        <v>61</v>
      </c>
      <c r="Q489" s="34" t="s">
        <v>66</v>
      </c>
      <c r="R489" s="34">
        <v>0</v>
      </c>
      <c r="S489" s="34">
        <v>14081</v>
      </c>
      <c r="T489" s="34">
        <v>14081</v>
      </c>
      <c r="U489" s="34" t="s">
        <v>63</v>
      </c>
      <c r="V489" s="35">
        <v>41729</v>
      </c>
      <c r="W489" s="34" t="b">
        <v>1</v>
      </c>
      <c r="X489" s="34" t="s">
        <v>624</v>
      </c>
    </row>
    <row r="490" spans="1:24" x14ac:dyDescent="0.2">
      <c r="A490" s="34" t="s">
        <v>2994</v>
      </c>
      <c r="B490" s="34" t="s">
        <v>1</v>
      </c>
      <c r="C490" s="34" t="s">
        <v>2995</v>
      </c>
      <c r="D490" s="34" t="s">
        <v>576</v>
      </c>
      <c r="E490" s="34">
        <v>100</v>
      </c>
      <c r="F490" s="34" t="s">
        <v>615</v>
      </c>
      <c r="G490" s="34" t="s">
        <v>616</v>
      </c>
      <c r="H490" s="34" t="s">
        <v>645</v>
      </c>
      <c r="I490" s="34" t="s">
        <v>617</v>
      </c>
      <c r="J490" s="34" t="s">
        <v>2996</v>
      </c>
      <c r="K490" s="34" t="s">
        <v>1436</v>
      </c>
      <c r="L490" s="34" t="s">
        <v>620</v>
      </c>
      <c r="M490" s="34" t="s">
        <v>2997</v>
      </c>
      <c r="N490" s="34" t="s">
        <v>2998</v>
      </c>
      <c r="O490" s="34" t="s">
        <v>2999</v>
      </c>
      <c r="P490" s="34" t="s">
        <v>61</v>
      </c>
      <c r="Q490" s="34" t="s">
        <v>62</v>
      </c>
      <c r="R490" s="34">
        <v>1659</v>
      </c>
      <c r="S490" s="34">
        <v>17</v>
      </c>
      <c r="T490" s="34">
        <v>1676</v>
      </c>
      <c r="U490" s="34" t="s">
        <v>63</v>
      </c>
      <c r="V490" s="35">
        <v>41790</v>
      </c>
      <c r="W490" s="34" t="b">
        <v>1</v>
      </c>
      <c r="X490" s="34" t="s">
        <v>624</v>
      </c>
    </row>
    <row r="491" spans="1:24" x14ac:dyDescent="0.2">
      <c r="A491" s="34" t="s">
        <v>3000</v>
      </c>
      <c r="B491" s="34" t="s">
        <v>0</v>
      </c>
      <c r="C491" s="34" t="s">
        <v>3001</v>
      </c>
      <c r="D491" s="34" t="s">
        <v>534</v>
      </c>
      <c r="E491" s="34">
        <v>1538</v>
      </c>
      <c r="F491" s="34" t="s">
        <v>626</v>
      </c>
      <c r="G491" s="34" t="s">
        <v>616</v>
      </c>
      <c r="H491" s="34" t="s">
        <v>645</v>
      </c>
      <c r="I491" s="34" t="s">
        <v>617</v>
      </c>
      <c r="J491" s="34" t="s">
        <v>2977</v>
      </c>
      <c r="K491" s="34" t="s">
        <v>3002</v>
      </c>
      <c r="L491" s="34" t="s">
        <v>620</v>
      </c>
      <c r="M491" s="34" t="s">
        <v>3003</v>
      </c>
      <c r="N491" s="34" t="s">
        <v>3004</v>
      </c>
      <c r="O491" s="34" t="s">
        <v>3005</v>
      </c>
      <c r="P491" s="34" t="s">
        <v>61</v>
      </c>
      <c r="Q491" s="34" t="s">
        <v>126</v>
      </c>
      <c r="R491" s="34">
        <v>0</v>
      </c>
      <c r="S491" s="34">
        <v>2000</v>
      </c>
      <c r="T491" s="34">
        <v>2000</v>
      </c>
      <c r="U491" s="34" t="s">
        <v>79</v>
      </c>
      <c r="W491" s="34" t="b">
        <v>1</v>
      </c>
      <c r="X491" s="34" t="s">
        <v>126</v>
      </c>
    </row>
    <row r="492" spans="1:24" x14ac:dyDescent="0.2">
      <c r="A492" s="34" t="s">
        <v>3006</v>
      </c>
      <c r="B492" s="34" t="s">
        <v>4</v>
      </c>
      <c r="C492" s="34" t="s">
        <v>973</v>
      </c>
      <c r="D492" s="34" t="s">
        <v>19</v>
      </c>
      <c r="E492" s="34">
        <v>3510</v>
      </c>
      <c r="F492" s="34" t="s">
        <v>615</v>
      </c>
      <c r="G492" s="34" t="s">
        <v>616</v>
      </c>
      <c r="H492" s="34" t="s">
        <v>36</v>
      </c>
      <c r="I492" s="34" t="s">
        <v>617</v>
      </c>
      <c r="J492" s="34" t="s">
        <v>1050</v>
      </c>
      <c r="K492" s="34" t="s">
        <v>2635</v>
      </c>
      <c r="L492" s="34" t="s">
        <v>620</v>
      </c>
      <c r="M492" s="34" t="s">
        <v>3007</v>
      </c>
      <c r="N492" s="34" t="s">
        <v>3008</v>
      </c>
      <c r="O492" s="34" t="s">
        <v>3009</v>
      </c>
      <c r="P492" s="34" t="s">
        <v>65</v>
      </c>
      <c r="Q492" s="34" t="s">
        <v>66</v>
      </c>
      <c r="R492" s="34">
        <v>0</v>
      </c>
      <c r="S492" s="34">
        <v>129642</v>
      </c>
      <c r="T492" s="34">
        <v>129642</v>
      </c>
      <c r="U492" s="34" t="s">
        <v>63</v>
      </c>
      <c r="V492" s="35">
        <v>41639</v>
      </c>
      <c r="W492" s="34" t="b">
        <v>1</v>
      </c>
      <c r="X492" s="34" t="s">
        <v>624</v>
      </c>
    </row>
    <row r="493" spans="1:24" x14ac:dyDescent="0.2">
      <c r="A493" s="34" t="s">
        <v>3010</v>
      </c>
      <c r="B493" s="34" t="s">
        <v>4</v>
      </c>
      <c r="C493" s="34" t="s">
        <v>3011</v>
      </c>
      <c r="D493" s="34" t="s">
        <v>396</v>
      </c>
      <c r="E493" s="34">
        <v>381</v>
      </c>
      <c r="F493" s="34" t="s">
        <v>615</v>
      </c>
      <c r="G493" s="34" t="s">
        <v>616</v>
      </c>
      <c r="H493" s="34" t="s">
        <v>645</v>
      </c>
      <c r="I493" s="34" t="s">
        <v>617</v>
      </c>
      <c r="J493" s="34" t="s">
        <v>3012</v>
      </c>
      <c r="K493" s="34" t="s">
        <v>3013</v>
      </c>
      <c r="L493" s="34" t="s">
        <v>620</v>
      </c>
      <c r="M493" s="34" t="s">
        <v>3014</v>
      </c>
      <c r="N493" s="34" t="s">
        <v>3015</v>
      </c>
      <c r="O493" s="34" t="s">
        <v>3016</v>
      </c>
      <c r="P493" s="34" t="s">
        <v>61</v>
      </c>
      <c r="Q493" s="34" t="s">
        <v>62</v>
      </c>
      <c r="R493" s="34">
        <v>934</v>
      </c>
      <c r="S493" s="34">
        <v>4</v>
      </c>
      <c r="T493" s="34">
        <v>938</v>
      </c>
      <c r="U493" s="34" t="s">
        <v>63</v>
      </c>
      <c r="V493" s="35">
        <v>41486</v>
      </c>
      <c r="W493" s="34" t="b">
        <v>1</v>
      </c>
      <c r="X493" s="34" t="s">
        <v>624</v>
      </c>
    </row>
    <row r="494" spans="1:24" x14ac:dyDescent="0.2">
      <c r="A494" s="34" t="s">
        <v>3017</v>
      </c>
      <c r="B494" s="34" t="s">
        <v>0</v>
      </c>
      <c r="C494" s="34" t="s">
        <v>3018</v>
      </c>
      <c r="D494" s="34" t="s">
        <v>25</v>
      </c>
      <c r="E494" s="34">
        <v>639</v>
      </c>
      <c r="F494" s="34" t="s">
        <v>871</v>
      </c>
      <c r="G494" s="34" t="s">
        <v>616</v>
      </c>
      <c r="H494" s="34" t="s">
        <v>36</v>
      </c>
      <c r="I494" s="34" t="s">
        <v>617</v>
      </c>
      <c r="J494" s="34" t="s">
        <v>1358</v>
      </c>
      <c r="K494" s="34" t="s">
        <v>1359</v>
      </c>
      <c r="L494" s="34" t="s">
        <v>620</v>
      </c>
      <c r="M494" s="34" t="s">
        <v>3019</v>
      </c>
      <c r="N494" s="34" t="s">
        <v>3020</v>
      </c>
      <c r="O494" s="34" t="s">
        <v>3021</v>
      </c>
      <c r="P494" s="34" t="s">
        <v>61</v>
      </c>
      <c r="Q494" s="34" t="s">
        <v>67</v>
      </c>
      <c r="R494" s="34">
        <v>0</v>
      </c>
      <c r="S494" s="34">
        <v>4800</v>
      </c>
      <c r="T494" s="34">
        <v>4800</v>
      </c>
      <c r="U494" s="34" t="s">
        <v>79</v>
      </c>
      <c r="V494" s="35">
        <v>41635</v>
      </c>
      <c r="W494" s="34" t="b">
        <v>1</v>
      </c>
      <c r="X494" s="34" t="s">
        <v>624</v>
      </c>
    </row>
    <row r="495" spans="1:24" x14ac:dyDescent="0.2">
      <c r="A495" s="34" t="s">
        <v>3022</v>
      </c>
      <c r="B495" s="34" t="s">
        <v>2</v>
      </c>
      <c r="C495" s="34" t="s">
        <v>3023</v>
      </c>
      <c r="D495" s="34" t="s">
        <v>88</v>
      </c>
      <c r="E495" s="34">
        <v>106</v>
      </c>
      <c r="F495" s="34" t="s">
        <v>615</v>
      </c>
      <c r="G495" s="34" t="s">
        <v>616</v>
      </c>
      <c r="H495" s="34" t="s">
        <v>645</v>
      </c>
      <c r="I495" s="34" t="s">
        <v>617</v>
      </c>
      <c r="J495" s="34" t="s">
        <v>3024</v>
      </c>
      <c r="K495" s="34" t="s">
        <v>1879</v>
      </c>
      <c r="L495" s="34" t="s">
        <v>620</v>
      </c>
      <c r="M495" s="34" t="s">
        <v>3025</v>
      </c>
      <c r="N495" s="34" t="s">
        <v>3026</v>
      </c>
      <c r="P495" s="34" t="s">
        <v>61</v>
      </c>
      <c r="Q495" s="34" t="s">
        <v>66</v>
      </c>
      <c r="R495" s="34">
        <v>174</v>
      </c>
      <c r="S495" s="34">
        <v>3993</v>
      </c>
      <c r="T495" s="34">
        <v>4167</v>
      </c>
      <c r="U495" s="34" t="s">
        <v>63</v>
      </c>
      <c r="V495" s="35">
        <v>41639</v>
      </c>
      <c r="W495" s="34" t="b">
        <v>1</v>
      </c>
      <c r="X495" s="34" t="s">
        <v>624</v>
      </c>
    </row>
    <row r="496" spans="1:24" x14ac:dyDescent="0.2">
      <c r="A496" s="34" t="s">
        <v>3027</v>
      </c>
      <c r="B496" s="34" t="s">
        <v>6</v>
      </c>
      <c r="C496" s="34" t="s">
        <v>2038</v>
      </c>
      <c r="D496" s="34" t="s">
        <v>23</v>
      </c>
      <c r="E496" s="34">
        <v>3071</v>
      </c>
      <c r="F496" s="34" t="s">
        <v>615</v>
      </c>
      <c r="G496" s="34" t="s">
        <v>627</v>
      </c>
      <c r="H496" s="34" t="s">
        <v>36</v>
      </c>
      <c r="I496" s="34" t="s">
        <v>617</v>
      </c>
      <c r="J496" s="34" t="s">
        <v>3028</v>
      </c>
      <c r="K496" s="34" t="s">
        <v>3029</v>
      </c>
      <c r="L496" s="34" t="s">
        <v>620</v>
      </c>
      <c r="M496" s="34" t="s">
        <v>2039</v>
      </c>
      <c r="N496" s="34" t="s">
        <v>3030</v>
      </c>
      <c r="O496" s="34" t="s">
        <v>3031</v>
      </c>
      <c r="P496" s="34" t="s">
        <v>65</v>
      </c>
      <c r="Q496" s="34" t="s">
        <v>62</v>
      </c>
      <c r="R496" s="34">
        <v>2732</v>
      </c>
      <c r="S496" s="34">
        <v>17</v>
      </c>
      <c r="T496" s="34">
        <v>2749</v>
      </c>
      <c r="U496" s="34" t="s">
        <v>314</v>
      </c>
      <c r="V496" s="35">
        <v>41274</v>
      </c>
      <c r="W496" s="34" t="b">
        <v>1</v>
      </c>
      <c r="X496" s="34" t="s">
        <v>624</v>
      </c>
    </row>
    <row r="497" spans="1:24" x14ac:dyDescent="0.2">
      <c r="A497" s="34" t="s">
        <v>268</v>
      </c>
      <c r="B497" s="34" t="s">
        <v>5</v>
      </c>
      <c r="C497" s="34" t="s">
        <v>3032</v>
      </c>
      <c r="D497" s="34" t="s">
        <v>20</v>
      </c>
      <c r="E497" s="34">
        <v>2784</v>
      </c>
      <c r="F497" s="34" t="s">
        <v>626</v>
      </c>
      <c r="G497" s="34" t="s">
        <v>1122</v>
      </c>
      <c r="H497" s="34" t="s">
        <v>36</v>
      </c>
      <c r="I497" s="34" t="s">
        <v>617</v>
      </c>
      <c r="J497" s="34" t="s">
        <v>3033</v>
      </c>
      <c r="K497" s="34" t="s">
        <v>2080</v>
      </c>
      <c r="L497" s="34" t="s">
        <v>620</v>
      </c>
      <c r="M497" s="34" t="s">
        <v>3034</v>
      </c>
      <c r="N497" s="34" t="s">
        <v>3035</v>
      </c>
      <c r="O497" s="34" t="s">
        <v>3036</v>
      </c>
      <c r="P497" s="34" t="s">
        <v>61</v>
      </c>
      <c r="Q497" s="34" t="s">
        <v>62</v>
      </c>
      <c r="R497" s="34">
        <v>4</v>
      </c>
      <c r="S497" s="34">
        <v>8224</v>
      </c>
      <c r="T497" s="34">
        <v>8228</v>
      </c>
      <c r="U497" s="34" t="s">
        <v>59</v>
      </c>
      <c r="V497" s="35">
        <v>41547</v>
      </c>
      <c r="W497" s="34" t="b">
        <v>1</v>
      </c>
      <c r="X497" s="34" t="s">
        <v>624</v>
      </c>
    </row>
    <row r="498" spans="1:24" x14ac:dyDescent="0.2">
      <c r="A498" s="34" t="s">
        <v>248</v>
      </c>
      <c r="B498" s="34" t="s">
        <v>5</v>
      </c>
      <c r="C498" s="34" t="s">
        <v>810</v>
      </c>
      <c r="D498" s="34" t="s">
        <v>247</v>
      </c>
      <c r="E498" s="34">
        <v>2690</v>
      </c>
      <c r="F498" s="34" t="s">
        <v>626</v>
      </c>
      <c r="G498" s="34" t="s">
        <v>616</v>
      </c>
      <c r="H498" s="34" t="s">
        <v>645</v>
      </c>
      <c r="I498" s="34" t="s">
        <v>617</v>
      </c>
      <c r="J498" s="34" t="s">
        <v>3037</v>
      </c>
      <c r="K498" s="34" t="s">
        <v>3038</v>
      </c>
      <c r="M498" s="34" t="s">
        <v>3039</v>
      </c>
      <c r="N498" s="34" t="s">
        <v>3040</v>
      </c>
      <c r="O498" s="34" t="s">
        <v>3041</v>
      </c>
      <c r="P498" s="34" t="s">
        <v>61</v>
      </c>
      <c r="Q498" s="34" t="s">
        <v>62</v>
      </c>
      <c r="R498" s="34">
        <v>0</v>
      </c>
      <c r="S498" s="34">
        <v>10000</v>
      </c>
      <c r="T498" s="34">
        <v>10000</v>
      </c>
      <c r="U498" s="34" t="s">
        <v>79</v>
      </c>
      <c r="W498" s="34" t="b">
        <v>1</v>
      </c>
      <c r="X498" s="34" t="s">
        <v>126</v>
      </c>
    </row>
    <row r="499" spans="1:24" x14ac:dyDescent="0.2">
      <c r="A499" s="34" t="s">
        <v>3042</v>
      </c>
      <c r="B499" s="34" t="s">
        <v>4</v>
      </c>
      <c r="C499" s="34" t="s">
        <v>3043</v>
      </c>
      <c r="D499" s="34" t="s">
        <v>377</v>
      </c>
      <c r="E499" s="34">
        <v>294</v>
      </c>
      <c r="F499" s="34" t="s">
        <v>615</v>
      </c>
      <c r="G499" s="34" t="s">
        <v>616</v>
      </c>
      <c r="H499" s="34" t="s">
        <v>645</v>
      </c>
      <c r="I499" s="34" t="s">
        <v>617</v>
      </c>
      <c r="J499" s="34" t="s">
        <v>1773</v>
      </c>
      <c r="K499" s="34" t="s">
        <v>3044</v>
      </c>
      <c r="L499" s="34" t="s">
        <v>620</v>
      </c>
      <c r="M499" s="34" t="s">
        <v>3045</v>
      </c>
      <c r="N499" s="34" t="s">
        <v>3046</v>
      </c>
      <c r="O499" s="34" t="s">
        <v>3047</v>
      </c>
      <c r="P499" s="34" t="s">
        <v>61</v>
      </c>
      <c r="Q499" s="34" t="s">
        <v>62</v>
      </c>
      <c r="R499" s="34">
        <v>5335</v>
      </c>
      <c r="S499" s="34">
        <v>179</v>
      </c>
      <c r="T499" s="34">
        <v>5514</v>
      </c>
      <c r="U499" s="34" t="s">
        <v>940</v>
      </c>
      <c r="V499" s="35">
        <v>41547</v>
      </c>
      <c r="W499" s="34" t="b">
        <v>1</v>
      </c>
      <c r="X499" s="34" t="s">
        <v>624</v>
      </c>
    </row>
    <row r="500" spans="1:24" x14ac:dyDescent="0.2">
      <c r="A500" s="34" t="s">
        <v>3048</v>
      </c>
      <c r="B500" s="34" t="s">
        <v>4</v>
      </c>
      <c r="C500" s="34" t="s">
        <v>3049</v>
      </c>
      <c r="D500" s="34" t="s">
        <v>377</v>
      </c>
      <c r="E500" s="34">
        <v>384</v>
      </c>
      <c r="F500" s="34" t="s">
        <v>615</v>
      </c>
      <c r="G500" s="34" t="s">
        <v>616</v>
      </c>
      <c r="H500" s="34" t="s">
        <v>645</v>
      </c>
      <c r="I500" s="34" t="s">
        <v>617</v>
      </c>
      <c r="J500" s="34" t="s">
        <v>1773</v>
      </c>
      <c r="K500" s="34" t="s">
        <v>3044</v>
      </c>
      <c r="L500" s="34" t="s">
        <v>620</v>
      </c>
      <c r="M500" s="34" t="s">
        <v>3050</v>
      </c>
      <c r="N500" s="34" t="s">
        <v>3046</v>
      </c>
      <c r="O500" s="34" t="s">
        <v>3047</v>
      </c>
      <c r="P500" s="34" t="s">
        <v>61</v>
      </c>
      <c r="Q500" s="34" t="s">
        <v>60</v>
      </c>
      <c r="R500" s="34">
        <v>1383</v>
      </c>
      <c r="S500" s="34">
        <v>75</v>
      </c>
      <c r="T500" s="34">
        <v>1458</v>
      </c>
      <c r="U500" s="34" t="s">
        <v>940</v>
      </c>
      <c r="V500" s="35">
        <v>41547</v>
      </c>
      <c r="W500" s="34" t="b">
        <v>1</v>
      </c>
      <c r="X500" s="34" t="s">
        <v>624</v>
      </c>
    </row>
    <row r="501" spans="1:24" x14ac:dyDescent="0.2">
      <c r="A501" s="34" t="s">
        <v>3051</v>
      </c>
      <c r="B501" s="34" t="s">
        <v>4</v>
      </c>
      <c r="C501" s="34" t="s">
        <v>3052</v>
      </c>
      <c r="D501" s="34" t="s">
        <v>317</v>
      </c>
      <c r="E501" s="34">
        <v>658</v>
      </c>
      <c r="F501" s="34" t="s">
        <v>615</v>
      </c>
      <c r="G501" s="34" t="s">
        <v>616</v>
      </c>
      <c r="H501" s="34" t="s">
        <v>645</v>
      </c>
      <c r="I501" s="34" t="s">
        <v>617</v>
      </c>
      <c r="J501" s="34" t="s">
        <v>2251</v>
      </c>
      <c r="K501" s="34" t="s">
        <v>2490</v>
      </c>
      <c r="L501" s="34" t="s">
        <v>620</v>
      </c>
      <c r="M501" s="34" t="s">
        <v>3053</v>
      </c>
      <c r="N501" s="34" t="s">
        <v>2492</v>
      </c>
      <c r="O501" s="34" t="s">
        <v>3054</v>
      </c>
      <c r="P501" s="34" t="s">
        <v>61</v>
      </c>
      <c r="Q501" s="34" t="s">
        <v>66</v>
      </c>
      <c r="R501" s="34">
        <v>0</v>
      </c>
      <c r="S501" s="34">
        <v>8089</v>
      </c>
      <c r="T501" s="34">
        <v>8089</v>
      </c>
      <c r="U501" s="34" t="s">
        <v>63</v>
      </c>
      <c r="V501" s="35">
        <v>41729</v>
      </c>
      <c r="W501" s="34" t="b">
        <v>1</v>
      </c>
      <c r="X501" s="34" t="s">
        <v>624</v>
      </c>
    </row>
    <row r="502" spans="1:24" x14ac:dyDescent="0.2">
      <c r="A502" s="34" t="s">
        <v>3055</v>
      </c>
      <c r="B502" s="34" t="s">
        <v>4</v>
      </c>
      <c r="C502" s="34" t="s">
        <v>3052</v>
      </c>
      <c r="D502" s="34" t="s">
        <v>19</v>
      </c>
      <c r="E502" s="34">
        <v>3328</v>
      </c>
      <c r="F502" s="34" t="s">
        <v>615</v>
      </c>
      <c r="G502" s="34" t="s">
        <v>616</v>
      </c>
      <c r="H502" s="34" t="s">
        <v>36</v>
      </c>
      <c r="I502" s="34" t="s">
        <v>617</v>
      </c>
      <c r="J502" s="34" t="s">
        <v>825</v>
      </c>
      <c r="K502" s="34" t="s">
        <v>826</v>
      </c>
      <c r="L502" s="34" t="s">
        <v>620</v>
      </c>
      <c r="M502" s="34" t="s">
        <v>3056</v>
      </c>
      <c r="N502" s="34" t="s">
        <v>828</v>
      </c>
      <c r="O502" s="34" t="s">
        <v>3057</v>
      </c>
      <c r="P502" s="34" t="s">
        <v>61</v>
      </c>
      <c r="Q502" s="34" t="s">
        <v>66</v>
      </c>
      <c r="R502" s="34">
        <v>0</v>
      </c>
      <c r="S502" s="34">
        <v>11464</v>
      </c>
      <c r="T502" s="34">
        <v>11464</v>
      </c>
      <c r="U502" s="34" t="s">
        <v>63</v>
      </c>
      <c r="V502" s="35">
        <v>41639</v>
      </c>
      <c r="W502" s="34" t="b">
        <v>1</v>
      </c>
      <c r="X502" s="34" t="s">
        <v>624</v>
      </c>
    </row>
    <row r="503" spans="1:24" x14ac:dyDescent="0.2">
      <c r="A503" s="34" t="s">
        <v>3058</v>
      </c>
      <c r="B503" s="34" t="s">
        <v>2</v>
      </c>
      <c r="C503" s="34" t="s">
        <v>3059</v>
      </c>
      <c r="D503" s="34" t="s">
        <v>846</v>
      </c>
      <c r="E503" s="34">
        <v>219</v>
      </c>
      <c r="F503" s="34" t="s">
        <v>615</v>
      </c>
      <c r="G503" s="34" t="s">
        <v>616</v>
      </c>
      <c r="H503" s="34" t="s">
        <v>36</v>
      </c>
      <c r="I503" s="34" t="s">
        <v>617</v>
      </c>
      <c r="J503" s="34" t="s">
        <v>3060</v>
      </c>
      <c r="K503" s="34" t="s">
        <v>3061</v>
      </c>
      <c r="L503" s="34" t="s">
        <v>620</v>
      </c>
      <c r="M503" s="34" t="s">
        <v>3062</v>
      </c>
      <c r="N503" s="34" t="s">
        <v>3063</v>
      </c>
      <c r="O503" s="34" t="s">
        <v>3064</v>
      </c>
      <c r="P503" s="34" t="s">
        <v>65</v>
      </c>
      <c r="Q503" s="34" t="s">
        <v>76</v>
      </c>
      <c r="R503" s="34">
        <v>1688</v>
      </c>
      <c r="S503" s="34">
        <v>73</v>
      </c>
      <c r="T503" s="34">
        <v>1761</v>
      </c>
      <c r="U503" s="34" t="s">
        <v>63</v>
      </c>
      <c r="V503" s="35">
        <v>41578</v>
      </c>
      <c r="W503" s="34" t="b">
        <v>1</v>
      </c>
      <c r="X503" s="34" t="s">
        <v>624</v>
      </c>
    </row>
    <row r="504" spans="1:24" x14ac:dyDescent="0.2">
      <c r="A504" s="34" t="s">
        <v>3065</v>
      </c>
      <c r="B504" s="34" t="s">
        <v>2</v>
      </c>
      <c r="C504" s="34" t="s">
        <v>3059</v>
      </c>
      <c r="D504" s="34" t="s">
        <v>846</v>
      </c>
      <c r="E504" s="34">
        <v>3425</v>
      </c>
      <c r="F504" s="34" t="s">
        <v>615</v>
      </c>
      <c r="G504" s="34" t="s">
        <v>616</v>
      </c>
      <c r="H504" s="34" t="s">
        <v>36</v>
      </c>
      <c r="I504" s="34" t="s">
        <v>617</v>
      </c>
      <c r="J504" s="34" t="s">
        <v>3060</v>
      </c>
      <c r="K504" s="34" t="s">
        <v>3061</v>
      </c>
      <c r="L504" s="34" t="s">
        <v>620</v>
      </c>
      <c r="M504" s="34" t="s">
        <v>3066</v>
      </c>
      <c r="N504" s="34" t="s">
        <v>3063</v>
      </c>
      <c r="O504" s="34" t="s">
        <v>3064</v>
      </c>
      <c r="P504" s="34" t="s">
        <v>61</v>
      </c>
      <c r="Q504" s="34" t="s">
        <v>66</v>
      </c>
      <c r="R504" s="34">
        <v>1673</v>
      </c>
      <c r="S504" s="34">
        <v>72</v>
      </c>
      <c r="T504" s="34">
        <v>1745</v>
      </c>
      <c r="U504" s="34" t="s">
        <v>63</v>
      </c>
      <c r="V504" s="35">
        <v>41578</v>
      </c>
      <c r="W504" s="34" t="b">
        <v>1</v>
      </c>
      <c r="X504" s="34" t="s">
        <v>624</v>
      </c>
    </row>
    <row r="505" spans="1:24" x14ac:dyDescent="0.2">
      <c r="A505" s="34" t="s">
        <v>3067</v>
      </c>
      <c r="B505" s="34" t="s">
        <v>0</v>
      </c>
      <c r="C505" s="34" t="s">
        <v>3068</v>
      </c>
      <c r="D505" s="34" t="s">
        <v>846</v>
      </c>
      <c r="E505" s="34">
        <v>308</v>
      </c>
      <c r="F505" s="34" t="s">
        <v>615</v>
      </c>
      <c r="G505" s="34" t="s">
        <v>616</v>
      </c>
      <c r="H505" s="34" t="s">
        <v>36</v>
      </c>
      <c r="I505" s="34" t="s">
        <v>617</v>
      </c>
      <c r="J505" s="34" t="s">
        <v>3069</v>
      </c>
      <c r="K505" s="34" t="s">
        <v>3070</v>
      </c>
      <c r="L505" s="34" t="s">
        <v>620</v>
      </c>
      <c r="M505" s="34" t="s">
        <v>3071</v>
      </c>
      <c r="N505" s="34" t="s">
        <v>3072</v>
      </c>
      <c r="O505" s="34" t="s">
        <v>3073</v>
      </c>
      <c r="P505" s="34" t="s">
        <v>61</v>
      </c>
      <c r="Q505" s="34" t="s">
        <v>76</v>
      </c>
      <c r="R505" s="34">
        <v>0</v>
      </c>
      <c r="S505" s="34">
        <v>30400</v>
      </c>
      <c r="T505" s="34">
        <v>30400</v>
      </c>
      <c r="U505" s="34" t="s">
        <v>59</v>
      </c>
      <c r="V505" s="35">
        <v>41547</v>
      </c>
      <c r="W505" s="34" t="b">
        <v>1</v>
      </c>
      <c r="X505" s="34" t="s">
        <v>624</v>
      </c>
    </row>
    <row r="506" spans="1:24" x14ac:dyDescent="0.2">
      <c r="A506" s="34" t="s">
        <v>3067</v>
      </c>
      <c r="B506" s="34" t="s">
        <v>0</v>
      </c>
      <c r="C506" s="34" t="s">
        <v>3068</v>
      </c>
      <c r="D506" s="34" t="s">
        <v>846</v>
      </c>
      <c r="E506" s="34">
        <v>308</v>
      </c>
      <c r="F506" s="34" t="s">
        <v>615</v>
      </c>
      <c r="G506" s="34" t="s">
        <v>616</v>
      </c>
      <c r="H506" s="34" t="s">
        <v>36</v>
      </c>
      <c r="I506" s="34" t="s">
        <v>617</v>
      </c>
      <c r="J506" s="34" t="s">
        <v>3069</v>
      </c>
      <c r="K506" s="34" t="s">
        <v>3070</v>
      </c>
      <c r="L506" s="34" t="s">
        <v>620</v>
      </c>
      <c r="M506" s="34" t="s">
        <v>3071</v>
      </c>
      <c r="N506" s="34" t="s">
        <v>3072</v>
      </c>
      <c r="O506" s="34" t="s">
        <v>3073</v>
      </c>
      <c r="P506" s="34" t="s">
        <v>61</v>
      </c>
      <c r="Q506" s="34" t="s">
        <v>66</v>
      </c>
      <c r="R506" s="34">
        <v>0</v>
      </c>
      <c r="S506" s="34">
        <v>30374</v>
      </c>
      <c r="T506" s="34">
        <v>30374</v>
      </c>
      <c r="U506" s="34" t="s">
        <v>59</v>
      </c>
      <c r="V506" s="35">
        <v>41547</v>
      </c>
      <c r="W506" s="34" t="b">
        <v>0</v>
      </c>
      <c r="X506" s="34" t="s">
        <v>624</v>
      </c>
    </row>
    <row r="507" spans="1:24" x14ac:dyDescent="0.2">
      <c r="A507" s="34" t="s">
        <v>3074</v>
      </c>
      <c r="B507" s="34" t="s">
        <v>4</v>
      </c>
      <c r="C507" s="34" t="s">
        <v>3075</v>
      </c>
      <c r="D507" s="34" t="s">
        <v>18</v>
      </c>
      <c r="E507" s="34">
        <v>3764</v>
      </c>
      <c r="F507" s="34" t="s">
        <v>615</v>
      </c>
      <c r="G507" s="34" t="s">
        <v>616</v>
      </c>
      <c r="H507" s="34" t="s">
        <v>36</v>
      </c>
      <c r="I507" s="34" t="s">
        <v>617</v>
      </c>
      <c r="J507" s="34" t="s">
        <v>1512</v>
      </c>
      <c r="K507" s="34" t="s">
        <v>3076</v>
      </c>
      <c r="L507" s="34" t="s">
        <v>620</v>
      </c>
      <c r="M507" s="34" t="s">
        <v>3077</v>
      </c>
      <c r="N507" s="34" t="s">
        <v>3078</v>
      </c>
      <c r="O507" s="34" t="s">
        <v>3079</v>
      </c>
      <c r="P507" s="34" t="s">
        <v>65</v>
      </c>
      <c r="Q507" s="34" t="s">
        <v>66</v>
      </c>
      <c r="R507" s="34">
        <v>0</v>
      </c>
      <c r="S507" s="34">
        <v>17476</v>
      </c>
      <c r="T507" s="34">
        <v>17476</v>
      </c>
      <c r="U507" s="34" t="s">
        <v>63</v>
      </c>
      <c r="V507" s="35">
        <v>41729</v>
      </c>
      <c r="W507" s="34" t="b">
        <v>1</v>
      </c>
      <c r="X507" s="34" t="s">
        <v>624</v>
      </c>
    </row>
    <row r="508" spans="1:24" x14ac:dyDescent="0.2">
      <c r="A508" s="34" t="s">
        <v>3080</v>
      </c>
      <c r="B508" s="34" t="s">
        <v>4</v>
      </c>
      <c r="C508" s="34" t="s">
        <v>3081</v>
      </c>
      <c r="D508" s="34" t="s">
        <v>19</v>
      </c>
      <c r="E508" s="34">
        <v>421</v>
      </c>
      <c r="F508" s="34" t="s">
        <v>615</v>
      </c>
      <c r="G508" s="34" t="s">
        <v>616</v>
      </c>
      <c r="H508" s="34" t="s">
        <v>36</v>
      </c>
      <c r="I508" s="34" t="s">
        <v>617</v>
      </c>
      <c r="J508" s="34" t="s">
        <v>768</v>
      </c>
      <c r="K508" s="34" t="s">
        <v>769</v>
      </c>
      <c r="L508" s="34" t="s">
        <v>620</v>
      </c>
      <c r="M508" s="34" t="s">
        <v>3082</v>
      </c>
      <c r="N508" s="34" t="s">
        <v>771</v>
      </c>
      <c r="O508" s="34" t="s">
        <v>3083</v>
      </c>
      <c r="P508" s="34" t="s">
        <v>65</v>
      </c>
      <c r="Q508" s="34" t="s">
        <v>62</v>
      </c>
      <c r="R508" s="34">
        <v>1170</v>
      </c>
      <c r="S508" s="34">
        <v>92</v>
      </c>
      <c r="T508" s="34">
        <v>1262</v>
      </c>
      <c r="U508" s="34" t="s">
        <v>63</v>
      </c>
      <c r="V508" s="35">
        <v>41639</v>
      </c>
      <c r="W508" s="34" t="b">
        <v>1</v>
      </c>
      <c r="X508" s="34" t="s">
        <v>624</v>
      </c>
    </row>
    <row r="509" spans="1:24" x14ac:dyDescent="0.2">
      <c r="A509" s="34" t="s">
        <v>3084</v>
      </c>
      <c r="B509" s="34" t="s">
        <v>4</v>
      </c>
      <c r="C509" s="34" t="s">
        <v>3085</v>
      </c>
      <c r="D509" s="34" t="s">
        <v>375</v>
      </c>
      <c r="E509" s="34">
        <v>439</v>
      </c>
      <c r="F509" s="34" t="s">
        <v>615</v>
      </c>
      <c r="G509" s="34" t="s">
        <v>616</v>
      </c>
      <c r="H509" s="34" t="s">
        <v>645</v>
      </c>
      <c r="I509" s="34" t="s">
        <v>617</v>
      </c>
      <c r="J509" s="34" t="s">
        <v>2751</v>
      </c>
      <c r="K509" s="34" t="s">
        <v>3086</v>
      </c>
      <c r="L509" s="34" t="s">
        <v>620</v>
      </c>
      <c r="M509" s="34" t="s">
        <v>3087</v>
      </c>
      <c r="N509" s="34" t="s">
        <v>3088</v>
      </c>
      <c r="P509" s="34" t="s">
        <v>61</v>
      </c>
      <c r="Q509" s="34" t="s">
        <v>76</v>
      </c>
      <c r="R509" s="34">
        <v>867</v>
      </c>
      <c r="S509" s="34">
        <v>13</v>
      </c>
      <c r="T509" s="34">
        <v>880</v>
      </c>
      <c r="U509" s="34" t="s">
        <v>63</v>
      </c>
      <c r="V509" s="35">
        <v>41608</v>
      </c>
      <c r="W509" s="34" t="b">
        <v>1</v>
      </c>
      <c r="X509" s="34" t="s">
        <v>624</v>
      </c>
    </row>
    <row r="510" spans="1:24" x14ac:dyDescent="0.2">
      <c r="A510" s="34" t="s">
        <v>3089</v>
      </c>
      <c r="B510" s="34" t="s">
        <v>1</v>
      </c>
      <c r="C510" s="34" t="s">
        <v>2988</v>
      </c>
      <c r="D510" s="34" t="s">
        <v>18</v>
      </c>
      <c r="E510" s="34">
        <v>134</v>
      </c>
      <c r="F510" s="34" t="s">
        <v>615</v>
      </c>
      <c r="G510" s="34" t="s">
        <v>616</v>
      </c>
      <c r="H510" s="34" t="s">
        <v>36</v>
      </c>
      <c r="I510" s="34" t="s">
        <v>617</v>
      </c>
      <c r="J510" s="34" t="s">
        <v>3090</v>
      </c>
      <c r="K510" s="34" t="s">
        <v>3091</v>
      </c>
      <c r="L510" s="34" t="s">
        <v>620</v>
      </c>
      <c r="M510" s="34" t="s">
        <v>3092</v>
      </c>
      <c r="N510" s="34" t="s">
        <v>3093</v>
      </c>
      <c r="O510" s="34" t="s">
        <v>3094</v>
      </c>
      <c r="P510" s="34" t="s">
        <v>61</v>
      </c>
      <c r="Q510" s="34" t="s">
        <v>62</v>
      </c>
      <c r="R510" s="34">
        <v>10</v>
      </c>
      <c r="S510" s="34">
        <v>11136</v>
      </c>
      <c r="T510" s="34">
        <v>11146</v>
      </c>
      <c r="U510" s="34" t="s">
        <v>63</v>
      </c>
      <c r="V510" s="35">
        <v>41729</v>
      </c>
      <c r="W510" s="34" t="b">
        <v>0</v>
      </c>
      <c r="X510" s="34" t="s">
        <v>624</v>
      </c>
    </row>
    <row r="511" spans="1:24" x14ac:dyDescent="0.2">
      <c r="A511" s="34" t="s">
        <v>3089</v>
      </c>
      <c r="B511" s="34" t="s">
        <v>1</v>
      </c>
      <c r="C511" s="34" t="s">
        <v>2988</v>
      </c>
      <c r="D511" s="34" t="s">
        <v>18</v>
      </c>
      <c r="E511" s="34">
        <v>134</v>
      </c>
      <c r="F511" s="34" t="s">
        <v>615</v>
      </c>
      <c r="G511" s="34" t="s">
        <v>616</v>
      </c>
      <c r="H511" s="34" t="s">
        <v>36</v>
      </c>
      <c r="I511" s="34" t="s">
        <v>617</v>
      </c>
      <c r="J511" s="34" t="s">
        <v>3090</v>
      </c>
      <c r="K511" s="34" t="s">
        <v>3091</v>
      </c>
      <c r="L511" s="34" t="s">
        <v>620</v>
      </c>
      <c r="M511" s="34" t="s">
        <v>3092</v>
      </c>
      <c r="N511" s="34" t="s">
        <v>3093</v>
      </c>
      <c r="O511" s="34" t="s">
        <v>3094</v>
      </c>
      <c r="P511" s="34" t="s">
        <v>61</v>
      </c>
      <c r="Q511" s="34" t="s">
        <v>60</v>
      </c>
      <c r="R511" s="34">
        <v>33</v>
      </c>
      <c r="S511" s="34">
        <v>14254</v>
      </c>
      <c r="T511" s="34">
        <v>14287</v>
      </c>
      <c r="U511" s="34" t="s">
        <v>63</v>
      </c>
      <c r="V511" s="35">
        <v>41364</v>
      </c>
      <c r="W511" s="34" t="b">
        <v>0</v>
      </c>
      <c r="X511" s="34" t="s">
        <v>624</v>
      </c>
    </row>
    <row r="512" spans="1:24" x14ac:dyDescent="0.2">
      <c r="A512" s="34" t="s">
        <v>3089</v>
      </c>
      <c r="B512" s="34" t="s">
        <v>1</v>
      </c>
      <c r="C512" s="34" t="s">
        <v>2988</v>
      </c>
      <c r="D512" s="34" t="s">
        <v>18</v>
      </c>
      <c r="E512" s="34">
        <v>134</v>
      </c>
      <c r="F512" s="34" t="s">
        <v>615</v>
      </c>
      <c r="G512" s="34" t="s">
        <v>616</v>
      </c>
      <c r="H512" s="34" t="s">
        <v>36</v>
      </c>
      <c r="I512" s="34" t="s">
        <v>617</v>
      </c>
      <c r="J512" s="34" t="s">
        <v>3090</v>
      </c>
      <c r="K512" s="34" t="s">
        <v>3091</v>
      </c>
      <c r="L512" s="34" t="s">
        <v>620</v>
      </c>
      <c r="M512" s="34" t="s">
        <v>3092</v>
      </c>
      <c r="N512" s="34" t="s">
        <v>3093</v>
      </c>
      <c r="O512" s="34" t="s">
        <v>3094</v>
      </c>
      <c r="P512" s="34" t="s">
        <v>61</v>
      </c>
      <c r="Q512" s="34" t="s">
        <v>67</v>
      </c>
      <c r="R512" s="34">
        <v>0</v>
      </c>
      <c r="S512" s="34">
        <v>14450</v>
      </c>
      <c r="T512" s="34">
        <v>14450</v>
      </c>
      <c r="U512" s="34" t="s">
        <v>79</v>
      </c>
      <c r="V512" s="35">
        <v>41208</v>
      </c>
      <c r="W512" s="34" t="b">
        <v>1</v>
      </c>
      <c r="X512" s="34" t="s">
        <v>624</v>
      </c>
    </row>
    <row r="513" spans="1:24" x14ac:dyDescent="0.2">
      <c r="A513" s="34" t="s">
        <v>3095</v>
      </c>
      <c r="B513" s="34" t="s">
        <v>0</v>
      </c>
      <c r="C513" s="34" t="s">
        <v>3096</v>
      </c>
      <c r="D513" s="34" t="s">
        <v>528</v>
      </c>
      <c r="E513" s="34">
        <v>41</v>
      </c>
      <c r="F513" s="34" t="s">
        <v>615</v>
      </c>
      <c r="G513" s="34" t="s">
        <v>616</v>
      </c>
      <c r="H513" s="34" t="s">
        <v>645</v>
      </c>
      <c r="I513" s="34" t="s">
        <v>617</v>
      </c>
      <c r="J513" s="34" t="s">
        <v>3097</v>
      </c>
      <c r="K513" s="34" t="s">
        <v>3098</v>
      </c>
      <c r="L513" s="34" t="s">
        <v>620</v>
      </c>
      <c r="M513" s="34" t="s">
        <v>3099</v>
      </c>
      <c r="N513" s="34" t="s">
        <v>3100</v>
      </c>
      <c r="O513" s="34" t="s">
        <v>3101</v>
      </c>
      <c r="P513" s="34" t="s">
        <v>61</v>
      </c>
      <c r="Q513" s="34" t="s">
        <v>66</v>
      </c>
      <c r="R513" s="34">
        <v>0</v>
      </c>
      <c r="S513" s="34">
        <v>6054</v>
      </c>
      <c r="T513" s="34">
        <v>6054</v>
      </c>
      <c r="U513" s="34" t="s">
        <v>63</v>
      </c>
      <c r="V513" s="35">
        <v>41639</v>
      </c>
      <c r="W513" s="34" t="b">
        <v>1</v>
      </c>
      <c r="X513" s="34" t="s">
        <v>624</v>
      </c>
    </row>
    <row r="514" spans="1:24" x14ac:dyDescent="0.2">
      <c r="A514" s="34" t="s">
        <v>3102</v>
      </c>
      <c r="B514" s="34" t="s">
        <v>0</v>
      </c>
      <c r="C514" s="34" t="s">
        <v>3096</v>
      </c>
      <c r="D514" s="34" t="s">
        <v>614</v>
      </c>
      <c r="E514" s="34">
        <v>2570</v>
      </c>
      <c r="F514" s="34" t="s">
        <v>626</v>
      </c>
      <c r="G514" s="34" t="s">
        <v>616</v>
      </c>
      <c r="H514" s="34" t="s">
        <v>36</v>
      </c>
      <c r="I514" s="34" t="s">
        <v>617</v>
      </c>
      <c r="J514" s="34" t="s">
        <v>3103</v>
      </c>
      <c r="K514" s="34" t="s">
        <v>3104</v>
      </c>
      <c r="M514" s="34" t="s">
        <v>3099</v>
      </c>
      <c r="N514" s="34" t="s">
        <v>3105</v>
      </c>
      <c r="O514" s="34" t="s">
        <v>3101</v>
      </c>
      <c r="P514" s="34" t="s">
        <v>61</v>
      </c>
      <c r="Q514" s="34" t="s">
        <v>78</v>
      </c>
      <c r="R514" s="34">
        <v>0</v>
      </c>
      <c r="S514" s="34">
        <v>5000</v>
      </c>
      <c r="T514" s="34">
        <v>5000</v>
      </c>
      <c r="U514" s="34" t="s">
        <v>113</v>
      </c>
      <c r="W514" s="34" t="b">
        <v>1</v>
      </c>
      <c r="X514" s="34" t="s">
        <v>624</v>
      </c>
    </row>
    <row r="515" spans="1:24" x14ac:dyDescent="0.2">
      <c r="A515" s="34" t="s">
        <v>250</v>
      </c>
      <c r="B515" s="34" t="s">
        <v>5</v>
      </c>
      <c r="C515" s="34" t="s">
        <v>3106</v>
      </c>
      <c r="D515" s="34" t="s">
        <v>20</v>
      </c>
      <c r="E515" s="34">
        <v>1475</v>
      </c>
      <c r="F515" s="34" t="s">
        <v>626</v>
      </c>
      <c r="G515" s="34" t="s">
        <v>1122</v>
      </c>
      <c r="H515" s="34" t="s">
        <v>36</v>
      </c>
      <c r="I515" s="34" t="s">
        <v>617</v>
      </c>
      <c r="J515" s="34" t="s">
        <v>652</v>
      </c>
      <c r="K515" s="34" t="s">
        <v>3107</v>
      </c>
      <c r="L515" s="34" t="s">
        <v>620</v>
      </c>
      <c r="M515" s="34" t="s">
        <v>3108</v>
      </c>
      <c r="N515" s="34" t="s">
        <v>3109</v>
      </c>
      <c r="O515" s="34" t="s">
        <v>3110</v>
      </c>
      <c r="P515" s="34" t="s">
        <v>61</v>
      </c>
      <c r="Q515" s="34" t="s">
        <v>66</v>
      </c>
      <c r="R515" s="34">
        <v>7</v>
      </c>
      <c r="S515" s="34">
        <v>25123</v>
      </c>
      <c r="T515" s="34">
        <v>25130</v>
      </c>
      <c r="U515" s="34" t="s">
        <v>59</v>
      </c>
      <c r="V515" s="35">
        <v>41547</v>
      </c>
      <c r="W515" s="34" t="b">
        <v>1</v>
      </c>
      <c r="X515" s="34" t="s">
        <v>624</v>
      </c>
    </row>
    <row r="516" spans="1:24" x14ac:dyDescent="0.2">
      <c r="A516" s="34" t="s">
        <v>112</v>
      </c>
      <c r="B516" s="34" t="s">
        <v>5</v>
      </c>
      <c r="C516" s="34" t="s">
        <v>3111</v>
      </c>
      <c r="D516" s="34" t="s">
        <v>20</v>
      </c>
      <c r="E516" s="34">
        <v>1477</v>
      </c>
      <c r="F516" s="34" t="s">
        <v>626</v>
      </c>
      <c r="G516" s="34" t="s">
        <v>1122</v>
      </c>
      <c r="H516" s="34" t="s">
        <v>36</v>
      </c>
      <c r="I516" s="34" t="s">
        <v>617</v>
      </c>
      <c r="J516" s="34" t="s">
        <v>3033</v>
      </c>
      <c r="K516" s="34" t="s">
        <v>2080</v>
      </c>
      <c r="L516" s="34" t="s">
        <v>620</v>
      </c>
      <c r="M516" s="34" t="s">
        <v>3112</v>
      </c>
      <c r="N516" s="34" t="s">
        <v>3113</v>
      </c>
      <c r="O516" s="34" t="s">
        <v>3114</v>
      </c>
      <c r="P516" s="34" t="s">
        <v>61</v>
      </c>
      <c r="Q516" s="34" t="s">
        <v>66</v>
      </c>
      <c r="R516" s="34">
        <v>4</v>
      </c>
      <c r="S516" s="34">
        <v>24856</v>
      </c>
      <c r="T516" s="34">
        <v>24860</v>
      </c>
      <c r="U516" s="34" t="s">
        <v>59</v>
      </c>
      <c r="V516" s="35">
        <v>41547</v>
      </c>
      <c r="W516" s="34" t="b">
        <v>1</v>
      </c>
      <c r="X516" s="34" t="s">
        <v>624</v>
      </c>
    </row>
    <row r="517" spans="1:24" x14ac:dyDescent="0.2">
      <c r="A517" s="34" t="s">
        <v>245</v>
      </c>
      <c r="B517" s="34" t="s">
        <v>5</v>
      </c>
      <c r="C517" s="34" t="s">
        <v>3115</v>
      </c>
      <c r="D517" s="34" t="s">
        <v>20</v>
      </c>
      <c r="E517" s="34">
        <v>1569</v>
      </c>
      <c r="F517" s="34" t="s">
        <v>626</v>
      </c>
      <c r="G517" s="34" t="s">
        <v>1122</v>
      </c>
      <c r="H517" s="34" t="s">
        <v>36</v>
      </c>
      <c r="I517" s="34" t="s">
        <v>617</v>
      </c>
      <c r="J517" s="34" t="s">
        <v>688</v>
      </c>
      <c r="K517" s="34" t="s">
        <v>689</v>
      </c>
      <c r="L517" s="34" t="s">
        <v>620</v>
      </c>
      <c r="M517" s="34" t="s">
        <v>3034</v>
      </c>
      <c r="N517" s="34" t="s">
        <v>3116</v>
      </c>
      <c r="O517" s="34" t="s">
        <v>3117</v>
      </c>
      <c r="P517" s="34" t="s">
        <v>61</v>
      </c>
      <c r="Q517" s="34" t="s">
        <v>66</v>
      </c>
      <c r="R517" s="34">
        <v>6</v>
      </c>
      <c r="S517" s="34">
        <v>32771</v>
      </c>
      <c r="T517" s="34">
        <v>32777</v>
      </c>
      <c r="U517" s="34" t="s">
        <v>59</v>
      </c>
      <c r="V517" s="35">
        <v>41547</v>
      </c>
      <c r="W517" s="34" t="b">
        <v>1</v>
      </c>
      <c r="X517" s="34" t="s">
        <v>624</v>
      </c>
    </row>
    <row r="518" spans="1:24" x14ac:dyDescent="0.2">
      <c r="A518" s="34" t="s">
        <v>3118</v>
      </c>
      <c r="B518" s="34" t="s">
        <v>2</v>
      </c>
      <c r="C518" s="34" t="s">
        <v>3119</v>
      </c>
      <c r="D518" s="34" t="s">
        <v>3120</v>
      </c>
      <c r="E518" s="34">
        <v>3770</v>
      </c>
      <c r="F518" s="34" t="s">
        <v>626</v>
      </c>
      <c r="G518" s="34" t="s">
        <v>616</v>
      </c>
      <c r="H518" s="34" t="s">
        <v>645</v>
      </c>
      <c r="I518" s="34" t="s">
        <v>617</v>
      </c>
      <c r="J518" s="34" t="s">
        <v>3121</v>
      </c>
      <c r="K518" s="34" t="s">
        <v>3122</v>
      </c>
      <c r="M518" s="34" t="s">
        <v>3123</v>
      </c>
      <c r="N518" s="34" t="s">
        <v>3124</v>
      </c>
      <c r="O518" s="34" t="s">
        <v>3125</v>
      </c>
      <c r="P518" s="34" t="s">
        <v>61</v>
      </c>
      <c r="Q518" s="34" t="s">
        <v>76</v>
      </c>
      <c r="R518" s="34">
        <v>0</v>
      </c>
      <c r="S518" s="34">
        <v>4000</v>
      </c>
      <c r="T518" s="34">
        <v>4000</v>
      </c>
      <c r="U518" s="34" t="s">
        <v>314</v>
      </c>
      <c r="W518" s="34" t="b">
        <v>1</v>
      </c>
      <c r="X518" s="34" t="s">
        <v>624</v>
      </c>
    </row>
    <row r="519" spans="1:24" x14ac:dyDescent="0.2">
      <c r="A519" s="34" t="s">
        <v>333</v>
      </c>
      <c r="B519" s="34" t="s">
        <v>4</v>
      </c>
      <c r="C519" s="34" t="s">
        <v>796</v>
      </c>
      <c r="D519" s="34" t="s">
        <v>332</v>
      </c>
      <c r="E519" s="34">
        <v>1673</v>
      </c>
      <c r="F519" s="34" t="s">
        <v>626</v>
      </c>
      <c r="G519" s="34" t="s">
        <v>627</v>
      </c>
      <c r="H519" s="34" t="s">
        <v>645</v>
      </c>
      <c r="I519" s="34" t="s">
        <v>617</v>
      </c>
      <c r="J519" s="34" t="s">
        <v>811</v>
      </c>
      <c r="K519" s="34" t="s">
        <v>2541</v>
      </c>
      <c r="L519" s="34" t="s">
        <v>620</v>
      </c>
      <c r="M519" s="34" t="s">
        <v>2542</v>
      </c>
      <c r="N519" s="34" t="s">
        <v>2543</v>
      </c>
      <c r="P519" s="34" t="s">
        <v>61</v>
      </c>
      <c r="Q519" s="34" t="s">
        <v>76</v>
      </c>
      <c r="R519" s="34">
        <v>0</v>
      </c>
      <c r="S519" s="34">
        <v>2000</v>
      </c>
      <c r="T519" s="34">
        <v>2000</v>
      </c>
      <c r="U519" s="34" t="s">
        <v>79</v>
      </c>
      <c r="W519" s="34" t="b">
        <v>1</v>
      </c>
      <c r="X519" s="34" t="s">
        <v>624</v>
      </c>
    </row>
    <row r="520" spans="1:24" x14ac:dyDescent="0.2">
      <c r="A520" s="34" t="s">
        <v>331</v>
      </c>
      <c r="B520" s="34" t="s">
        <v>4</v>
      </c>
      <c r="C520" s="34" t="s">
        <v>796</v>
      </c>
      <c r="D520" s="34" t="s">
        <v>330</v>
      </c>
      <c r="E520" s="34">
        <v>1587</v>
      </c>
      <c r="F520" s="34" t="s">
        <v>615</v>
      </c>
      <c r="G520" s="34" t="s">
        <v>627</v>
      </c>
      <c r="H520" s="34" t="s">
        <v>645</v>
      </c>
      <c r="I520" s="34" t="s">
        <v>617</v>
      </c>
      <c r="J520" s="34" t="s">
        <v>652</v>
      </c>
      <c r="K520" s="34" t="s">
        <v>653</v>
      </c>
      <c r="L520" s="34" t="s">
        <v>654</v>
      </c>
      <c r="M520" s="34" t="s">
        <v>3126</v>
      </c>
      <c r="N520" s="34" t="s">
        <v>656</v>
      </c>
      <c r="O520" s="34" t="s">
        <v>3127</v>
      </c>
      <c r="P520" s="34" t="s">
        <v>61</v>
      </c>
      <c r="Q520" s="34" t="s">
        <v>62</v>
      </c>
      <c r="R520" s="34">
        <v>329</v>
      </c>
      <c r="S520" s="34">
        <v>8028</v>
      </c>
      <c r="T520" s="34">
        <v>8357</v>
      </c>
      <c r="U520" s="34" t="s">
        <v>63</v>
      </c>
      <c r="V520" s="35">
        <v>41394</v>
      </c>
      <c r="W520" s="34" t="b">
        <v>1</v>
      </c>
      <c r="X520" s="34" t="s">
        <v>624</v>
      </c>
    </row>
    <row r="521" spans="1:24" x14ac:dyDescent="0.2">
      <c r="A521" s="34" t="s">
        <v>3128</v>
      </c>
      <c r="B521" s="34" t="s">
        <v>4</v>
      </c>
      <c r="C521" s="34" t="s">
        <v>3129</v>
      </c>
      <c r="D521" s="34" t="s">
        <v>93</v>
      </c>
      <c r="E521" s="34">
        <v>1276</v>
      </c>
      <c r="F521" s="34" t="s">
        <v>615</v>
      </c>
      <c r="G521" s="34" t="s">
        <v>616</v>
      </c>
      <c r="H521" s="34" t="s">
        <v>645</v>
      </c>
      <c r="I521" s="34" t="s">
        <v>617</v>
      </c>
      <c r="J521" s="34" t="s">
        <v>1173</v>
      </c>
      <c r="K521" s="34" t="s">
        <v>3130</v>
      </c>
      <c r="L521" s="34" t="s">
        <v>620</v>
      </c>
      <c r="M521" s="34" t="s">
        <v>3131</v>
      </c>
      <c r="N521" s="34" t="s">
        <v>3132</v>
      </c>
      <c r="O521" s="34" t="s">
        <v>3133</v>
      </c>
      <c r="P521" s="34" t="s">
        <v>61</v>
      </c>
      <c r="Q521" s="34" t="s">
        <v>62</v>
      </c>
      <c r="R521" s="34">
        <v>815</v>
      </c>
      <c r="S521" s="34">
        <v>705</v>
      </c>
      <c r="T521" s="34">
        <v>1520</v>
      </c>
      <c r="U521" s="34" t="s">
        <v>63</v>
      </c>
      <c r="V521" s="35">
        <v>41639</v>
      </c>
      <c r="W521" s="34" t="b">
        <v>1</v>
      </c>
      <c r="X521" s="34" t="s">
        <v>624</v>
      </c>
    </row>
    <row r="522" spans="1:24" x14ac:dyDescent="0.2">
      <c r="A522" s="34" t="s">
        <v>3134</v>
      </c>
      <c r="B522" s="34" t="s">
        <v>4</v>
      </c>
      <c r="C522" s="34" t="s">
        <v>3135</v>
      </c>
      <c r="D522" s="34" t="s">
        <v>18</v>
      </c>
      <c r="E522" s="34">
        <v>367</v>
      </c>
      <c r="F522" s="34" t="s">
        <v>615</v>
      </c>
      <c r="G522" s="34" t="s">
        <v>616</v>
      </c>
      <c r="H522" s="34" t="s">
        <v>36</v>
      </c>
      <c r="I522" s="34" t="s">
        <v>617</v>
      </c>
      <c r="J522" s="34" t="s">
        <v>3136</v>
      </c>
      <c r="K522" s="34" t="s">
        <v>3137</v>
      </c>
      <c r="L522" s="34" t="s">
        <v>620</v>
      </c>
      <c r="M522" s="34" t="s">
        <v>3138</v>
      </c>
      <c r="N522" s="34" t="s">
        <v>3139</v>
      </c>
      <c r="O522" s="34" t="s">
        <v>3140</v>
      </c>
      <c r="P522" s="34" t="s">
        <v>61</v>
      </c>
      <c r="Q522" s="34" t="s">
        <v>66</v>
      </c>
      <c r="R522" s="34">
        <v>1097</v>
      </c>
      <c r="S522" s="34">
        <v>0</v>
      </c>
      <c r="T522" s="34">
        <v>1097</v>
      </c>
      <c r="U522" s="34" t="s">
        <v>63</v>
      </c>
      <c r="V522" s="35">
        <v>41639</v>
      </c>
      <c r="W522" s="34" t="b">
        <v>1</v>
      </c>
      <c r="X522" s="34" t="s">
        <v>624</v>
      </c>
    </row>
    <row r="523" spans="1:24" x14ac:dyDescent="0.2">
      <c r="A523" s="34" t="s">
        <v>3141</v>
      </c>
      <c r="B523" s="34" t="s">
        <v>4</v>
      </c>
      <c r="C523" s="34" t="s">
        <v>796</v>
      </c>
      <c r="D523" s="34" t="s">
        <v>326</v>
      </c>
      <c r="E523" s="34">
        <v>3797</v>
      </c>
      <c r="F523" s="34" t="s">
        <v>615</v>
      </c>
      <c r="G523" s="34" t="s">
        <v>616</v>
      </c>
      <c r="H523" s="34" t="s">
        <v>645</v>
      </c>
      <c r="I523" s="34" t="s">
        <v>617</v>
      </c>
      <c r="J523" s="34" t="s">
        <v>972</v>
      </c>
      <c r="K523" s="34" t="s">
        <v>973</v>
      </c>
      <c r="L523" s="34" t="s">
        <v>620</v>
      </c>
      <c r="M523" s="34" t="s">
        <v>3142</v>
      </c>
      <c r="N523" s="34" t="s">
        <v>975</v>
      </c>
      <c r="O523" s="34" t="s">
        <v>976</v>
      </c>
      <c r="P523" s="34" t="s">
        <v>61</v>
      </c>
      <c r="Q523" s="34" t="s">
        <v>126</v>
      </c>
      <c r="R523" s="34">
        <v>0</v>
      </c>
      <c r="S523" s="34">
        <v>17688</v>
      </c>
      <c r="T523" s="34">
        <v>17688</v>
      </c>
      <c r="U523" s="34" t="s">
        <v>79</v>
      </c>
      <c r="V523" s="35">
        <v>41556</v>
      </c>
      <c r="W523" s="34" t="b">
        <v>1</v>
      </c>
      <c r="X523" s="34" t="s">
        <v>126</v>
      </c>
    </row>
    <row r="524" spans="1:24" x14ac:dyDescent="0.2">
      <c r="A524" s="34" t="s">
        <v>3143</v>
      </c>
      <c r="B524" s="34" t="s">
        <v>2</v>
      </c>
      <c r="C524" s="34" t="s">
        <v>3144</v>
      </c>
      <c r="D524" s="34" t="s">
        <v>99</v>
      </c>
      <c r="E524" s="34">
        <v>193</v>
      </c>
      <c r="F524" s="34" t="s">
        <v>615</v>
      </c>
      <c r="G524" s="34" t="s">
        <v>616</v>
      </c>
      <c r="H524" s="34" t="s">
        <v>645</v>
      </c>
      <c r="I524" s="34" t="s">
        <v>617</v>
      </c>
      <c r="J524" s="34" t="s">
        <v>1448</v>
      </c>
      <c r="K524" s="34" t="s">
        <v>3145</v>
      </c>
      <c r="L524" s="34" t="s">
        <v>620</v>
      </c>
      <c r="M524" s="34" t="s">
        <v>3146</v>
      </c>
      <c r="N524" s="34" t="s">
        <v>3147</v>
      </c>
      <c r="O524" s="34" t="s">
        <v>3148</v>
      </c>
      <c r="P524" s="34" t="s">
        <v>61</v>
      </c>
      <c r="Q524" s="34" t="s">
        <v>67</v>
      </c>
      <c r="R524" s="34">
        <v>1334</v>
      </c>
      <c r="S524" s="34">
        <v>0</v>
      </c>
      <c r="T524" s="34">
        <v>1334</v>
      </c>
      <c r="U524" s="34" t="s">
        <v>63</v>
      </c>
      <c r="V524" s="35">
        <v>41608</v>
      </c>
      <c r="W524" s="34" t="b">
        <v>1</v>
      </c>
      <c r="X524" s="34" t="s">
        <v>624</v>
      </c>
    </row>
    <row r="525" spans="1:24" x14ac:dyDescent="0.2">
      <c r="A525" s="34" t="s">
        <v>3149</v>
      </c>
      <c r="B525" s="34" t="s">
        <v>4</v>
      </c>
      <c r="C525" s="34" t="s">
        <v>3150</v>
      </c>
      <c r="D525" s="34" t="s">
        <v>19</v>
      </c>
      <c r="E525" s="34">
        <v>452</v>
      </c>
      <c r="F525" s="34" t="s">
        <v>615</v>
      </c>
      <c r="G525" s="34" t="s">
        <v>616</v>
      </c>
      <c r="H525" s="34" t="s">
        <v>36</v>
      </c>
      <c r="I525" s="34" t="s">
        <v>617</v>
      </c>
      <c r="J525" s="34" t="s">
        <v>1649</v>
      </c>
      <c r="K525" s="34" t="s">
        <v>1938</v>
      </c>
      <c r="L525" s="34" t="s">
        <v>620</v>
      </c>
      <c r="M525" s="34" t="s">
        <v>3151</v>
      </c>
      <c r="N525" s="34" t="s">
        <v>1940</v>
      </c>
      <c r="O525" s="34" t="s">
        <v>3152</v>
      </c>
      <c r="P525" s="34" t="s">
        <v>61</v>
      </c>
      <c r="Q525" s="34" t="s">
        <v>62</v>
      </c>
      <c r="R525" s="34">
        <v>734</v>
      </c>
      <c r="S525" s="34">
        <v>0</v>
      </c>
      <c r="T525" s="34">
        <v>734</v>
      </c>
      <c r="U525" s="34" t="s">
        <v>63</v>
      </c>
      <c r="V525" s="35">
        <v>41639</v>
      </c>
      <c r="W525" s="34" t="b">
        <v>1</v>
      </c>
      <c r="X525" s="34" t="s">
        <v>624</v>
      </c>
    </row>
    <row r="526" spans="1:24" x14ac:dyDescent="0.2">
      <c r="A526" s="34" t="s">
        <v>152</v>
      </c>
      <c r="B526" s="34" t="s">
        <v>5</v>
      </c>
      <c r="C526" s="34" t="s">
        <v>1883</v>
      </c>
      <c r="D526" s="34" t="s">
        <v>20</v>
      </c>
      <c r="E526" s="34">
        <v>1637</v>
      </c>
      <c r="F526" s="34" t="s">
        <v>626</v>
      </c>
      <c r="G526" s="34" t="s">
        <v>627</v>
      </c>
      <c r="H526" s="34" t="s">
        <v>36</v>
      </c>
      <c r="I526" s="34" t="s">
        <v>617</v>
      </c>
      <c r="J526" s="34" t="s">
        <v>2318</v>
      </c>
      <c r="K526" s="34" t="s">
        <v>2319</v>
      </c>
      <c r="L526" s="34" t="s">
        <v>620</v>
      </c>
      <c r="M526" s="34" t="s">
        <v>3153</v>
      </c>
      <c r="N526" s="34" t="s">
        <v>2321</v>
      </c>
      <c r="O526" s="34" t="s">
        <v>3154</v>
      </c>
      <c r="P526" s="34" t="s">
        <v>61</v>
      </c>
      <c r="Q526" s="34" t="s">
        <v>83</v>
      </c>
      <c r="R526" s="34">
        <v>22</v>
      </c>
      <c r="S526" s="34">
        <v>47939</v>
      </c>
      <c r="T526" s="34">
        <v>47961</v>
      </c>
      <c r="U526" s="34" t="s">
        <v>59</v>
      </c>
      <c r="V526" s="35">
        <v>41547</v>
      </c>
      <c r="W526" s="34" t="b">
        <v>1</v>
      </c>
      <c r="X526" s="34" t="s">
        <v>624</v>
      </c>
    </row>
    <row r="527" spans="1:24" x14ac:dyDescent="0.2">
      <c r="A527" s="34" t="s">
        <v>3155</v>
      </c>
      <c r="B527" s="34" t="s">
        <v>6</v>
      </c>
      <c r="C527" s="34" t="s">
        <v>3156</v>
      </c>
      <c r="D527" s="34" t="s">
        <v>23</v>
      </c>
      <c r="E527" s="34">
        <v>543</v>
      </c>
      <c r="F527" s="34" t="s">
        <v>615</v>
      </c>
      <c r="G527" s="34" t="s">
        <v>616</v>
      </c>
      <c r="H527" s="34" t="s">
        <v>36</v>
      </c>
      <c r="I527" s="34" t="s">
        <v>617</v>
      </c>
      <c r="J527" s="34" t="s">
        <v>1649</v>
      </c>
      <c r="K527" s="34" t="s">
        <v>3157</v>
      </c>
      <c r="L527" s="34" t="s">
        <v>620</v>
      </c>
      <c r="M527" s="34" t="s">
        <v>3158</v>
      </c>
      <c r="N527" s="34" t="s">
        <v>3159</v>
      </c>
      <c r="O527" s="34" t="s">
        <v>3160</v>
      </c>
      <c r="P527" s="34" t="s">
        <v>65</v>
      </c>
      <c r="Q527" s="34" t="s">
        <v>62</v>
      </c>
      <c r="R527" s="34">
        <v>3964</v>
      </c>
      <c r="S527" s="34">
        <v>15</v>
      </c>
      <c r="T527" s="34">
        <v>3979</v>
      </c>
      <c r="U527" s="34" t="s">
        <v>314</v>
      </c>
      <c r="V527" s="35">
        <v>41274</v>
      </c>
      <c r="W527" s="34" t="b">
        <v>1</v>
      </c>
      <c r="X527" s="34" t="s">
        <v>624</v>
      </c>
    </row>
    <row r="528" spans="1:24" x14ac:dyDescent="0.2">
      <c r="A528" s="34" t="s">
        <v>3155</v>
      </c>
      <c r="B528" s="34" t="s">
        <v>6</v>
      </c>
      <c r="C528" s="34" t="s">
        <v>3156</v>
      </c>
      <c r="D528" s="34" t="s">
        <v>23</v>
      </c>
      <c r="E528" s="34">
        <v>543</v>
      </c>
      <c r="F528" s="34" t="s">
        <v>615</v>
      </c>
      <c r="G528" s="34" t="s">
        <v>616</v>
      </c>
      <c r="H528" s="34" t="s">
        <v>36</v>
      </c>
      <c r="I528" s="34" t="s">
        <v>617</v>
      </c>
      <c r="J528" s="34" t="s">
        <v>1649</v>
      </c>
      <c r="K528" s="34" t="s">
        <v>3157</v>
      </c>
      <c r="L528" s="34" t="s">
        <v>620</v>
      </c>
      <c r="M528" s="34" t="s">
        <v>3158</v>
      </c>
      <c r="N528" s="34" t="s">
        <v>3159</v>
      </c>
      <c r="O528" s="34" t="s">
        <v>3160</v>
      </c>
      <c r="P528" s="34" t="s">
        <v>65</v>
      </c>
      <c r="Q528" s="34" t="s">
        <v>67</v>
      </c>
      <c r="R528" s="34">
        <v>3572</v>
      </c>
      <c r="S528" s="34">
        <v>10</v>
      </c>
      <c r="T528" s="34">
        <v>3582</v>
      </c>
      <c r="U528" s="34" t="s">
        <v>314</v>
      </c>
      <c r="V528" s="35">
        <v>41274</v>
      </c>
      <c r="W528" s="34" t="b">
        <v>1</v>
      </c>
      <c r="X528" s="34" t="s">
        <v>624</v>
      </c>
    </row>
    <row r="529" spans="1:24" x14ac:dyDescent="0.2">
      <c r="A529" s="34" t="s">
        <v>3161</v>
      </c>
      <c r="B529" s="34" t="s">
        <v>6</v>
      </c>
      <c r="C529" s="34" t="s">
        <v>3162</v>
      </c>
      <c r="D529" s="34" t="s">
        <v>23</v>
      </c>
      <c r="E529" s="34">
        <v>541</v>
      </c>
      <c r="F529" s="34" t="s">
        <v>615</v>
      </c>
      <c r="G529" s="34" t="s">
        <v>616</v>
      </c>
      <c r="H529" s="34" t="s">
        <v>36</v>
      </c>
      <c r="I529" s="34" t="s">
        <v>617</v>
      </c>
      <c r="J529" s="34" t="s">
        <v>1649</v>
      </c>
      <c r="K529" s="34" t="s">
        <v>1136</v>
      </c>
      <c r="L529" s="34" t="s">
        <v>620</v>
      </c>
      <c r="M529" s="34" t="s">
        <v>3163</v>
      </c>
      <c r="N529" s="34" t="s">
        <v>3159</v>
      </c>
      <c r="O529" s="34" t="s">
        <v>3160</v>
      </c>
      <c r="P529" s="34" t="s">
        <v>65</v>
      </c>
      <c r="Q529" s="34" t="s">
        <v>60</v>
      </c>
      <c r="R529" s="34">
        <v>4532</v>
      </c>
      <c r="S529" s="34">
        <v>15</v>
      </c>
      <c r="T529" s="34">
        <v>4547</v>
      </c>
      <c r="U529" s="34" t="s">
        <v>314</v>
      </c>
      <c r="V529" s="35">
        <v>41274</v>
      </c>
      <c r="W529" s="34" t="b">
        <v>1</v>
      </c>
      <c r="X529" s="34" t="s">
        <v>624</v>
      </c>
    </row>
    <row r="530" spans="1:24" x14ac:dyDescent="0.2">
      <c r="A530" s="34" t="s">
        <v>3164</v>
      </c>
      <c r="B530" s="34" t="s">
        <v>2</v>
      </c>
      <c r="C530" s="34" t="s">
        <v>3165</v>
      </c>
      <c r="D530" s="34" t="s">
        <v>90</v>
      </c>
      <c r="E530" s="34">
        <v>217</v>
      </c>
      <c r="F530" s="34" t="s">
        <v>615</v>
      </c>
      <c r="G530" s="34" t="s">
        <v>616</v>
      </c>
      <c r="H530" s="34" t="s">
        <v>645</v>
      </c>
      <c r="I530" s="34" t="s">
        <v>617</v>
      </c>
      <c r="J530" s="34" t="s">
        <v>1365</v>
      </c>
      <c r="K530" s="34" t="s">
        <v>1366</v>
      </c>
      <c r="L530" s="34" t="s">
        <v>620</v>
      </c>
      <c r="M530" s="34" t="s">
        <v>3166</v>
      </c>
      <c r="N530" s="34" t="s">
        <v>1368</v>
      </c>
      <c r="P530" s="34" t="s">
        <v>61</v>
      </c>
      <c r="Q530" s="34" t="s">
        <v>62</v>
      </c>
      <c r="R530" s="34">
        <v>875</v>
      </c>
      <c r="S530" s="34">
        <v>0</v>
      </c>
      <c r="T530" s="34">
        <v>875</v>
      </c>
      <c r="U530" s="34" t="s">
        <v>63</v>
      </c>
      <c r="V530" s="35">
        <v>41578</v>
      </c>
      <c r="W530" s="34" t="b">
        <v>1</v>
      </c>
      <c r="X530" s="34" t="s">
        <v>624</v>
      </c>
    </row>
    <row r="531" spans="1:24" x14ac:dyDescent="0.2">
      <c r="A531" s="34" t="s">
        <v>3167</v>
      </c>
      <c r="B531" s="34" t="s">
        <v>0</v>
      </c>
      <c r="C531" s="34" t="s">
        <v>3168</v>
      </c>
      <c r="D531" s="34" t="s">
        <v>614</v>
      </c>
      <c r="E531" s="34">
        <v>43</v>
      </c>
      <c r="F531" s="34" t="s">
        <v>615</v>
      </c>
      <c r="G531" s="34" t="s">
        <v>616</v>
      </c>
      <c r="H531" s="34" t="s">
        <v>36</v>
      </c>
      <c r="I531" s="34" t="s">
        <v>617</v>
      </c>
      <c r="J531" s="34" t="s">
        <v>2847</v>
      </c>
      <c r="K531" s="34" t="s">
        <v>3169</v>
      </c>
      <c r="L531" s="34" t="s">
        <v>620</v>
      </c>
      <c r="M531" s="34" t="s">
        <v>3170</v>
      </c>
      <c r="N531" s="34" t="s">
        <v>3171</v>
      </c>
      <c r="O531" s="34" t="s">
        <v>3172</v>
      </c>
      <c r="P531" s="34" t="s">
        <v>61</v>
      </c>
      <c r="Q531" s="34" t="s">
        <v>60</v>
      </c>
      <c r="R531" s="34">
        <v>193</v>
      </c>
      <c r="S531" s="34">
        <v>10559</v>
      </c>
      <c r="T531" s="34">
        <v>10752</v>
      </c>
      <c r="U531" s="34" t="s">
        <v>59</v>
      </c>
      <c r="V531" s="35">
        <v>41364</v>
      </c>
      <c r="W531" s="34" t="b">
        <v>1</v>
      </c>
      <c r="X531" s="34" t="s">
        <v>624</v>
      </c>
    </row>
    <row r="532" spans="1:24" x14ac:dyDescent="0.2">
      <c r="A532" s="34" t="s">
        <v>3173</v>
      </c>
      <c r="B532" s="34" t="s">
        <v>4</v>
      </c>
      <c r="C532" s="34" t="s">
        <v>3174</v>
      </c>
      <c r="D532" s="34" t="s">
        <v>19</v>
      </c>
      <c r="E532" s="34">
        <v>429</v>
      </c>
      <c r="F532" s="34" t="s">
        <v>615</v>
      </c>
      <c r="G532" s="34" t="s">
        <v>616</v>
      </c>
      <c r="H532" s="34" t="s">
        <v>36</v>
      </c>
      <c r="I532" s="34" t="s">
        <v>617</v>
      </c>
      <c r="J532" s="34" t="s">
        <v>1076</v>
      </c>
      <c r="K532" s="34" t="s">
        <v>1077</v>
      </c>
      <c r="L532" s="34" t="s">
        <v>620</v>
      </c>
      <c r="M532" s="34" t="s">
        <v>3175</v>
      </c>
      <c r="N532" s="34" t="s">
        <v>3176</v>
      </c>
      <c r="O532" s="34" t="s">
        <v>3177</v>
      </c>
      <c r="P532" s="34" t="s">
        <v>61</v>
      </c>
      <c r="Q532" s="34" t="s">
        <v>60</v>
      </c>
      <c r="R532" s="34">
        <v>0</v>
      </c>
      <c r="S532" s="34">
        <v>122620</v>
      </c>
      <c r="T532" s="34">
        <v>122620</v>
      </c>
      <c r="U532" s="34" t="s">
        <v>59</v>
      </c>
      <c r="V532" s="35">
        <v>41547</v>
      </c>
      <c r="W532" s="34" t="b">
        <v>0</v>
      </c>
      <c r="X532" s="34" t="s">
        <v>624</v>
      </c>
    </row>
    <row r="533" spans="1:24" x14ac:dyDescent="0.2">
      <c r="A533" s="34" t="s">
        <v>3173</v>
      </c>
      <c r="B533" s="34" t="s">
        <v>4</v>
      </c>
      <c r="C533" s="34" t="s">
        <v>3174</v>
      </c>
      <c r="D533" s="34" t="s">
        <v>19</v>
      </c>
      <c r="E533" s="34">
        <v>429</v>
      </c>
      <c r="F533" s="34" t="s">
        <v>615</v>
      </c>
      <c r="G533" s="34" t="s">
        <v>616</v>
      </c>
      <c r="H533" s="34" t="s">
        <v>36</v>
      </c>
      <c r="I533" s="34" t="s">
        <v>617</v>
      </c>
      <c r="J533" s="34" t="s">
        <v>1076</v>
      </c>
      <c r="K533" s="34" t="s">
        <v>1077</v>
      </c>
      <c r="L533" s="34" t="s">
        <v>620</v>
      </c>
      <c r="M533" s="34" t="s">
        <v>3175</v>
      </c>
      <c r="N533" s="34" t="s">
        <v>3176</v>
      </c>
      <c r="O533" s="34" t="s">
        <v>3177</v>
      </c>
      <c r="P533" s="34" t="s">
        <v>65</v>
      </c>
      <c r="Q533" s="34" t="s">
        <v>66</v>
      </c>
      <c r="R533" s="34">
        <v>0</v>
      </c>
      <c r="S533" s="34">
        <v>123055</v>
      </c>
      <c r="T533" s="34">
        <v>123055</v>
      </c>
      <c r="U533" s="34" t="s">
        <v>59</v>
      </c>
      <c r="V533" s="35">
        <v>41547</v>
      </c>
      <c r="W533" s="34" t="b">
        <v>1</v>
      </c>
      <c r="X533" s="34" t="s">
        <v>624</v>
      </c>
    </row>
    <row r="534" spans="1:24" x14ac:dyDescent="0.2">
      <c r="A534" s="34" t="s">
        <v>3178</v>
      </c>
      <c r="B534" s="34" t="s">
        <v>4</v>
      </c>
      <c r="C534" s="34" t="s">
        <v>3174</v>
      </c>
      <c r="D534" s="34" t="s">
        <v>19</v>
      </c>
      <c r="E534" s="34">
        <v>2682</v>
      </c>
      <c r="F534" s="34" t="s">
        <v>626</v>
      </c>
      <c r="G534" s="34" t="s">
        <v>616</v>
      </c>
      <c r="H534" s="34" t="s">
        <v>36</v>
      </c>
      <c r="I534" s="34" t="s">
        <v>617</v>
      </c>
      <c r="J534" s="34" t="s">
        <v>3179</v>
      </c>
      <c r="K534" s="34" t="s">
        <v>3180</v>
      </c>
      <c r="M534" s="34" t="s">
        <v>3175</v>
      </c>
      <c r="N534" s="34" t="s">
        <v>3181</v>
      </c>
      <c r="O534" s="34" t="s">
        <v>3182</v>
      </c>
      <c r="P534" s="34" t="s">
        <v>65</v>
      </c>
      <c r="Q534" s="34" t="s">
        <v>66</v>
      </c>
      <c r="R534" s="34">
        <v>0</v>
      </c>
      <c r="S534" s="34">
        <v>74973</v>
      </c>
      <c r="T534" s="34">
        <v>74973</v>
      </c>
      <c r="U534" s="34" t="s">
        <v>59</v>
      </c>
      <c r="V534" s="35">
        <v>41547</v>
      </c>
      <c r="W534" s="34" t="b">
        <v>1</v>
      </c>
      <c r="X534" s="34" t="s">
        <v>624</v>
      </c>
    </row>
    <row r="535" spans="1:24" x14ac:dyDescent="0.2">
      <c r="A535" s="34" t="s">
        <v>128</v>
      </c>
      <c r="B535" s="34" t="s">
        <v>5</v>
      </c>
      <c r="C535" s="34" t="s">
        <v>3183</v>
      </c>
      <c r="D535" s="34" t="s">
        <v>127</v>
      </c>
      <c r="E535" s="34">
        <v>1603</v>
      </c>
      <c r="F535" s="34" t="s">
        <v>626</v>
      </c>
      <c r="G535" s="34" t="s">
        <v>627</v>
      </c>
      <c r="H535" s="34" t="s">
        <v>645</v>
      </c>
      <c r="I535" s="34" t="s">
        <v>617</v>
      </c>
      <c r="J535" s="34" t="s">
        <v>628</v>
      </c>
      <c r="K535" s="34" t="s">
        <v>3184</v>
      </c>
      <c r="L535" s="34" t="s">
        <v>620</v>
      </c>
      <c r="M535" s="34" t="s">
        <v>3185</v>
      </c>
      <c r="N535" s="34" t="s">
        <v>3186</v>
      </c>
      <c r="O535" s="34" t="s">
        <v>3187</v>
      </c>
      <c r="P535" s="34" t="s">
        <v>61</v>
      </c>
      <c r="Q535" s="34" t="s">
        <v>126</v>
      </c>
      <c r="R535" s="34">
        <v>0</v>
      </c>
      <c r="S535" s="34">
        <v>12000</v>
      </c>
      <c r="T535" s="34">
        <v>12000</v>
      </c>
      <c r="U535" s="34" t="s">
        <v>79</v>
      </c>
      <c r="W535" s="34" t="b">
        <v>1</v>
      </c>
      <c r="X535" s="34" t="s">
        <v>126</v>
      </c>
    </row>
    <row r="536" spans="1:24" x14ac:dyDescent="0.2">
      <c r="A536" s="34" t="s">
        <v>474</v>
      </c>
      <c r="B536" s="34" t="s">
        <v>6</v>
      </c>
      <c r="C536" s="34" t="s">
        <v>3188</v>
      </c>
      <c r="D536" s="34" t="s">
        <v>473</v>
      </c>
      <c r="E536" s="34">
        <v>1313</v>
      </c>
      <c r="F536" s="34" t="s">
        <v>615</v>
      </c>
      <c r="G536" s="34" t="s">
        <v>627</v>
      </c>
      <c r="H536" s="34" t="s">
        <v>645</v>
      </c>
      <c r="I536" s="34" t="s">
        <v>617</v>
      </c>
      <c r="J536" s="34" t="s">
        <v>3189</v>
      </c>
      <c r="K536" s="34" t="s">
        <v>3190</v>
      </c>
      <c r="L536" s="34" t="s">
        <v>654</v>
      </c>
      <c r="M536" s="34" t="s">
        <v>3191</v>
      </c>
      <c r="N536" s="34" t="s">
        <v>3192</v>
      </c>
      <c r="O536" s="34" t="s">
        <v>3193</v>
      </c>
      <c r="P536" s="34" t="s">
        <v>61</v>
      </c>
      <c r="Q536" s="34" t="s">
        <v>62</v>
      </c>
      <c r="R536" s="34">
        <v>3900</v>
      </c>
      <c r="S536" s="34">
        <v>1100</v>
      </c>
      <c r="T536" s="34">
        <v>5000</v>
      </c>
      <c r="U536" s="34" t="s">
        <v>314</v>
      </c>
      <c r="V536" s="35">
        <v>40814</v>
      </c>
      <c r="W536" s="34" t="b">
        <v>1</v>
      </c>
      <c r="X536" s="34" t="s">
        <v>624</v>
      </c>
    </row>
    <row r="537" spans="1:24" x14ac:dyDescent="0.2">
      <c r="A537" s="34" t="s">
        <v>504</v>
      </c>
      <c r="B537" s="34" t="s">
        <v>3</v>
      </c>
      <c r="C537" s="34" t="s">
        <v>3194</v>
      </c>
      <c r="D537" s="34" t="s">
        <v>18</v>
      </c>
      <c r="E537" s="34">
        <v>926</v>
      </c>
      <c r="F537" s="34" t="s">
        <v>615</v>
      </c>
      <c r="G537" s="34" t="s">
        <v>616</v>
      </c>
      <c r="H537" s="34" t="s">
        <v>36</v>
      </c>
      <c r="I537" s="34" t="s">
        <v>617</v>
      </c>
      <c r="J537" s="34" t="s">
        <v>3037</v>
      </c>
      <c r="K537" s="34" t="s">
        <v>3195</v>
      </c>
      <c r="L537" s="34" t="s">
        <v>620</v>
      </c>
      <c r="M537" s="34" t="s">
        <v>3196</v>
      </c>
      <c r="N537" s="34" t="s">
        <v>3197</v>
      </c>
      <c r="O537" s="34" t="s">
        <v>3198</v>
      </c>
      <c r="P537" s="34" t="s">
        <v>61</v>
      </c>
      <c r="Q537" s="34" t="s">
        <v>66</v>
      </c>
      <c r="R537" s="34">
        <v>22</v>
      </c>
      <c r="S537" s="34">
        <v>5646</v>
      </c>
      <c r="T537" s="34">
        <v>5668</v>
      </c>
      <c r="U537" s="34" t="s">
        <v>63</v>
      </c>
      <c r="V537" s="35">
        <v>41729</v>
      </c>
      <c r="W537" s="34" t="b">
        <v>1</v>
      </c>
      <c r="X537" s="34" t="s">
        <v>624</v>
      </c>
    </row>
    <row r="538" spans="1:24" x14ac:dyDescent="0.2">
      <c r="A538" s="34" t="s">
        <v>3199</v>
      </c>
      <c r="B538" s="34" t="s">
        <v>4</v>
      </c>
      <c r="C538" s="34" t="s">
        <v>1028</v>
      </c>
      <c r="D538" s="34" t="s">
        <v>19</v>
      </c>
      <c r="E538" s="34">
        <v>433</v>
      </c>
      <c r="F538" s="34" t="s">
        <v>615</v>
      </c>
      <c r="G538" s="34" t="s">
        <v>616</v>
      </c>
      <c r="H538" s="34" t="s">
        <v>36</v>
      </c>
      <c r="I538" s="34" t="s">
        <v>617</v>
      </c>
      <c r="J538" s="34" t="s">
        <v>3200</v>
      </c>
      <c r="K538" s="34" t="s">
        <v>3201</v>
      </c>
      <c r="L538" s="34" t="s">
        <v>620</v>
      </c>
      <c r="M538" s="34" t="s">
        <v>841</v>
      </c>
      <c r="N538" s="34" t="s">
        <v>3202</v>
      </c>
      <c r="O538" s="34" t="s">
        <v>3203</v>
      </c>
      <c r="P538" s="34" t="s">
        <v>61</v>
      </c>
      <c r="Q538" s="34" t="s">
        <v>62</v>
      </c>
      <c r="R538" s="34">
        <v>1911</v>
      </c>
      <c r="S538" s="34">
        <v>0</v>
      </c>
      <c r="T538" s="34">
        <v>1911</v>
      </c>
      <c r="U538" s="34" t="s">
        <v>63</v>
      </c>
      <c r="V538" s="35">
        <v>41639</v>
      </c>
      <c r="W538" s="34" t="b">
        <v>1</v>
      </c>
      <c r="X538" s="34" t="s">
        <v>624</v>
      </c>
    </row>
    <row r="539" spans="1:24" x14ac:dyDescent="0.2">
      <c r="A539" s="34" t="s">
        <v>3204</v>
      </c>
      <c r="B539" s="34" t="s">
        <v>4</v>
      </c>
      <c r="C539" s="34" t="s">
        <v>1203</v>
      </c>
      <c r="D539" s="34" t="s">
        <v>19</v>
      </c>
      <c r="E539" s="34">
        <v>484</v>
      </c>
      <c r="F539" s="34" t="s">
        <v>615</v>
      </c>
      <c r="G539" s="34" t="s">
        <v>616</v>
      </c>
      <c r="H539" s="34" t="s">
        <v>36</v>
      </c>
      <c r="I539" s="34" t="s">
        <v>617</v>
      </c>
      <c r="J539" s="34" t="s">
        <v>779</v>
      </c>
      <c r="K539" s="34" t="s">
        <v>780</v>
      </c>
      <c r="L539" s="34" t="s">
        <v>620</v>
      </c>
      <c r="M539" s="34" t="s">
        <v>781</v>
      </c>
      <c r="N539" s="34" t="s">
        <v>782</v>
      </c>
      <c r="O539" s="34" t="s">
        <v>3205</v>
      </c>
      <c r="P539" s="34" t="s">
        <v>61</v>
      </c>
      <c r="Q539" s="34" t="s">
        <v>66</v>
      </c>
      <c r="R539" s="34">
        <v>0</v>
      </c>
      <c r="S539" s="34">
        <v>50556</v>
      </c>
      <c r="T539" s="34">
        <v>50556</v>
      </c>
      <c r="U539" s="34" t="s">
        <v>63</v>
      </c>
      <c r="V539" s="35">
        <v>41639</v>
      </c>
      <c r="W539" s="34" t="b">
        <v>1</v>
      </c>
      <c r="X539" s="34" t="s">
        <v>624</v>
      </c>
    </row>
    <row r="540" spans="1:24" x14ac:dyDescent="0.2">
      <c r="A540" s="34" t="s">
        <v>3206</v>
      </c>
      <c r="B540" s="34" t="s">
        <v>1</v>
      </c>
      <c r="C540" s="34" t="s">
        <v>3207</v>
      </c>
      <c r="D540" s="34" t="s">
        <v>565</v>
      </c>
      <c r="E540" s="34">
        <v>118</v>
      </c>
      <c r="F540" s="34" t="s">
        <v>615</v>
      </c>
      <c r="G540" s="34" t="s">
        <v>616</v>
      </c>
      <c r="H540" s="34" t="s">
        <v>645</v>
      </c>
      <c r="I540" s="34" t="s">
        <v>617</v>
      </c>
      <c r="J540" s="34" t="s">
        <v>2143</v>
      </c>
      <c r="K540" s="34" t="s">
        <v>2516</v>
      </c>
      <c r="L540" s="34" t="s">
        <v>620</v>
      </c>
      <c r="M540" s="34" t="s">
        <v>3208</v>
      </c>
      <c r="N540" s="34" t="s">
        <v>3209</v>
      </c>
      <c r="P540" s="34" t="s">
        <v>61</v>
      </c>
      <c r="Q540" s="34" t="s">
        <v>62</v>
      </c>
      <c r="R540" s="34">
        <v>986</v>
      </c>
      <c r="S540" s="34">
        <v>36</v>
      </c>
      <c r="T540" s="34">
        <v>1022</v>
      </c>
      <c r="U540" s="34" t="s">
        <v>314</v>
      </c>
      <c r="V540" s="35">
        <v>38503</v>
      </c>
      <c r="W540" s="34" t="b">
        <v>1</v>
      </c>
      <c r="X540" s="34" t="s">
        <v>624</v>
      </c>
    </row>
    <row r="541" spans="1:24" x14ac:dyDescent="0.2">
      <c r="A541" s="34" t="s">
        <v>3210</v>
      </c>
      <c r="B541" s="34" t="s">
        <v>4</v>
      </c>
      <c r="C541" s="34" t="s">
        <v>1056</v>
      </c>
      <c r="D541" s="34" t="s">
        <v>19</v>
      </c>
      <c r="E541" s="34">
        <v>1399</v>
      </c>
      <c r="F541" s="34" t="s">
        <v>626</v>
      </c>
      <c r="G541" s="34" t="s">
        <v>616</v>
      </c>
      <c r="H541" s="34" t="s">
        <v>36</v>
      </c>
      <c r="I541" s="34" t="s">
        <v>617</v>
      </c>
      <c r="J541" s="34" t="s">
        <v>768</v>
      </c>
      <c r="K541" s="34" t="s">
        <v>769</v>
      </c>
      <c r="L541" s="34" t="s">
        <v>620</v>
      </c>
      <c r="M541" s="34" t="s">
        <v>1059</v>
      </c>
      <c r="N541" s="34" t="s">
        <v>771</v>
      </c>
      <c r="O541" s="34" t="s">
        <v>3211</v>
      </c>
      <c r="P541" s="34" t="s">
        <v>61</v>
      </c>
      <c r="Q541" s="34" t="s">
        <v>66</v>
      </c>
      <c r="R541" s="34">
        <v>0</v>
      </c>
      <c r="S541" s="34">
        <v>15000</v>
      </c>
      <c r="T541" s="34">
        <v>15000</v>
      </c>
      <c r="U541" s="34" t="s">
        <v>79</v>
      </c>
      <c r="V541" s="35">
        <v>39752</v>
      </c>
      <c r="W541" s="34" t="b">
        <v>1</v>
      </c>
      <c r="X541" s="34" t="s">
        <v>624</v>
      </c>
    </row>
    <row r="542" spans="1:24" x14ac:dyDescent="0.2">
      <c r="A542" s="34" t="s">
        <v>3212</v>
      </c>
      <c r="B542" s="34" t="s">
        <v>4</v>
      </c>
      <c r="C542" s="34" t="s">
        <v>3213</v>
      </c>
      <c r="D542" s="34" t="s">
        <v>19</v>
      </c>
      <c r="E542" s="34">
        <v>994</v>
      </c>
      <c r="F542" s="34" t="s">
        <v>615</v>
      </c>
      <c r="G542" s="34" t="s">
        <v>616</v>
      </c>
      <c r="H542" s="34" t="s">
        <v>36</v>
      </c>
      <c r="I542" s="34" t="s">
        <v>617</v>
      </c>
      <c r="J542" s="34" t="s">
        <v>1057</v>
      </c>
      <c r="K542" s="34" t="s">
        <v>1058</v>
      </c>
      <c r="L542" s="34" t="s">
        <v>620</v>
      </c>
      <c r="M542" s="34" t="s">
        <v>1059</v>
      </c>
      <c r="N542" s="34" t="s">
        <v>1060</v>
      </c>
      <c r="O542" s="34" t="s">
        <v>989</v>
      </c>
      <c r="P542" s="34" t="s">
        <v>61</v>
      </c>
      <c r="Q542" s="34" t="s">
        <v>60</v>
      </c>
      <c r="R542" s="34">
        <v>0</v>
      </c>
      <c r="S542" s="34">
        <v>27161</v>
      </c>
      <c r="T542" s="34">
        <v>27161</v>
      </c>
      <c r="U542" s="34" t="s">
        <v>63</v>
      </c>
      <c r="V542" s="35">
        <v>41578</v>
      </c>
      <c r="W542" s="34" t="b">
        <v>1</v>
      </c>
      <c r="X542" s="34" t="s">
        <v>624</v>
      </c>
    </row>
    <row r="543" spans="1:24" x14ac:dyDescent="0.2">
      <c r="A543" s="34" t="s">
        <v>3214</v>
      </c>
      <c r="B543" s="34" t="s">
        <v>0</v>
      </c>
      <c r="C543" s="34" t="s">
        <v>2366</v>
      </c>
      <c r="D543" s="34" t="s">
        <v>614</v>
      </c>
      <c r="E543" s="34">
        <v>937</v>
      </c>
      <c r="F543" s="34" t="s">
        <v>615</v>
      </c>
      <c r="G543" s="34" t="s">
        <v>616</v>
      </c>
      <c r="H543" s="34" t="s">
        <v>36</v>
      </c>
      <c r="I543" s="34" t="s">
        <v>617</v>
      </c>
      <c r="J543" s="34" t="s">
        <v>2961</v>
      </c>
      <c r="K543" s="34" t="s">
        <v>3215</v>
      </c>
      <c r="L543" s="34" t="s">
        <v>620</v>
      </c>
      <c r="M543" s="34" t="s">
        <v>3216</v>
      </c>
      <c r="N543" s="34" t="s">
        <v>3217</v>
      </c>
      <c r="O543" s="34" t="s">
        <v>3218</v>
      </c>
      <c r="P543" s="34" t="s">
        <v>61</v>
      </c>
      <c r="Q543" s="34" t="s">
        <v>83</v>
      </c>
      <c r="R543" s="34">
        <v>0</v>
      </c>
      <c r="S543" s="34">
        <v>31485</v>
      </c>
      <c r="T543" s="34">
        <v>31485</v>
      </c>
      <c r="U543" s="34" t="s">
        <v>63</v>
      </c>
      <c r="V543" s="35">
        <v>41394</v>
      </c>
      <c r="W543" s="34" t="b">
        <v>0</v>
      </c>
      <c r="X543" s="34" t="s">
        <v>624</v>
      </c>
    </row>
    <row r="544" spans="1:24" x14ac:dyDescent="0.2">
      <c r="A544" s="34" t="s">
        <v>3214</v>
      </c>
      <c r="B544" s="34" t="s">
        <v>0</v>
      </c>
      <c r="C544" s="34" t="s">
        <v>2366</v>
      </c>
      <c r="D544" s="34" t="s">
        <v>614</v>
      </c>
      <c r="E544" s="34">
        <v>937</v>
      </c>
      <c r="F544" s="34" t="s">
        <v>615</v>
      </c>
      <c r="G544" s="34" t="s">
        <v>616</v>
      </c>
      <c r="H544" s="34" t="s">
        <v>36</v>
      </c>
      <c r="I544" s="34" t="s">
        <v>617</v>
      </c>
      <c r="J544" s="34" t="s">
        <v>2961</v>
      </c>
      <c r="K544" s="34" t="s">
        <v>3215</v>
      </c>
      <c r="L544" s="34" t="s">
        <v>620</v>
      </c>
      <c r="M544" s="34" t="s">
        <v>3216</v>
      </c>
      <c r="N544" s="34" t="s">
        <v>3217</v>
      </c>
      <c r="O544" s="34" t="s">
        <v>3218</v>
      </c>
      <c r="P544" s="34" t="s">
        <v>61</v>
      </c>
      <c r="Q544" s="34" t="s">
        <v>66</v>
      </c>
      <c r="R544" s="34">
        <v>0</v>
      </c>
      <c r="S544" s="34">
        <v>31489</v>
      </c>
      <c r="T544" s="34">
        <v>31489</v>
      </c>
      <c r="U544" s="34" t="s">
        <v>63</v>
      </c>
      <c r="V544" s="35">
        <v>41394</v>
      </c>
      <c r="W544" s="34" t="b">
        <v>1</v>
      </c>
      <c r="X544" s="34" t="s">
        <v>624</v>
      </c>
    </row>
    <row r="545" spans="1:24" x14ac:dyDescent="0.2">
      <c r="A545" s="34" t="s">
        <v>3214</v>
      </c>
      <c r="B545" s="34" t="s">
        <v>0</v>
      </c>
      <c r="C545" s="34" t="s">
        <v>2366</v>
      </c>
      <c r="D545" s="34" t="s">
        <v>614</v>
      </c>
      <c r="E545" s="34">
        <v>937</v>
      </c>
      <c r="F545" s="34" t="s">
        <v>615</v>
      </c>
      <c r="G545" s="34" t="s">
        <v>616</v>
      </c>
      <c r="H545" s="34" t="s">
        <v>36</v>
      </c>
      <c r="I545" s="34" t="s">
        <v>617</v>
      </c>
      <c r="J545" s="34" t="s">
        <v>2961</v>
      </c>
      <c r="K545" s="34" t="s">
        <v>3215</v>
      </c>
      <c r="L545" s="34" t="s">
        <v>620</v>
      </c>
      <c r="M545" s="34" t="s">
        <v>3216</v>
      </c>
      <c r="N545" s="34" t="s">
        <v>3217</v>
      </c>
      <c r="O545" s="34" t="s">
        <v>3218</v>
      </c>
      <c r="P545" s="34" t="s">
        <v>61</v>
      </c>
      <c r="Q545" s="34" t="s">
        <v>76</v>
      </c>
      <c r="R545" s="34">
        <v>0</v>
      </c>
      <c r="S545" s="34">
        <v>31287</v>
      </c>
      <c r="T545" s="34">
        <v>31287</v>
      </c>
      <c r="U545" s="34" t="s">
        <v>63</v>
      </c>
      <c r="V545" s="35">
        <v>41394</v>
      </c>
      <c r="W545" s="34" t="b">
        <v>0</v>
      </c>
      <c r="X545" s="34" t="s">
        <v>624</v>
      </c>
    </row>
    <row r="546" spans="1:24" x14ac:dyDescent="0.2">
      <c r="A546" s="34" t="s">
        <v>3219</v>
      </c>
      <c r="B546" s="34" t="s">
        <v>1</v>
      </c>
      <c r="C546" s="34" t="s">
        <v>3220</v>
      </c>
      <c r="D546" s="34" t="s">
        <v>18</v>
      </c>
      <c r="E546" s="34">
        <v>139</v>
      </c>
      <c r="F546" s="34" t="s">
        <v>615</v>
      </c>
      <c r="G546" s="34" t="s">
        <v>616</v>
      </c>
      <c r="H546" s="34" t="s">
        <v>36</v>
      </c>
      <c r="I546" s="34" t="s">
        <v>617</v>
      </c>
      <c r="J546" s="34" t="s">
        <v>1454</v>
      </c>
      <c r="K546" s="34" t="s">
        <v>1455</v>
      </c>
      <c r="L546" s="34" t="s">
        <v>620</v>
      </c>
      <c r="M546" s="34" t="s">
        <v>3221</v>
      </c>
      <c r="N546" s="34" t="s">
        <v>1457</v>
      </c>
      <c r="O546" s="34" t="s">
        <v>3222</v>
      </c>
      <c r="P546" s="34" t="s">
        <v>61</v>
      </c>
      <c r="Q546" s="34" t="s">
        <v>62</v>
      </c>
      <c r="R546" s="34">
        <v>656</v>
      </c>
      <c r="S546" s="34">
        <v>30</v>
      </c>
      <c r="T546" s="34">
        <v>686</v>
      </c>
      <c r="U546" s="34" t="s">
        <v>63</v>
      </c>
      <c r="V546" s="35">
        <v>41639</v>
      </c>
      <c r="W546" s="34" t="b">
        <v>1</v>
      </c>
      <c r="X546" s="34" t="s">
        <v>624</v>
      </c>
    </row>
    <row r="547" spans="1:24" x14ac:dyDescent="0.2">
      <c r="A547" s="34" t="s">
        <v>3223</v>
      </c>
      <c r="B547" s="34" t="s">
        <v>4</v>
      </c>
      <c r="C547" s="34" t="s">
        <v>3224</v>
      </c>
      <c r="D547" s="34" t="s">
        <v>356</v>
      </c>
      <c r="E547" s="34">
        <v>435</v>
      </c>
      <c r="F547" s="34" t="s">
        <v>615</v>
      </c>
      <c r="G547" s="34" t="s">
        <v>616</v>
      </c>
      <c r="H547" s="34" t="s">
        <v>645</v>
      </c>
      <c r="I547" s="34" t="s">
        <v>617</v>
      </c>
      <c r="J547" s="34" t="s">
        <v>3225</v>
      </c>
      <c r="K547" s="34" t="s">
        <v>3226</v>
      </c>
      <c r="L547" s="34" t="s">
        <v>620</v>
      </c>
      <c r="M547" s="34" t="s">
        <v>3227</v>
      </c>
      <c r="N547" s="34" t="s">
        <v>3228</v>
      </c>
      <c r="O547" s="34" t="s">
        <v>3229</v>
      </c>
      <c r="P547" s="34" t="s">
        <v>65</v>
      </c>
      <c r="Q547" s="34" t="s">
        <v>66</v>
      </c>
      <c r="R547" s="34">
        <v>0</v>
      </c>
      <c r="S547" s="34">
        <v>15785</v>
      </c>
      <c r="T547" s="34">
        <v>15785</v>
      </c>
      <c r="U547" s="34" t="s">
        <v>63</v>
      </c>
      <c r="V547" s="35">
        <v>41639</v>
      </c>
      <c r="W547" s="34" t="b">
        <v>1</v>
      </c>
      <c r="X547" s="34" t="s">
        <v>624</v>
      </c>
    </row>
    <row r="548" spans="1:24" x14ac:dyDescent="0.2">
      <c r="A548" s="34" t="s">
        <v>3230</v>
      </c>
      <c r="B548" s="34" t="s">
        <v>4</v>
      </c>
      <c r="C548" s="34" t="s">
        <v>3231</v>
      </c>
      <c r="D548" s="34" t="s">
        <v>18</v>
      </c>
      <c r="E548" s="34">
        <v>539</v>
      </c>
      <c r="F548" s="34" t="s">
        <v>615</v>
      </c>
      <c r="G548" s="34" t="s">
        <v>616</v>
      </c>
      <c r="H548" s="34" t="s">
        <v>36</v>
      </c>
      <c r="I548" s="34" t="s">
        <v>617</v>
      </c>
      <c r="J548" s="34" t="s">
        <v>2772</v>
      </c>
      <c r="K548" s="34" t="s">
        <v>2773</v>
      </c>
      <c r="L548" s="34" t="s">
        <v>620</v>
      </c>
      <c r="M548" s="34" t="s">
        <v>3232</v>
      </c>
      <c r="N548" s="34" t="s">
        <v>2775</v>
      </c>
      <c r="O548" s="34" t="s">
        <v>3233</v>
      </c>
      <c r="P548" s="34" t="s">
        <v>61</v>
      </c>
      <c r="Q548" s="34" t="s">
        <v>66</v>
      </c>
      <c r="R548" s="34">
        <v>0</v>
      </c>
      <c r="S548" s="34">
        <v>14948</v>
      </c>
      <c r="T548" s="34">
        <v>14948</v>
      </c>
      <c r="U548" s="34" t="s">
        <v>63</v>
      </c>
      <c r="V548" s="35">
        <v>41639</v>
      </c>
      <c r="W548" s="34" t="b">
        <v>1</v>
      </c>
      <c r="X548" s="34" t="s">
        <v>624</v>
      </c>
    </row>
    <row r="549" spans="1:24" x14ac:dyDescent="0.2">
      <c r="A549" s="34" t="s">
        <v>503</v>
      </c>
      <c r="B549" s="34" t="s">
        <v>3</v>
      </c>
      <c r="C549" s="34" t="s">
        <v>3234</v>
      </c>
      <c r="D549" s="34" t="s">
        <v>498</v>
      </c>
      <c r="E549" s="34">
        <v>764</v>
      </c>
      <c r="F549" s="34" t="s">
        <v>615</v>
      </c>
      <c r="G549" s="34" t="s">
        <v>616</v>
      </c>
      <c r="H549" s="34" t="s">
        <v>645</v>
      </c>
      <c r="I549" s="34" t="s">
        <v>617</v>
      </c>
      <c r="J549" s="34" t="s">
        <v>1577</v>
      </c>
      <c r="K549" s="34" t="s">
        <v>3235</v>
      </c>
      <c r="L549" s="34" t="s">
        <v>620</v>
      </c>
      <c r="M549" s="34" t="s">
        <v>3236</v>
      </c>
      <c r="N549" s="34" t="s">
        <v>3237</v>
      </c>
      <c r="O549" s="34" t="s">
        <v>3238</v>
      </c>
      <c r="P549" s="34" t="s">
        <v>61</v>
      </c>
      <c r="Q549" s="34" t="s">
        <v>60</v>
      </c>
      <c r="R549" s="34">
        <v>142</v>
      </c>
      <c r="S549" s="34">
        <v>7894</v>
      </c>
      <c r="T549" s="34">
        <v>8036</v>
      </c>
      <c r="U549" s="34" t="s">
        <v>63</v>
      </c>
      <c r="V549" s="35">
        <v>41639</v>
      </c>
      <c r="W549" s="34" t="b">
        <v>1</v>
      </c>
      <c r="X549" s="34" t="s">
        <v>624</v>
      </c>
    </row>
    <row r="550" spans="1:24" x14ac:dyDescent="0.2">
      <c r="A550" s="34" t="s">
        <v>3239</v>
      </c>
      <c r="B550" s="34" t="s">
        <v>0</v>
      </c>
      <c r="C550" s="34" t="s">
        <v>2773</v>
      </c>
      <c r="D550" s="34" t="s">
        <v>614</v>
      </c>
      <c r="E550" s="34">
        <v>3389</v>
      </c>
      <c r="F550" s="34" t="s">
        <v>615</v>
      </c>
      <c r="G550" s="34" t="s">
        <v>616</v>
      </c>
      <c r="H550" s="34" t="s">
        <v>36</v>
      </c>
      <c r="I550" s="34" t="s">
        <v>617</v>
      </c>
      <c r="J550" s="34" t="s">
        <v>2840</v>
      </c>
      <c r="K550" s="34" t="s">
        <v>1044</v>
      </c>
      <c r="L550" s="34" t="s">
        <v>620</v>
      </c>
      <c r="M550" s="34" t="s">
        <v>3240</v>
      </c>
      <c r="N550" s="34" t="s">
        <v>3241</v>
      </c>
      <c r="O550" s="34" t="s">
        <v>3242</v>
      </c>
      <c r="P550" s="34" t="s">
        <v>61</v>
      </c>
      <c r="Q550" s="34" t="s">
        <v>60</v>
      </c>
      <c r="R550" s="34">
        <v>0</v>
      </c>
      <c r="S550" s="34">
        <v>8423</v>
      </c>
      <c r="T550" s="34">
        <v>8423</v>
      </c>
      <c r="U550" s="34" t="s">
        <v>63</v>
      </c>
      <c r="V550" s="35">
        <v>41698</v>
      </c>
      <c r="W550" s="34" t="b">
        <v>1</v>
      </c>
      <c r="X550" s="34" t="s">
        <v>624</v>
      </c>
    </row>
    <row r="551" spans="1:24" x14ac:dyDescent="0.2">
      <c r="A551" s="34" t="s">
        <v>3239</v>
      </c>
      <c r="B551" s="34" t="s">
        <v>0</v>
      </c>
      <c r="C551" s="34" t="s">
        <v>2773</v>
      </c>
      <c r="D551" s="34" t="s">
        <v>614</v>
      </c>
      <c r="E551" s="34">
        <v>3389</v>
      </c>
      <c r="F551" s="34" t="s">
        <v>615</v>
      </c>
      <c r="G551" s="34" t="s">
        <v>616</v>
      </c>
      <c r="H551" s="34" t="s">
        <v>36</v>
      </c>
      <c r="I551" s="34" t="s">
        <v>617</v>
      </c>
      <c r="J551" s="34" t="s">
        <v>2840</v>
      </c>
      <c r="K551" s="34" t="s">
        <v>1044</v>
      </c>
      <c r="L551" s="34" t="s">
        <v>620</v>
      </c>
      <c r="M551" s="34" t="s">
        <v>3240</v>
      </c>
      <c r="N551" s="34" t="s">
        <v>3241</v>
      </c>
      <c r="O551" s="34" t="s">
        <v>3242</v>
      </c>
      <c r="P551" s="34" t="s">
        <v>61</v>
      </c>
      <c r="Q551" s="34" t="s">
        <v>62</v>
      </c>
      <c r="R551" s="34">
        <v>0</v>
      </c>
      <c r="S551" s="34">
        <v>7861</v>
      </c>
      <c r="T551" s="34">
        <v>7861</v>
      </c>
      <c r="U551" s="34" t="s">
        <v>79</v>
      </c>
      <c r="V551" s="35">
        <v>41394</v>
      </c>
      <c r="W551" s="34" t="b">
        <v>0</v>
      </c>
      <c r="X551" s="34" t="s">
        <v>624</v>
      </c>
    </row>
    <row r="552" spans="1:24" x14ac:dyDescent="0.2">
      <c r="A552" s="34" t="s">
        <v>3243</v>
      </c>
      <c r="B552" s="34" t="s">
        <v>4</v>
      </c>
      <c r="C552" s="34" t="s">
        <v>3244</v>
      </c>
      <c r="D552" s="34" t="s">
        <v>19</v>
      </c>
      <c r="E552" s="34">
        <v>3247</v>
      </c>
      <c r="F552" s="34" t="s">
        <v>615</v>
      </c>
      <c r="G552" s="34" t="s">
        <v>616</v>
      </c>
      <c r="H552" s="34" t="s">
        <v>36</v>
      </c>
      <c r="I552" s="34" t="s">
        <v>617</v>
      </c>
      <c r="J552" s="34" t="s">
        <v>825</v>
      </c>
      <c r="K552" s="34" t="s">
        <v>826</v>
      </c>
      <c r="L552" s="34" t="s">
        <v>620</v>
      </c>
      <c r="M552" s="34" t="s">
        <v>827</v>
      </c>
      <c r="N552" s="34" t="s">
        <v>828</v>
      </c>
      <c r="O552" s="34" t="s">
        <v>3245</v>
      </c>
      <c r="P552" s="34" t="s">
        <v>61</v>
      </c>
      <c r="Q552" s="34" t="s">
        <v>66</v>
      </c>
      <c r="R552" s="34">
        <v>0</v>
      </c>
      <c r="S552" s="34">
        <v>50020</v>
      </c>
      <c r="T552" s="34">
        <v>50020</v>
      </c>
      <c r="U552" s="34" t="s">
        <v>63</v>
      </c>
      <c r="V552" s="35">
        <v>41639</v>
      </c>
      <c r="W552" s="34" t="b">
        <v>1</v>
      </c>
      <c r="X552" s="34" t="s">
        <v>624</v>
      </c>
    </row>
    <row r="553" spans="1:24" x14ac:dyDescent="0.2">
      <c r="A553" s="34" t="s">
        <v>3246</v>
      </c>
      <c r="B553" s="34" t="s">
        <v>4</v>
      </c>
      <c r="C553" s="34" t="s">
        <v>1082</v>
      </c>
      <c r="D553" s="34" t="s">
        <v>412</v>
      </c>
      <c r="E553" s="34">
        <v>986</v>
      </c>
      <c r="F553" s="34" t="s">
        <v>626</v>
      </c>
      <c r="G553" s="34" t="s">
        <v>616</v>
      </c>
      <c r="H553" s="34" t="s">
        <v>645</v>
      </c>
      <c r="I553" s="34" t="s">
        <v>617</v>
      </c>
      <c r="J553" s="34" t="s">
        <v>3247</v>
      </c>
      <c r="K553" s="34" t="s">
        <v>3248</v>
      </c>
      <c r="L553" s="34" t="s">
        <v>620</v>
      </c>
      <c r="M553" s="34" t="s">
        <v>3249</v>
      </c>
      <c r="N553" s="34" t="s">
        <v>3250</v>
      </c>
      <c r="P553" s="34" t="s">
        <v>61</v>
      </c>
      <c r="Q553" s="34" t="s">
        <v>62</v>
      </c>
      <c r="R553" s="34">
        <v>2500</v>
      </c>
      <c r="S553" s="34">
        <v>0</v>
      </c>
      <c r="T553" s="34">
        <v>2500</v>
      </c>
      <c r="U553" s="34" t="s">
        <v>79</v>
      </c>
      <c r="V553" s="35">
        <v>36100</v>
      </c>
      <c r="W553" s="34" t="b">
        <v>1</v>
      </c>
      <c r="X553" s="34" t="s">
        <v>624</v>
      </c>
    </row>
    <row r="554" spans="1:24" x14ac:dyDescent="0.2">
      <c r="A554" s="34" t="s">
        <v>3251</v>
      </c>
      <c r="B554" s="34" t="s">
        <v>3</v>
      </c>
      <c r="C554" s="34" t="s">
        <v>3252</v>
      </c>
      <c r="D554" s="34" t="s">
        <v>846</v>
      </c>
      <c r="E554" s="34">
        <v>281</v>
      </c>
      <c r="F554" s="34" t="s">
        <v>615</v>
      </c>
      <c r="G554" s="34" t="s">
        <v>616</v>
      </c>
      <c r="H554" s="34" t="s">
        <v>36</v>
      </c>
      <c r="I554" s="34" t="s">
        <v>617</v>
      </c>
      <c r="J554" s="34" t="s">
        <v>3253</v>
      </c>
      <c r="K554" s="34" t="s">
        <v>3254</v>
      </c>
      <c r="L554" s="34" t="s">
        <v>620</v>
      </c>
      <c r="M554" s="34" t="s">
        <v>3255</v>
      </c>
      <c r="N554" s="34" t="s">
        <v>3256</v>
      </c>
      <c r="P554" s="34" t="s">
        <v>61</v>
      </c>
      <c r="Q554" s="34" t="s">
        <v>60</v>
      </c>
      <c r="R554" s="34">
        <v>1104</v>
      </c>
      <c r="S554" s="34">
        <v>0</v>
      </c>
      <c r="T554" s="34">
        <v>1104</v>
      </c>
      <c r="U554" s="34" t="s">
        <v>63</v>
      </c>
      <c r="V554" s="35">
        <v>41698</v>
      </c>
      <c r="W554" s="34" t="b">
        <v>1</v>
      </c>
      <c r="X554" s="34" t="s">
        <v>624</v>
      </c>
    </row>
    <row r="555" spans="1:24" x14ac:dyDescent="0.2">
      <c r="A555" s="34" t="s">
        <v>3257</v>
      </c>
      <c r="B555" s="34" t="s">
        <v>4</v>
      </c>
      <c r="C555" s="34" t="s">
        <v>3258</v>
      </c>
      <c r="D555" s="34" t="s">
        <v>19</v>
      </c>
      <c r="E555" s="34">
        <v>437</v>
      </c>
      <c r="F555" s="34" t="s">
        <v>615</v>
      </c>
      <c r="G555" s="34" t="s">
        <v>616</v>
      </c>
      <c r="H555" s="34" t="s">
        <v>36</v>
      </c>
      <c r="I555" s="34" t="s">
        <v>617</v>
      </c>
      <c r="J555" s="34" t="s">
        <v>1135</v>
      </c>
      <c r="K555" s="34" t="s">
        <v>1196</v>
      </c>
      <c r="L555" s="34" t="s">
        <v>620</v>
      </c>
      <c r="M555" s="34" t="s">
        <v>3259</v>
      </c>
      <c r="N555" s="34" t="s">
        <v>1198</v>
      </c>
      <c r="O555" s="34" t="s">
        <v>3260</v>
      </c>
      <c r="P555" s="34" t="s">
        <v>61</v>
      </c>
      <c r="Q555" s="34" t="s">
        <v>62</v>
      </c>
      <c r="R555" s="34">
        <v>2286</v>
      </c>
      <c r="S555" s="34">
        <v>0</v>
      </c>
      <c r="T555" s="34">
        <v>2286</v>
      </c>
      <c r="U555" s="34" t="s">
        <v>63</v>
      </c>
      <c r="V555" s="35">
        <v>41639</v>
      </c>
      <c r="W555" s="34" t="b">
        <v>1</v>
      </c>
      <c r="X555" s="34" t="s">
        <v>624</v>
      </c>
    </row>
    <row r="556" spans="1:24" x14ac:dyDescent="0.2">
      <c r="A556" s="34" t="s">
        <v>3261</v>
      </c>
      <c r="B556" s="34" t="s">
        <v>0</v>
      </c>
      <c r="C556" s="34" t="s">
        <v>3262</v>
      </c>
      <c r="D556" s="34" t="s">
        <v>614</v>
      </c>
      <c r="E556" s="34">
        <v>717</v>
      </c>
      <c r="F556" s="34" t="s">
        <v>615</v>
      </c>
      <c r="G556" s="34" t="s">
        <v>616</v>
      </c>
      <c r="H556" s="34" t="s">
        <v>36</v>
      </c>
      <c r="I556" s="34" t="s">
        <v>617</v>
      </c>
      <c r="J556" s="34" t="s">
        <v>3263</v>
      </c>
      <c r="K556" s="34" t="s">
        <v>3264</v>
      </c>
      <c r="L556" s="34" t="s">
        <v>620</v>
      </c>
      <c r="M556" s="34" t="s">
        <v>3265</v>
      </c>
      <c r="N556" s="34" t="s">
        <v>3266</v>
      </c>
      <c r="O556" s="34" t="s">
        <v>1171</v>
      </c>
      <c r="P556" s="34" t="s">
        <v>61</v>
      </c>
      <c r="Q556" s="34" t="s">
        <v>60</v>
      </c>
      <c r="R556" s="34">
        <v>0</v>
      </c>
      <c r="S556" s="34">
        <v>15703</v>
      </c>
      <c r="T556" s="34">
        <v>15703</v>
      </c>
      <c r="U556" s="34" t="s">
        <v>59</v>
      </c>
      <c r="V556" s="35">
        <v>41364</v>
      </c>
      <c r="W556" s="34" t="b">
        <v>0</v>
      </c>
      <c r="X556" s="34" t="s">
        <v>624</v>
      </c>
    </row>
    <row r="557" spans="1:24" x14ac:dyDescent="0.2">
      <c r="A557" s="34" t="s">
        <v>3261</v>
      </c>
      <c r="B557" s="34" t="s">
        <v>0</v>
      </c>
      <c r="C557" s="34" t="s">
        <v>3262</v>
      </c>
      <c r="D557" s="34" t="s">
        <v>614</v>
      </c>
      <c r="E557" s="34">
        <v>717</v>
      </c>
      <c r="F557" s="34" t="s">
        <v>615</v>
      </c>
      <c r="G557" s="34" t="s">
        <v>616</v>
      </c>
      <c r="H557" s="34" t="s">
        <v>36</v>
      </c>
      <c r="I557" s="34" t="s">
        <v>617</v>
      </c>
      <c r="J557" s="34" t="s">
        <v>3263</v>
      </c>
      <c r="K557" s="34" t="s">
        <v>3264</v>
      </c>
      <c r="L557" s="34" t="s">
        <v>620</v>
      </c>
      <c r="M557" s="34" t="s">
        <v>3265</v>
      </c>
      <c r="N557" s="34" t="s">
        <v>3266</v>
      </c>
      <c r="O557" s="34" t="s">
        <v>1171</v>
      </c>
      <c r="P557" s="34" t="s">
        <v>61</v>
      </c>
      <c r="Q557" s="34" t="s">
        <v>62</v>
      </c>
      <c r="R557" s="34">
        <v>0</v>
      </c>
      <c r="S557" s="34">
        <v>15704</v>
      </c>
      <c r="T557" s="34">
        <v>15704</v>
      </c>
      <c r="U557" s="34" t="s">
        <v>59</v>
      </c>
      <c r="V557" s="35">
        <v>41364</v>
      </c>
      <c r="W557" s="34" t="b">
        <v>1</v>
      </c>
      <c r="X557" s="34" t="s">
        <v>624</v>
      </c>
    </row>
    <row r="558" spans="1:24" x14ac:dyDescent="0.2">
      <c r="A558" s="34" t="s">
        <v>3267</v>
      </c>
      <c r="B558" s="34" t="s">
        <v>1</v>
      </c>
      <c r="C558" s="34" t="s">
        <v>3268</v>
      </c>
      <c r="D558" s="34" t="s">
        <v>18</v>
      </c>
      <c r="E558" s="34">
        <v>155</v>
      </c>
      <c r="F558" s="34" t="s">
        <v>615</v>
      </c>
      <c r="G558" s="34" t="s">
        <v>616</v>
      </c>
      <c r="H558" s="34" t="s">
        <v>36</v>
      </c>
      <c r="I558" s="34" t="s">
        <v>617</v>
      </c>
      <c r="J558" s="34" t="s">
        <v>998</v>
      </c>
      <c r="K558" s="34" t="s">
        <v>999</v>
      </c>
      <c r="L558" s="34" t="s">
        <v>620</v>
      </c>
      <c r="M558" s="34" t="s">
        <v>3269</v>
      </c>
      <c r="N558" s="34" t="s">
        <v>3270</v>
      </c>
      <c r="O558" s="34" t="s">
        <v>3271</v>
      </c>
      <c r="P558" s="34" t="s">
        <v>61</v>
      </c>
      <c r="Q558" s="34" t="s">
        <v>60</v>
      </c>
      <c r="R558" s="34">
        <v>7</v>
      </c>
      <c r="S558" s="34">
        <v>27539</v>
      </c>
      <c r="T558" s="34">
        <v>27546</v>
      </c>
      <c r="U558" s="34" t="s">
        <v>63</v>
      </c>
      <c r="V558" s="35">
        <v>41698</v>
      </c>
      <c r="W558" s="34" t="b">
        <v>1</v>
      </c>
      <c r="X558" s="34" t="s">
        <v>624</v>
      </c>
    </row>
    <row r="559" spans="1:24" x14ac:dyDescent="0.2">
      <c r="A559" s="34" t="s">
        <v>3267</v>
      </c>
      <c r="B559" s="34" t="s">
        <v>1</v>
      </c>
      <c r="C559" s="34" t="s">
        <v>3268</v>
      </c>
      <c r="D559" s="34" t="s">
        <v>18</v>
      </c>
      <c r="E559" s="34">
        <v>155</v>
      </c>
      <c r="F559" s="34" t="s">
        <v>615</v>
      </c>
      <c r="G559" s="34" t="s">
        <v>616</v>
      </c>
      <c r="H559" s="34" t="s">
        <v>36</v>
      </c>
      <c r="I559" s="34" t="s">
        <v>617</v>
      </c>
      <c r="J559" s="34" t="s">
        <v>998</v>
      </c>
      <c r="K559" s="34" t="s">
        <v>999</v>
      </c>
      <c r="L559" s="34" t="s">
        <v>620</v>
      </c>
      <c r="M559" s="34" t="s">
        <v>3269</v>
      </c>
      <c r="N559" s="34" t="s">
        <v>3270</v>
      </c>
      <c r="O559" s="34" t="s">
        <v>3271</v>
      </c>
      <c r="P559" s="34" t="s">
        <v>61</v>
      </c>
      <c r="Q559" s="34" t="s">
        <v>76</v>
      </c>
      <c r="R559" s="34">
        <v>11</v>
      </c>
      <c r="S559" s="34">
        <v>25858</v>
      </c>
      <c r="T559" s="34">
        <v>25869</v>
      </c>
      <c r="U559" s="34" t="s">
        <v>63</v>
      </c>
      <c r="V559" s="35">
        <v>40786</v>
      </c>
      <c r="W559" s="34" t="b">
        <v>0</v>
      </c>
      <c r="X559" s="34" t="s">
        <v>624</v>
      </c>
    </row>
    <row r="560" spans="1:24" x14ac:dyDescent="0.2">
      <c r="A560" s="34" t="s">
        <v>3267</v>
      </c>
      <c r="B560" s="34" t="s">
        <v>8</v>
      </c>
      <c r="C560" s="34" t="s">
        <v>3272</v>
      </c>
      <c r="D560" s="34" t="s">
        <v>20</v>
      </c>
      <c r="E560" s="34">
        <v>3813</v>
      </c>
      <c r="F560" s="34" t="s">
        <v>615</v>
      </c>
      <c r="G560" s="34" t="s">
        <v>616</v>
      </c>
      <c r="H560" s="34" t="s">
        <v>36</v>
      </c>
      <c r="I560" s="34" t="s">
        <v>617</v>
      </c>
      <c r="J560" s="34" t="s">
        <v>1984</v>
      </c>
      <c r="K560" s="34" t="s">
        <v>3273</v>
      </c>
      <c r="L560" s="34" t="s">
        <v>620</v>
      </c>
      <c r="M560" s="34" t="s">
        <v>3142</v>
      </c>
      <c r="N560" s="34" t="s">
        <v>3274</v>
      </c>
      <c r="O560" s="34" t="s">
        <v>3275</v>
      </c>
      <c r="P560" s="34" t="s">
        <v>61</v>
      </c>
      <c r="Q560" s="34" t="s">
        <v>60</v>
      </c>
      <c r="R560" s="34">
        <v>0</v>
      </c>
      <c r="S560" s="34">
        <v>2593</v>
      </c>
      <c r="T560" s="34">
        <v>2593</v>
      </c>
      <c r="U560" s="34" t="s">
        <v>314</v>
      </c>
      <c r="W560" s="34" t="b">
        <v>1</v>
      </c>
      <c r="X560" s="34" t="s">
        <v>624</v>
      </c>
    </row>
    <row r="561" spans="1:24" x14ac:dyDescent="0.2">
      <c r="A561" s="34" t="s">
        <v>3267</v>
      </c>
      <c r="B561" s="34" t="s">
        <v>4</v>
      </c>
      <c r="C561" s="34" t="s">
        <v>3276</v>
      </c>
      <c r="D561" s="34" t="s">
        <v>246</v>
      </c>
      <c r="E561" s="34">
        <v>1340</v>
      </c>
      <c r="F561" s="34" t="s">
        <v>626</v>
      </c>
      <c r="G561" s="34" t="s">
        <v>616</v>
      </c>
      <c r="H561" s="34" t="s">
        <v>645</v>
      </c>
      <c r="I561" s="34" t="s">
        <v>617</v>
      </c>
      <c r="J561" s="34" t="s">
        <v>3060</v>
      </c>
      <c r="K561" s="34" t="s">
        <v>3277</v>
      </c>
      <c r="L561" s="34" t="s">
        <v>620</v>
      </c>
      <c r="M561" s="34" t="s">
        <v>3278</v>
      </c>
      <c r="N561" s="34" t="s">
        <v>3279</v>
      </c>
      <c r="O561" s="34" t="s">
        <v>3280</v>
      </c>
      <c r="P561" s="34" t="s">
        <v>61</v>
      </c>
      <c r="Q561" s="34" t="s">
        <v>126</v>
      </c>
      <c r="R561" s="34">
        <v>13376</v>
      </c>
      <c r="S561" s="34">
        <v>0</v>
      </c>
      <c r="T561" s="34">
        <v>13376</v>
      </c>
      <c r="U561" s="34" t="s">
        <v>111</v>
      </c>
      <c r="V561" s="35">
        <v>40359</v>
      </c>
      <c r="W561" s="34" t="b">
        <v>1</v>
      </c>
      <c r="X561" s="34" t="s">
        <v>1753</v>
      </c>
    </row>
    <row r="562" spans="1:24" x14ac:dyDescent="0.2">
      <c r="A562" s="34" t="s">
        <v>3267</v>
      </c>
      <c r="B562" s="34" t="s">
        <v>4</v>
      </c>
      <c r="C562" s="34" t="s">
        <v>3281</v>
      </c>
      <c r="D562" s="34" t="s">
        <v>18</v>
      </c>
      <c r="E562" s="34">
        <v>405</v>
      </c>
      <c r="F562" s="34" t="s">
        <v>615</v>
      </c>
      <c r="G562" s="34" t="s">
        <v>616</v>
      </c>
      <c r="H562" s="34" t="s">
        <v>36</v>
      </c>
      <c r="I562" s="34" t="s">
        <v>617</v>
      </c>
      <c r="J562" s="34" t="s">
        <v>682</v>
      </c>
      <c r="K562" s="34" t="s">
        <v>1202</v>
      </c>
      <c r="L562" s="34" t="s">
        <v>620</v>
      </c>
      <c r="M562" s="34" t="s">
        <v>3282</v>
      </c>
      <c r="N562" s="34" t="s">
        <v>3283</v>
      </c>
      <c r="O562" s="34" t="s">
        <v>3284</v>
      </c>
      <c r="P562" s="34" t="s">
        <v>65</v>
      </c>
      <c r="Q562" s="34" t="s">
        <v>66</v>
      </c>
      <c r="R562" s="34">
        <v>2911</v>
      </c>
      <c r="S562" s="34">
        <v>2795</v>
      </c>
      <c r="T562" s="34">
        <v>5706</v>
      </c>
      <c r="U562" s="34" t="s">
        <v>63</v>
      </c>
      <c r="V562" s="35">
        <v>41639</v>
      </c>
      <c r="W562" s="34" t="b">
        <v>1</v>
      </c>
      <c r="X562" s="34" t="s">
        <v>624</v>
      </c>
    </row>
    <row r="563" spans="1:24" x14ac:dyDescent="0.2">
      <c r="A563" s="34" t="s">
        <v>3267</v>
      </c>
      <c r="B563" s="34" t="s">
        <v>4</v>
      </c>
      <c r="C563" s="34" t="s">
        <v>3285</v>
      </c>
      <c r="D563" s="34" t="s">
        <v>341</v>
      </c>
      <c r="E563" s="34">
        <v>495</v>
      </c>
      <c r="F563" s="34" t="s">
        <v>615</v>
      </c>
      <c r="G563" s="34" t="s">
        <v>616</v>
      </c>
      <c r="H563" s="34" t="s">
        <v>645</v>
      </c>
      <c r="I563" s="34" t="s">
        <v>617</v>
      </c>
      <c r="J563" s="34" t="s">
        <v>722</v>
      </c>
      <c r="K563" s="34" t="s">
        <v>2209</v>
      </c>
      <c r="L563" s="34" t="s">
        <v>620</v>
      </c>
      <c r="M563" s="34" t="s">
        <v>3286</v>
      </c>
      <c r="N563" s="34" t="s">
        <v>2211</v>
      </c>
      <c r="P563" s="34" t="s">
        <v>61</v>
      </c>
      <c r="Q563" s="34" t="s">
        <v>76</v>
      </c>
      <c r="R563" s="34">
        <v>328</v>
      </c>
      <c r="S563" s="34">
        <v>0</v>
      </c>
      <c r="T563" s="34">
        <v>328</v>
      </c>
      <c r="U563" s="34" t="s">
        <v>63</v>
      </c>
      <c r="V563" s="35">
        <v>41455</v>
      </c>
      <c r="W563" s="34" t="b">
        <v>1</v>
      </c>
      <c r="X563" s="34" t="s">
        <v>624</v>
      </c>
    </row>
    <row r="564" spans="1:24" x14ac:dyDescent="0.2">
      <c r="A564" s="34" t="s">
        <v>3267</v>
      </c>
      <c r="B564" s="34" t="s">
        <v>4</v>
      </c>
      <c r="C564" s="34" t="s">
        <v>2520</v>
      </c>
      <c r="D564" s="34" t="s">
        <v>18</v>
      </c>
      <c r="E564" s="34">
        <v>501</v>
      </c>
      <c r="F564" s="34" t="s">
        <v>615</v>
      </c>
      <c r="G564" s="34" t="s">
        <v>616</v>
      </c>
      <c r="H564" s="34" t="s">
        <v>36</v>
      </c>
      <c r="I564" s="34" t="s">
        <v>617</v>
      </c>
      <c r="J564" s="34" t="s">
        <v>1577</v>
      </c>
      <c r="K564" s="34" t="s">
        <v>2521</v>
      </c>
      <c r="L564" s="34" t="s">
        <v>620</v>
      </c>
      <c r="M564" s="34" t="s">
        <v>3287</v>
      </c>
      <c r="N564" s="34" t="s">
        <v>2523</v>
      </c>
      <c r="O564" s="34" t="s">
        <v>2524</v>
      </c>
      <c r="P564" s="34" t="s">
        <v>65</v>
      </c>
      <c r="Q564" s="34" t="s">
        <v>67</v>
      </c>
      <c r="R564" s="34">
        <v>2186</v>
      </c>
      <c r="S564" s="34">
        <v>48</v>
      </c>
      <c r="T564" s="34">
        <v>2234</v>
      </c>
      <c r="U564" s="34" t="s">
        <v>63</v>
      </c>
      <c r="V564" s="35">
        <v>41455</v>
      </c>
      <c r="W564" s="34" t="b">
        <v>1</v>
      </c>
      <c r="X564" s="34" t="s">
        <v>624</v>
      </c>
    </row>
    <row r="565" spans="1:24" x14ac:dyDescent="0.2">
      <c r="A565" s="34" t="s">
        <v>3267</v>
      </c>
      <c r="B565" s="34" t="s">
        <v>4</v>
      </c>
      <c r="C565" s="34" t="s">
        <v>2520</v>
      </c>
      <c r="D565" s="34" t="s">
        <v>18</v>
      </c>
      <c r="E565" s="34">
        <v>501</v>
      </c>
      <c r="F565" s="34" t="s">
        <v>615</v>
      </c>
      <c r="G565" s="34" t="s">
        <v>616</v>
      </c>
      <c r="H565" s="34" t="s">
        <v>36</v>
      </c>
      <c r="I565" s="34" t="s">
        <v>617</v>
      </c>
      <c r="J565" s="34" t="s">
        <v>1577</v>
      </c>
      <c r="K565" s="34" t="s">
        <v>2521</v>
      </c>
      <c r="L565" s="34" t="s">
        <v>620</v>
      </c>
      <c r="M565" s="34" t="s">
        <v>3287</v>
      </c>
      <c r="N565" s="34" t="s">
        <v>2523</v>
      </c>
      <c r="O565" s="34" t="s">
        <v>2524</v>
      </c>
      <c r="P565" s="34" t="s">
        <v>65</v>
      </c>
      <c r="Q565" s="34" t="s">
        <v>60</v>
      </c>
      <c r="R565" s="34">
        <v>1961</v>
      </c>
      <c r="S565" s="34">
        <v>39</v>
      </c>
      <c r="T565" s="34">
        <v>2000</v>
      </c>
      <c r="U565" s="34" t="s">
        <v>63</v>
      </c>
      <c r="V565" s="35">
        <v>41639</v>
      </c>
      <c r="W565" s="34" t="b">
        <v>0</v>
      </c>
      <c r="X565" s="34" t="s">
        <v>624</v>
      </c>
    </row>
    <row r="566" spans="1:24" x14ac:dyDescent="0.2">
      <c r="A566" s="34" t="s">
        <v>3267</v>
      </c>
      <c r="B566" s="34" t="s">
        <v>2</v>
      </c>
      <c r="C566" s="34" t="s">
        <v>3288</v>
      </c>
      <c r="D566" s="34" t="s">
        <v>94</v>
      </c>
      <c r="E566" s="34">
        <v>205</v>
      </c>
      <c r="F566" s="34" t="s">
        <v>615</v>
      </c>
      <c r="G566" s="34" t="s">
        <v>616</v>
      </c>
      <c r="H566" s="34" t="s">
        <v>645</v>
      </c>
      <c r="I566" s="34" t="s">
        <v>617</v>
      </c>
      <c r="J566" s="34" t="s">
        <v>3289</v>
      </c>
      <c r="K566" s="34" t="s">
        <v>3290</v>
      </c>
      <c r="L566" s="34" t="s">
        <v>620</v>
      </c>
      <c r="M566" s="34" t="s">
        <v>3291</v>
      </c>
      <c r="N566" s="34" t="s">
        <v>3292</v>
      </c>
      <c r="P566" s="34" t="s">
        <v>61</v>
      </c>
      <c r="Q566" s="34" t="s">
        <v>67</v>
      </c>
      <c r="R566" s="34">
        <v>1193</v>
      </c>
      <c r="S566" s="34">
        <v>0</v>
      </c>
      <c r="T566" s="34">
        <v>1193</v>
      </c>
      <c r="U566" s="34" t="s">
        <v>63</v>
      </c>
      <c r="V566" s="35">
        <v>41517</v>
      </c>
      <c r="W566" s="34" t="b">
        <v>1</v>
      </c>
      <c r="X566" s="34" t="s">
        <v>624</v>
      </c>
    </row>
    <row r="567" spans="1:24" x14ac:dyDescent="0.2">
      <c r="A567" s="34" t="s">
        <v>3267</v>
      </c>
      <c r="B567" s="34" t="s">
        <v>2</v>
      </c>
      <c r="C567" s="34" t="s">
        <v>3293</v>
      </c>
      <c r="D567" s="34" t="s">
        <v>68</v>
      </c>
      <c r="E567" s="34">
        <v>206</v>
      </c>
      <c r="F567" s="34" t="s">
        <v>615</v>
      </c>
      <c r="G567" s="34" t="s">
        <v>616</v>
      </c>
      <c r="H567" s="34" t="s">
        <v>645</v>
      </c>
      <c r="I567" s="34" t="s">
        <v>617</v>
      </c>
      <c r="J567" s="34" t="s">
        <v>708</v>
      </c>
      <c r="K567" s="34" t="s">
        <v>709</v>
      </c>
      <c r="L567" s="34" t="s">
        <v>620</v>
      </c>
      <c r="M567" s="34" t="s">
        <v>3294</v>
      </c>
      <c r="N567" s="34" t="s">
        <v>711</v>
      </c>
      <c r="P567" s="34" t="s">
        <v>61</v>
      </c>
      <c r="Q567" s="34" t="s">
        <v>67</v>
      </c>
      <c r="R567" s="34">
        <v>769</v>
      </c>
      <c r="S567" s="34">
        <v>0</v>
      </c>
      <c r="T567" s="34">
        <v>769</v>
      </c>
      <c r="U567" s="34" t="s">
        <v>63</v>
      </c>
      <c r="V567" s="35">
        <v>41639</v>
      </c>
      <c r="W567" s="34" t="b">
        <v>1</v>
      </c>
      <c r="X567" s="34" t="s">
        <v>624</v>
      </c>
    </row>
    <row r="568" spans="1:24" x14ac:dyDescent="0.2">
      <c r="A568" s="34" t="s">
        <v>3267</v>
      </c>
      <c r="B568" s="34" t="s">
        <v>2</v>
      </c>
      <c r="C568" s="34" t="s">
        <v>2940</v>
      </c>
      <c r="D568" s="34" t="s">
        <v>90</v>
      </c>
      <c r="E568" s="34">
        <v>216</v>
      </c>
      <c r="F568" s="34" t="s">
        <v>615</v>
      </c>
      <c r="G568" s="34" t="s">
        <v>616</v>
      </c>
      <c r="H568" s="34" t="s">
        <v>645</v>
      </c>
      <c r="I568" s="34" t="s">
        <v>617</v>
      </c>
      <c r="J568" s="34" t="s">
        <v>1365</v>
      </c>
      <c r="K568" s="34" t="s">
        <v>1366</v>
      </c>
      <c r="L568" s="34" t="s">
        <v>620</v>
      </c>
      <c r="M568" s="34" t="s">
        <v>3295</v>
      </c>
      <c r="N568" s="34" t="s">
        <v>1368</v>
      </c>
      <c r="P568" s="34" t="s">
        <v>61</v>
      </c>
      <c r="Q568" s="34" t="s">
        <v>62</v>
      </c>
      <c r="R568" s="34">
        <v>710</v>
      </c>
      <c r="S568" s="34">
        <v>0</v>
      </c>
      <c r="T568" s="34">
        <v>710</v>
      </c>
      <c r="U568" s="34" t="s">
        <v>63</v>
      </c>
      <c r="V568" s="35">
        <v>41698</v>
      </c>
      <c r="W568" s="34" t="b">
        <v>1</v>
      </c>
      <c r="X568" s="34" t="s">
        <v>624</v>
      </c>
    </row>
    <row r="569" spans="1:24" x14ac:dyDescent="0.2">
      <c r="A569" s="34" t="s">
        <v>3296</v>
      </c>
      <c r="B569" s="34" t="s">
        <v>4</v>
      </c>
      <c r="C569" s="34" t="s">
        <v>3297</v>
      </c>
      <c r="D569" s="34" t="s">
        <v>19</v>
      </c>
      <c r="E569" s="34">
        <v>310</v>
      </c>
      <c r="F569" s="34" t="s">
        <v>615</v>
      </c>
      <c r="G569" s="34" t="s">
        <v>616</v>
      </c>
      <c r="H569" s="34" t="s">
        <v>36</v>
      </c>
      <c r="I569" s="34" t="s">
        <v>617</v>
      </c>
      <c r="J569" s="34" t="s">
        <v>1088</v>
      </c>
      <c r="K569" s="34" t="s">
        <v>1089</v>
      </c>
      <c r="L569" s="34" t="s">
        <v>620</v>
      </c>
      <c r="M569" s="34" t="s">
        <v>3298</v>
      </c>
      <c r="N569" s="34" t="s">
        <v>1091</v>
      </c>
      <c r="O569" s="34" t="s">
        <v>1404</v>
      </c>
      <c r="P569" s="34" t="s">
        <v>61</v>
      </c>
      <c r="Q569" s="34" t="s">
        <v>66</v>
      </c>
      <c r="R569" s="34">
        <v>0</v>
      </c>
      <c r="S569" s="34">
        <v>54382</v>
      </c>
      <c r="T569" s="34">
        <v>54382</v>
      </c>
      <c r="U569" s="34" t="s">
        <v>59</v>
      </c>
      <c r="V569" s="35">
        <v>41547</v>
      </c>
      <c r="W569" s="34" t="b">
        <v>1</v>
      </c>
      <c r="X569" s="34" t="s">
        <v>624</v>
      </c>
    </row>
    <row r="570" spans="1:24" x14ac:dyDescent="0.2">
      <c r="A570" s="34" t="s">
        <v>3296</v>
      </c>
      <c r="B570" s="34" t="s">
        <v>4</v>
      </c>
      <c r="C570" s="34" t="s">
        <v>3297</v>
      </c>
      <c r="D570" s="34" t="s">
        <v>19</v>
      </c>
      <c r="E570" s="34">
        <v>310</v>
      </c>
      <c r="F570" s="34" t="s">
        <v>615</v>
      </c>
      <c r="G570" s="34" t="s">
        <v>616</v>
      </c>
      <c r="H570" s="34" t="s">
        <v>36</v>
      </c>
      <c r="I570" s="34" t="s">
        <v>617</v>
      </c>
      <c r="J570" s="34" t="s">
        <v>1088</v>
      </c>
      <c r="K570" s="34" t="s">
        <v>1089</v>
      </c>
      <c r="L570" s="34" t="s">
        <v>620</v>
      </c>
      <c r="M570" s="34" t="s">
        <v>3298</v>
      </c>
      <c r="N570" s="34" t="s">
        <v>1091</v>
      </c>
      <c r="O570" s="34" t="s">
        <v>1404</v>
      </c>
      <c r="P570" s="34" t="s">
        <v>65</v>
      </c>
      <c r="Q570" s="34" t="s">
        <v>62</v>
      </c>
      <c r="R570" s="34">
        <v>0</v>
      </c>
      <c r="S570" s="34">
        <v>54394</v>
      </c>
      <c r="T570" s="34">
        <v>54394</v>
      </c>
      <c r="U570" s="34" t="s">
        <v>59</v>
      </c>
      <c r="V570" s="35">
        <v>41547</v>
      </c>
      <c r="W570" s="34" t="b">
        <v>0</v>
      </c>
      <c r="X570" s="34" t="s">
        <v>624</v>
      </c>
    </row>
    <row r="571" spans="1:24" x14ac:dyDescent="0.2">
      <c r="A571" s="34" t="s">
        <v>3296</v>
      </c>
      <c r="B571" s="34" t="s">
        <v>4</v>
      </c>
      <c r="C571" s="34" t="s">
        <v>3297</v>
      </c>
      <c r="D571" s="34" t="s">
        <v>19</v>
      </c>
      <c r="E571" s="34">
        <v>310</v>
      </c>
      <c r="F571" s="34" t="s">
        <v>615</v>
      </c>
      <c r="G571" s="34" t="s">
        <v>616</v>
      </c>
      <c r="H571" s="34" t="s">
        <v>36</v>
      </c>
      <c r="I571" s="34" t="s">
        <v>617</v>
      </c>
      <c r="J571" s="34" t="s">
        <v>1088</v>
      </c>
      <c r="K571" s="34" t="s">
        <v>1089</v>
      </c>
      <c r="L571" s="34" t="s">
        <v>620</v>
      </c>
      <c r="M571" s="34" t="s">
        <v>3298</v>
      </c>
      <c r="N571" s="34" t="s">
        <v>1091</v>
      </c>
      <c r="O571" s="34" t="s">
        <v>1404</v>
      </c>
      <c r="P571" s="34" t="s">
        <v>61</v>
      </c>
      <c r="Q571" s="34" t="s">
        <v>60</v>
      </c>
      <c r="R571" s="34">
        <v>0</v>
      </c>
      <c r="S571" s="34">
        <v>52405</v>
      </c>
      <c r="T571" s="34">
        <v>52405</v>
      </c>
      <c r="U571" s="34" t="s">
        <v>59</v>
      </c>
      <c r="V571" s="35">
        <v>41364</v>
      </c>
      <c r="W571" s="34" t="b">
        <v>0</v>
      </c>
      <c r="X571" s="34" t="s">
        <v>624</v>
      </c>
    </row>
    <row r="572" spans="1:24" x14ac:dyDescent="0.2">
      <c r="A572" s="34" t="s">
        <v>3299</v>
      </c>
      <c r="B572" s="34" t="s">
        <v>4</v>
      </c>
      <c r="C572" s="34" t="s">
        <v>3300</v>
      </c>
      <c r="D572" s="34" t="s">
        <v>19</v>
      </c>
      <c r="E572" s="34">
        <v>372</v>
      </c>
      <c r="F572" s="34" t="s">
        <v>615</v>
      </c>
      <c r="G572" s="34" t="s">
        <v>616</v>
      </c>
      <c r="H572" s="34" t="s">
        <v>36</v>
      </c>
      <c r="I572" s="34" t="s">
        <v>617</v>
      </c>
      <c r="J572" s="34" t="s">
        <v>3200</v>
      </c>
      <c r="K572" s="34" t="s">
        <v>3201</v>
      </c>
      <c r="L572" s="34" t="s">
        <v>620</v>
      </c>
      <c r="M572" s="34" t="s">
        <v>3301</v>
      </c>
      <c r="N572" s="34" t="s">
        <v>3202</v>
      </c>
      <c r="O572" s="34" t="s">
        <v>3302</v>
      </c>
      <c r="P572" s="34" t="s">
        <v>61</v>
      </c>
      <c r="Q572" s="34" t="s">
        <v>62</v>
      </c>
      <c r="R572" s="34">
        <v>221</v>
      </c>
      <c r="S572" s="34">
        <v>7850</v>
      </c>
      <c r="T572" s="34">
        <v>8071</v>
      </c>
      <c r="U572" s="34" t="s">
        <v>63</v>
      </c>
      <c r="V572" s="35">
        <v>41547</v>
      </c>
      <c r="W572" s="34" t="b">
        <v>1</v>
      </c>
      <c r="X572" s="34" t="s">
        <v>624</v>
      </c>
    </row>
    <row r="573" spans="1:24" x14ac:dyDescent="0.2">
      <c r="A573" s="34" t="s">
        <v>3303</v>
      </c>
      <c r="B573" s="34" t="s">
        <v>2</v>
      </c>
      <c r="C573" s="34" t="s">
        <v>3304</v>
      </c>
      <c r="D573" s="34" t="s">
        <v>846</v>
      </c>
      <c r="E573" s="34">
        <v>228</v>
      </c>
      <c r="F573" s="34" t="s">
        <v>615</v>
      </c>
      <c r="G573" s="34" t="s">
        <v>616</v>
      </c>
      <c r="H573" s="34" t="s">
        <v>36</v>
      </c>
      <c r="I573" s="34" t="s">
        <v>617</v>
      </c>
      <c r="J573" s="34" t="s">
        <v>3305</v>
      </c>
      <c r="K573" s="34" t="s">
        <v>3306</v>
      </c>
      <c r="L573" s="34" t="s">
        <v>620</v>
      </c>
      <c r="M573" s="34" t="s">
        <v>3307</v>
      </c>
      <c r="N573" s="34" t="s">
        <v>3308</v>
      </c>
      <c r="O573" s="34" t="s">
        <v>3309</v>
      </c>
      <c r="P573" s="34" t="s">
        <v>61</v>
      </c>
      <c r="Q573" s="34" t="s">
        <v>76</v>
      </c>
      <c r="R573" s="34">
        <v>0</v>
      </c>
      <c r="S573" s="34">
        <v>2356</v>
      </c>
      <c r="T573" s="34">
        <v>2356</v>
      </c>
      <c r="U573" s="34" t="s">
        <v>63</v>
      </c>
      <c r="V573" s="35">
        <v>41698</v>
      </c>
      <c r="W573" s="34" t="b">
        <v>1</v>
      </c>
      <c r="X573" s="34" t="s">
        <v>624</v>
      </c>
    </row>
    <row r="574" spans="1:24" x14ac:dyDescent="0.2">
      <c r="A574" s="34" t="s">
        <v>3310</v>
      </c>
      <c r="B574" s="34" t="s">
        <v>4</v>
      </c>
      <c r="C574" s="34" t="s">
        <v>3311</v>
      </c>
      <c r="D574" s="34" t="s">
        <v>18</v>
      </c>
      <c r="E574" s="34">
        <v>347</v>
      </c>
      <c r="F574" s="34" t="s">
        <v>615</v>
      </c>
      <c r="G574" s="34" t="s">
        <v>616</v>
      </c>
      <c r="H574" s="34" t="s">
        <v>36</v>
      </c>
      <c r="I574" s="34" t="s">
        <v>617</v>
      </c>
      <c r="J574" s="34" t="s">
        <v>779</v>
      </c>
      <c r="K574" s="34" t="s">
        <v>2479</v>
      </c>
      <c r="L574" s="34" t="s">
        <v>620</v>
      </c>
      <c r="M574" s="34" t="s">
        <v>3312</v>
      </c>
      <c r="N574" s="34" t="s">
        <v>2873</v>
      </c>
      <c r="O574" s="34" t="s">
        <v>3313</v>
      </c>
      <c r="P574" s="34" t="s">
        <v>65</v>
      </c>
      <c r="Q574" s="34" t="s">
        <v>62</v>
      </c>
      <c r="R574" s="34">
        <v>1401</v>
      </c>
      <c r="S574" s="34">
        <v>26</v>
      </c>
      <c r="T574" s="34">
        <v>1427</v>
      </c>
      <c r="U574" s="34" t="s">
        <v>63</v>
      </c>
      <c r="V574" s="35">
        <v>41639</v>
      </c>
      <c r="W574" s="34" t="b">
        <v>1</v>
      </c>
      <c r="X574" s="34" t="s">
        <v>624</v>
      </c>
    </row>
    <row r="575" spans="1:24" x14ac:dyDescent="0.2">
      <c r="A575" s="34" t="s">
        <v>3314</v>
      </c>
      <c r="B575" s="34" t="s">
        <v>3</v>
      </c>
      <c r="C575" s="34" t="s">
        <v>3315</v>
      </c>
      <c r="D575" s="34" t="s">
        <v>26</v>
      </c>
      <c r="E575" s="34">
        <v>265</v>
      </c>
      <c r="F575" s="34" t="s">
        <v>615</v>
      </c>
      <c r="G575" s="34" t="s">
        <v>616</v>
      </c>
      <c r="H575" s="34" t="s">
        <v>36</v>
      </c>
      <c r="I575" s="34" t="s">
        <v>617</v>
      </c>
      <c r="J575" s="34" t="s">
        <v>1249</v>
      </c>
      <c r="K575" s="34" t="s">
        <v>3316</v>
      </c>
      <c r="L575" s="34" t="s">
        <v>620</v>
      </c>
      <c r="M575" s="34" t="s">
        <v>3317</v>
      </c>
      <c r="N575" s="34" t="s">
        <v>3318</v>
      </c>
      <c r="O575" s="34" t="s">
        <v>3319</v>
      </c>
      <c r="P575" s="34" t="s">
        <v>61</v>
      </c>
      <c r="Q575" s="34" t="s">
        <v>67</v>
      </c>
      <c r="R575" s="34">
        <v>913</v>
      </c>
      <c r="S575" s="34">
        <v>33</v>
      </c>
      <c r="T575" s="34">
        <v>946</v>
      </c>
      <c r="U575" s="34" t="s">
        <v>63</v>
      </c>
      <c r="V575" s="35">
        <v>41729</v>
      </c>
      <c r="W575" s="34" t="b">
        <v>1</v>
      </c>
      <c r="X575" s="34" t="s">
        <v>624</v>
      </c>
    </row>
    <row r="576" spans="1:24" x14ac:dyDescent="0.2">
      <c r="A576" s="34" t="s">
        <v>3320</v>
      </c>
      <c r="B576" s="34" t="s">
        <v>4</v>
      </c>
      <c r="C576" s="34" t="s">
        <v>3321</v>
      </c>
      <c r="D576" s="34" t="s">
        <v>3322</v>
      </c>
      <c r="E576" s="34">
        <v>3747</v>
      </c>
      <c r="F576" s="34" t="s">
        <v>615</v>
      </c>
      <c r="G576" s="34" t="s">
        <v>616</v>
      </c>
      <c r="H576" s="34" t="s">
        <v>645</v>
      </c>
      <c r="I576" s="34" t="s">
        <v>617</v>
      </c>
      <c r="J576" s="34" t="s">
        <v>825</v>
      </c>
      <c r="K576" s="34" t="s">
        <v>3323</v>
      </c>
      <c r="L576" s="34" t="s">
        <v>620</v>
      </c>
      <c r="M576" s="34" t="s">
        <v>3324</v>
      </c>
      <c r="N576" s="34" t="s">
        <v>3325</v>
      </c>
      <c r="O576" s="34" t="s">
        <v>3326</v>
      </c>
      <c r="P576" s="34" t="s">
        <v>61</v>
      </c>
      <c r="Q576" s="34" t="s">
        <v>66</v>
      </c>
      <c r="R576" s="34">
        <v>0</v>
      </c>
      <c r="S576" s="34">
        <v>25116</v>
      </c>
      <c r="T576" s="34">
        <v>25116</v>
      </c>
      <c r="U576" s="34" t="s">
        <v>79</v>
      </c>
      <c r="V576" s="35">
        <v>41632</v>
      </c>
      <c r="W576" s="34" t="b">
        <v>1</v>
      </c>
      <c r="X576" s="34" t="s">
        <v>624</v>
      </c>
    </row>
    <row r="577" spans="1:24" x14ac:dyDescent="0.2">
      <c r="A577" s="34" t="s">
        <v>3327</v>
      </c>
      <c r="B577" s="34" t="s">
        <v>4</v>
      </c>
      <c r="C577" s="34" t="s">
        <v>3328</v>
      </c>
      <c r="D577" s="34" t="s">
        <v>18</v>
      </c>
      <c r="E577" s="34">
        <v>354</v>
      </c>
      <c r="F577" s="34" t="s">
        <v>615</v>
      </c>
      <c r="G577" s="34" t="s">
        <v>616</v>
      </c>
      <c r="H577" s="34" t="s">
        <v>36</v>
      </c>
      <c r="I577" s="34" t="s">
        <v>617</v>
      </c>
      <c r="J577" s="34" t="s">
        <v>1577</v>
      </c>
      <c r="K577" s="34" t="s">
        <v>2521</v>
      </c>
      <c r="L577" s="34" t="s">
        <v>620</v>
      </c>
      <c r="M577" s="34" t="s">
        <v>3329</v>
      </c>
      <c r="N577" s="34" t="s">
        <v>2523</v>
      </c>
      <c r="O577" s="34" t="s">
        <v>3330</v>
      </c>
      <c r="P577" s="34" t="s">
        <v>61</v>
      </c>
      <c r="Q577" s="34" t="s">
        <v>62</v>
      </c>
      <c r="R577" s="34">
        <v>506</v>
      </c>
      <c r="S577" s="34">
        <v>0</v>
      </c>
      <c r="T577" s="34">
        <v>506</v>
      </c>
      <c r="U577" s="34" t="s">
        <v>63</v>
      </c>
      <c r="V577" s="35">
        <v>41455</v>
      </c>
      <c r="W577" s="34" t="b">
        <v>1</v>
      </c>
      <c r="X577" s="34" t="s">
        <v>624</v>
      </c>
    </row>
    <row r="578" spans="1:24" x14ac:dyDescent="0.2">
      <c r="A578" s="34" t="s">
        <v>3331</v>
      </c>
      <c r="B578" s="34" t="s">
        <v>4</v>
      </c>
      <c r="C578" s="34" t="s">
        <v>3332</v>
      </c>
      <c r="D578" s="34" t="s">
        <v>414</v>
      </c>
      <c r="E578" s="34">
        <v>327</v>
      </c>
      <c r="F578" s="34" t="s">
        <v>615</v>
      </c>
      <c r="G578" s="34" t="s">
        <v>616</v>
      </c>
      <c r="H578" s="34" t="s">
        <v>645</v>
      </c>
      <c r="I578" s="34" t="s">
        <v>617</v>
      </c>
      <c r="J578" s="34" t="s">
        <v>3333</v>
      </c>
      <c r="K578" s="34" t="s">
        <v>3334</v>
      </c>
      <c r="L578" s="34" t="s">
        <v>620</v>
      </c>
      <c r="M578" s="34" t="s">
        <v>3335</v>
      </c>
      <c r="N578" s="34" t="s">
        <v>3336</v>
      </c>
      <c r="P578" s="34" t="s">
        <v>61</v>
      </c>
      <c r="Q578" s="34" t="s">
        <v>62</v>
      </c>
      <c r="R578" s="34">
        <v>2213</v>
      </c>
      <c r="S578" s="34">
        <v>59</v>
      </c>
      <c r="T578" s="34">
        <v>2272</v>
      </c>
      <c r="U578" s="34" t="s">
        <v>940</v>
      </c>
      <c r="V578" s="35">
        <v>41547</v>
      </c>
      <c r="W578" s="34" t="b">
        <v>1</v>
      </c>
      <c r="X578" s="34" t="s">
        <v>624</v>
      </c>
    </row>
    <row r="579" spans="1:24" x14ac:dyDescent="0.2">
      <c r="A579" s="34" t="s">
        <v>3337</v>
      </c>
      <c r="B579" s="34" t="s">
        <v>4</v>
      </c>
      <c r="C579" s="34" t="s">
        <v>3338</v>
      </c>
      <c r="D579" s="34" t="s">
        <v>18</v>
      </c>
      <c r="E579" s="34">
        <v>440</v>
      </c>
      <c r="F579" s="34" t="s">
        <v>615</v>
      </c>
      <c r="G579" s="34" t="s">
        <v>616</v>
      </c>
      <c r="H579" s="34" t="s">
        <v>36</v>
      </c>
      <c r="I579" s="34" t="s">
        <v>617</v>
      </c>
      <c r="J579" s="34" t="s">
        <v>3060</v>
      </c>
      <c r="K579" s="34" t="s">
        <v>3339</v>
      </c>
      <c r="L579" s="34" t="s">
        <v>620</v>
      </c>
      <c r="M579" s="34" t="s">
        <v>3340</v>
      </c>
      <c r="N579" s="34" t="s">
        <v>3341</v>
      </c>
      <c r="O579" s="34" t="s">
        <v>3342</v>
      </c>
      <c r="P579" s="34" t="s">
        <v>61</v>
      </c>
      <c r="Q579" s="34" t="s">
        <v>66</v>
      </c>
      <c r="R579" s="34">
        <v>25</v>
      </c>
      <c r="S579" s="34">
        <v>7585</v>
      </c>
      <c r="T579" s="34">
        <v>7610</v>
      </c>
      <c r="U579" s="34" t="s">
        <v>63</v>
      </c>
      <c r="V579" s="35">
        <v>41608</v>
      </c>
      <c r="W579" s="34" t="b">
        <v>1</v>
      </c>
      <c r="X579" s="34" t="s">
        <v>624</v>
      </c>
    </row>
    <row r="580" spans="1:24" x14ac:dyDescent="0.2">
      <c r="A580" s="34" t="s">
        <v>3343</v>
      </c>
      <c r="B580" s="34" t="s">
        <v>4</v>
      </c>
      <c r="C580" s="34" t="s">
        <v>3344</v>
      </c>
      <c r="D580" s="34" t="s">
        <v>18</v>
      </c>
      <c r="E580" s="34">
        <v>2901</v>
      </c>
      <c r="F580" s="34" t="s">
        <v>615</v>
      </c>
      <c r="G580" s="34" t="s">
        <v>616</v>
      </c>
      <c r="H580" s="34" t="s">
        <v>36</v>
      </c>
      <c r="I580" s="34" t="s">
        <v>617</v>
      </c>
      <c r="J580" s="34" t="s">
        <v>1943</v>
      </c>
      <c r="K580" s="34" t="s">
        <v>3339</v>
      </c>
      <c r="L580" s="34" t="s">
        <v>620</v>
      </c>
      <c r="M580" s="34" t="s">
        <v>3345</v>
      </c>
      <c r="N580" s="34" t="s">
        <v>3346</v>
      </c>
      <c r="O580" s="34" t="s">
        <v>3347</v>
      </c>
      <c r="P580" s="34" t="s">
        <v>61</v>
      </c>
      <c r="Q580" s="34" t="s">
        <v>66</v>
      </c>
      <c r="R580" s="34">
        <v>10</v>
      </c>
      <c r="S580" s="34">
        <v>7290</v>
      </c>
      <c r="T580" s="34">
        <v>7300</v>
      </c>
      <c r="U580" s="34" t="s">
        <v>63</v>
      </c>
      <c r="V580" s="35">
        <v>41608</v>
      </c>
      <c r="W580" s="34" t="b">
        <v>1</v>
      </c>
      <c r="X580" s="34" t="s">
        <v>624</v>
      </c>
    </row>
    <row r="581" spans="1:24" x14ac:dyDescent="0.2">
      <c r="A581" s="34" t="s">
        <v>3348</v>
      </c>
      <c r="B581" s="34" t="s">
        <v>4</v>
      </c>
      <c r="C581" s="34" t="s">
        <v>3349</v>
      </c>
      <c r="D581" s="34" t="s">
        <v>19</v>
      </c>
      <c r="E581" s="34">
        <v>2802</v>
      </c>
      <c r="F581" s="34" t="s">
        <v>615</v>
      </c>
      <c r="G581" s="34" t="s">
        <v>616</v>
      </c>
      <c r="H581" s="34" t="s">
        <v>36</v>
      </c>
      <c r="I581" s="34" t="s">
        <v>617</v>
      </c>
      <c r="J581" s="34" t="s">
        <v>779</v>
      </c>
      <c r="K581" s="34" t="s">
        <v>780</v>
      </c>
      <c r="L581" s="34" t="s">
        <v>620</v>
      </c>
      <c r="M581" s="34" t="s">
        <v>2300</v>
      </c>
      <c r="N581" s="34" t="s">
        <v>782</v>
      </c>
      <c r="O581" s="34" t="s">
        <v>2301</v>
      </c>
      <c r="P581" s="34" t="s">
        <v>61</v>
      </c>
      <c r="Q581" s="34" t="s">
        <v>62</v>
      </c>
      <c r="R581" s="34">
        <v>0</v>
      </c>
      <c r="S581" s="34">
        <v>90739</v>
      </c>
      <c r="T581" s="34">
        <v>90739</v>
      </c>
      <c r="U581" s="34" t="s">
        <v>59</v>
      </c>
      <c r="V581" s="35">
        <v>41547</v>
      </c>
      <c r="W581" s="34" t="b">
        <v>0</v>
      </c>
      <c r="X581" s="34" t="s">
        <v>624</v>
      </c>
    </row>
    <row r="582" spans="1:24" x14ac:dyDescent="0.2">
      <c r="A582" s="34" t="s">
        <v>3348</v>
      </c>
      <c r="B582" s="34" t="s">
        <v>4</v>
      </c>
      <c r="C582" s="34" t="s">
        <v>3349</v>
      </c>
      <c r="D582" s="34" t="s">
        <v>19</v>
      </c>
      <c r="E582" s="34">
        <v>2802</v>
      </c>
      <c r="F582" s="34" t="s">
        <v>615</v>
      </c>
      <c r="G582" s="34" t="s">
        <v>616</v>
      </c>
      <c r="H582" s="34" t="s">
        <v>36</v>
      </c>
      <c r="I582" s="34" t="s">
        <v>617</v>
      </c>
      <c r="J582" s="34" t="s">
        <v>779</v>
      </c>
      <c r="K582" s="34" t="s">
        <v>780</v>
      </c>
      <c r="L582" s="34" t="s">
        <v>620</v>
      </c>
      <c r="M582" s="34" t="s">
        <v>2300</v>
      </c>
      <c r="N582" s="34" t="s">
        <v>782</v>
      </c>
      <c r="O582" s="34" t="s">
        <v>2301</v>
      </c>
      <c r="P582" s="34" t="s">
        <v>61</v>
      </c>
      <c r="Q582" s="34" t="s">
        <v>66</v>
      </c>
      <c r="R582" s="34">
        <v>0</v>
      </c>
      <c r="S582" s="34">
        <v>151925</v>
      </c>
      <c r="T582" s="34">
        <v>151925</v>
      </c>
      <c r="U582" s="34" t="s">
        <v>59</v>
      </c>
      <c r="V582" s="35">
        <v>41547</v>
      </c>
      <c r="W582" s="34" t="b">
        <v>1</v>
      </c>
      <c r="X582" s="34" t="s">
        <v>624</v>
      </c>
    </row>
    <row r="583" spans="1:24" x14ac:dyDescent="0.2">
      <c r="A583" s="34" t="s">
        <v>3350</v>
      </c>
      <c r="B583" s="34" t="s">
        <v>4</v>
      </c>
      <c r="C583" s="34" t="s">
        <v>3351</v>
      </c>
      <c r="D583" s="34" t="s">
        <v>19</v>
      </c>
      <c r="E583" s="34">
        <v>1281</v>
      </c>
      <c r="F583" s="34" t="s">
        <v>615</v>
      </c>
      <c r="G583" s="34" t="s">
        <v>616</v>
      </c>
      <c r="H583" s="34" t="s">
        <v>36</v>
      </c>
      <c r="I583" s="34" t="s">
        <v>617</v>
      </c>
      <c r="J583" s="34" t="s">
        <v>779</v>
      </c>
      <c r="K583" s="34" t="s">
        <v>780</v>
      </c>
      <c r="L583" s="34" t="s">
        <v>620</v>
      </c>
      <c r="M583" s="34" t="s">
        <v>2300</v>
      </c>
      <c r="N583" s="34" t="s">
        <v>782</v>
      </c>
      <c r="O583" s="34" t="s">
        <v>2301</v>
      </c>
      <c r="P583" s="34" t="s">
        <v>61</v>
      </c>
      <c r="Q583" s="34" t="s">
        <v>60</v>
      </c>
      <c r="R583" s="34">
        <v>0</v>
      </c>
      <c r="S583" s="34">
        <v>6800</v>
      </c>
      <c r="T583" s="34">
        <v>6800</v>
      </c>
      <c r="U583" s="34" t="s">
        <v>79</v>
      </c>
      <c r="V583" s="35">
        <v>39538</v>
      </c>
      <c r="W583" s="34" t="b">
        <v>1</v>
      </c>
      <c r="X583" s="34" t="s">
        <v>624</v>
      </c>
    </row>
    <row r="584" spans="1:24" x14ac:dyDescent="0.2">
      <c r="A584" s="34" t="s">
        <v>3352</v>
      </c>
      <c r="B584" s="34" t="s">
        <v>4</v>
      </c>
      <c r="C584" s="34" t="s">
        <v>2120</v>
      </c>
      <c r="D584" s="34" t="s">
        <v>19</v>
      </c>
      <c r="E584" s="34">
        <v>3305</v>
      </c>
      <c r="F584" s="34" t="s">
        <v>615</v>
      </c>
      <c r="G584" s="34" t="s">
        <v>616</v>
      </c>
      <c r="H584" s="34" t="s">
        <v>36</v>
      </c>
      <c r="I584" s="34" t="s">
        <v>617</v>
      </c>
      <c r="J584" s="34" t="s">
        <v>779</v>
      </c>
      <c r="K584" s="34" t="s">
        <v>780</v>
      </c>
      <c r="L584" s="34" t="s">
        <v>620</v>
      </c>
      <c r="M584" s="34" t="s">
        <v>3353</v>
      </c>
      <c r="N584" s="34" t="s">
        <v>782</v>
      </c>
      <c r="O584" s="34" t="s">
        <v>3354</v>
      </c>
      <c r="P584" s="34" t="s">
        <v>61</v>
      </c>
      <c r="Q584" s="34" t="s">
        <v>62</v>
      </c>
      <c r="R584" s="34">
        <v>0</v>
      </c>
      <c r="S584" s="34">
        <v>28300</v>
      </c>
      <c r="T584" s="34">
        <v>28300</v>
      </c>
      <c r="U584" s="34" t="s">
        <v>59</v>
      </c>
      <c r="V584" s="35">
        <v>41364</v>
      </c>
      <c r="W584" s="34" t="b">
        <v>1</v>
      </c>
      <c r="X584" s="34" t="s">
        <v>624</v>
      </c>
    </row>
    <row r="585" spans="1:24" x14ac:dyDescent="0.2">
      <c r="A585" s="34" t="s">
        <v>3352</v>
      </c>
      <c r="B585" s="34" t="s">
        <v>4</v>
      </c>
      <c r="C585" s="34" t="s">
        <v>2120</v>
      </c>
      <c r="D585" s="34" t="s">
        <v>19</v>
      </c>
      <c r="E585" s="34">
        <v>3305</v>
      </c>
      <c r="F585" s="34" t="s">
        <v>615</v>
      </c>
      <c r="G585" s="34" t="s">
        <v>616</v>
      </c>
      <c r="H585" s="34" t="s">
        <v>36</v>
      </c>
      <c r="I585" s="34" t="s">
        <v>617</v>
      </c>
      <c r="J585" s="34" t="s">
        <v>779</v>
      </c>
      <c r="K585" s="34" t="s">
        <v>780</v>
      </c>
      <c r="L585" s="34" t="s">
        <v>620</v>
      </c>
      <c r="M585" s="34" t="s">
        <v>3353</v>
      </c>
      <c r="N585" s="34" t="s">
        <v>782</v>
      </c>
      <c r="O585" s="34" t="s">
        <v>3354</v>
      </c>
      <c r="P585" s="34" t="s">
        <v>61</v>
      </c>
      <c r="Q585" s="34" t="s">
        <v>66</v>
      </c>
      <c r="R585" s="34">
        <v>0</v>
      </c>
      <c r="S585" s="34">
        <v>43650</v>
      </c>
      <c r="T585" s="34">
        <v>43650</v>
      </c>
      <c r="U585" s="34" t="s">
        <v>59</v>
      </c>
      <c r="V585" s="35">
        <v>41364</v>
      </c>
      <c r="W585" s="34" t="b">
        <v>0</v>
      </c>
      <c r="X585" s="34" t="s">
        <v>624</v>
      </c>
    </row>
    <row r="586" spans="1:24" x14ac:dyDescent="0.2">
      <c r="A586" s="34" t="s">
        <v>3355</v>
      </c>
      <c r="B586" s="34" t="s">
        <v>4</v>
      </c>
      <c r="C586" s="34" t="s">
        <v>2484</v>
      </c>
      <c r="D586" s="34" t="s">
        <v>19</v>
      </c>
      <c r="E586" s="34">
        <v>3162</v>
      </c>
      <c r="F586" s="34" t="s">
        <v>626</v>
      </c>
      <c r="G586" s="34" t="s">
        <v>616</v>
      </c>
      <c r="H586" s="34" t="s">
        <v>36</v>
      </c>
      <c r="I586" s="34" t="s">
        <v>617</v>
      </c>
      <c r="J586" s="34" t="s">
        <v>779</v>
      </c>
      <c r="K586" s="34" t="s">
        <v>780</v>
      </c>
      <c r="M586" s="34" t="s">
        <v>2300</v>
      </c>
      <c r="N586" s="34" t="s">
        <v>782</v>
      </c>
      <c r="O586" s="34" t="s">
        <v>2301</v>
      </c>
      <c r="P586" s="34" t="s">
        <v>61</v>
      </c>
      <c r="Q586" s="34" t="s">
        <v>60</v>
      </c>
      <c r="R586" s="34">
        <v>0</v>
      </c>
      <c r="S586" s="34">
        <v>41205</v>
      </c>
      <c r="T586" s="34">
        <v>41205</v>
      </c>
      <c r="U586" s="34" t="s">
        <v>79</v>
      </c>
      <c r="W586" s="34" t="b">
        <v>1</v>
      </c>
      <c r="X586" s="34" t="s">
        <v>624</v>
      </c>
    </row>
    <row r="587" spans="1:24" x14ac:dyDescent="0.2">
      <c r="A587" s="34" t="s">
        <v>484</v>
      </c>
      <c r="B587" s="34" t="s">
        <v>3</v>
      </c>
      <c r="C587" s="34" t="s">
        <v>1436</v>
      </c>
      <c r="D587" s="34" t="s">
        <v>846</v>
      </c>
      <c r="E587" s="34">
        <v>303</v>
      </c>
      <c r="F587" s="34" t="s">
        <v>626</v>
      </c>
      <c r="G587" s="34" t="s">
        <v>616</v>
      </c>
      <c r="H587" s="34" t="s">
        <v>36</v>
      </c>
      <c r="I587" s="34" t="s">
        <v>617</v>
      </c>
      <c r="J587" s="34" t="s">
        <v>2971</v>
      </c>
      <c r="K587" s="34" t="s">
        <v>2972</v>
      </c>
      <c r="L587" s="34" t="s">
        <v>620</v>
      </c>
      <c r="M587" s="34" t="s">
        <v>3356</v>
      </c>
      <c r="N587" s="34" t="s">
        <v>3357</v>
      </c>
      <c r="O587" s="34" t="s">
        <v>3358</v>
      </c>
      <c r="P587" s="34" t="s">
        <v>61</v>
      </c>
      <c r="Q587" s="34" t="s">
        <v>62</v>
      </c>
      <c r="R587" s="34">
        <v>0</v>
      </c>
      <c r="S587" s="34">
        <v>7000</v>
      </c>
      <c r="T587" s="34">
        <v>7000</v>
      </c>
      <c r="U587" s="34" t="s">
        <v>79</v>
      </c>
      <c r="V587" s="35">
        <v>41274</v>
      </c>
      <c r="W587" s="34" t="b">
        <v>1</v>
      </c>
      <c r="X587" s="34" t="s">
        <v>624</v>
      </c>
    </row>
    <row r="588" spans="1:24" x14ac:dyDescent="0.2">
      <c r="A588" s="34" t="s">
        <v>3359</v>
      </c>
      <c r="B588" s="34" t="s">
        <v>4</v>
      </c>
      <c r="C588" s="34" t="s">
        <v>3360</v>
      </c>
      <c r="D588" s="34" t="s">
        <v>19</v>
      </c>
      <c r="E588" s="34">
        <v>3516</v>
      </c>
      <c r="F588" s="34" t="s">
        <v>615</v>
      </c>
      <c r="G588" s="34" t="s">
        <v>616</v>
      </c>
      <c r="H588" s="34" t="s">
        <v>36</v>
      </c>
      <c r="I588" s="34" t="s">
        <v>617</v>
      </c>
      <c r="J588" s="34" t="s">
        <v>768</v>
      </c>
      <c r="K588" s="34" t="s">
        <v>769</v>
      </c>
      <c r="L588" s="34" t="s">
        <v>620</v>
      </c>
      <c r="M588" s="34" t="s">
        <v>3361</v>
      </c>
      <c r="N588" s="34" t="s">
        <v>771</v>
      </c>
      <c r="O588" s="34" t="s">
        <v>3362</v>
      </c>
      <c r="P588" s="34" t="s">
        <v>61</v>
      </c>
      <c r="Q588" s="34" t="s">
        <v>66</v>
      </c>
      <c r="R588" s="34">
        <v>0</v>
      </c>
      <c r="S588" s="34">
        <v>34253</v>
      </c>
      <c r="T588" s="34">
        <v>34253</v>
      </c>
      <c r="U588" s="34" t="s">
        <v>63</v>
      </c>
      <c r="V588" s="35">
        <v>41639</v>
      </c>
      <c r="W588" s="34" t="b">
        <v>1</v>
      </c>
      <c r="X588" s="34" t="s">
        <v>624</v>
      </c>
    </row>
    <row r="589" spans="1:24" x14ac:dyDescent="0.2">
      <c r="A589" s="34" t="s">
        <v>167</v>
      </c>
      <c r="B589" s="34" t="s">
        <v>5</v>
      </c>
      <c r="C589" s="34" t="s">
        <v>2714</v>
      </c>
      <c r="D589" s="34" t="s">
        <v>20</v>
      </c>
      <c r="E589" s="34">
        <v>1660</v>
      </c>
      <c r="F589" s="34" t="s">
        <v>626</v>
      </c>
      <c r="G589" s="34" t="s">
        <v>627</v>
      </c>
      <c r="H589" s="34" t="s">
        <v>36</v>
      </c>
      <c r="I589" s="34" t="s">
        <v>617</v>
      </c>
      <c r="J589" s="34" t="s">
        <v>905</v>
      </c>
      <c r="K589" s="34" t="s">
        <v>1525</v>
      </c>
      <c r="L589" s="34" t="s">
        <v>620</v>
      </c>
      <c r="M589" s="34" t="s">
        <v>3363</v>
      </c>
      <c r="N589" s="34" t="s">
        <v>3364</v>
      </c>
      <c r="O589" s="34" t="s">
        <v>3365</v>
      </c>
      <c r="P589" s="34" t="s">
        <v>61</v>
      </c>
      <c r="Q589" s="34" t="s">
        <v>83</v>
      </c>
      <c r="R589" s="34">
        <v>0</v>
      </c>
      <c r="S589" s="34">
        <v>60945</v>
      </c>
      <c r="T589" s="34">
        <v>60945</v>
      </c>
      <c r="U589" s="34" t="s">
        <v>59</v>
      </c>
      <c r="V589" s="35">
        <v>41547</v>
      </c>
      <c r="W589" s="34" t="b">
        <v>1</v>
      </c>
      <c r="X589" s="34" t="s">
        <v>624</v>
      </c>
    </row>
    <row r="590" spans="1:24" x14ac:dyDescent="0.2">
      <c r="A590" s="34" t="s">
        <v>140</v>
      </c>
      <c r="B590" s="34" t="s">
        <v>5</v>
      </c>
      <c r="C590" s="34" t="s">
        <v>3366</v>
      </c>
      <c r="D590" s="34" t="s">
        <v>20</v>
      </c>
      <c r="E590" s="34">
        <v>1310</v>
      </c>
      <c r="F590" s="34" t="s">
        <v>626</v>
      </c>
      <c r="G590" s="34" t="s">
        <v>627</v>
      </c>
      <c r="H590" s="34" t="s">
        <v>36</v>
      </c>
      <c r="I590" s="34" t="s">
        <v>617</v>
      </c>
      <c r="J590" s="34" t="s">
        <v>3367</v>
      </c>
      <c r="K590" s="34" t="s">
        <v>1843</v>
      </c>
      <c r="L590" s="34" t="s">
        <v>620</v>
      </c>
      <c r="M590" s="34" t="s">
        <v>3368</v>
      </c>
      <c r="N590" s="34" t="s">
        <v>3369</v>
      </c>
      <c r="O590" s="34" t="s">
        <v>3370</v>
      </c>
      <c r="P590" s="34" t="s">
        <v>61</v>
      </c>
      <c r="Q590" s="34" t="s">
        <v>62</v>
      </c>
      <c r="R590" s="34">
        <v>4</v>
      </c>
      <c r="S590" s="34">
        <v>16957</v>
      </c>
      <c r="T590" s="34">
        <v>16961</v>
      </c>
      <c r="U590" s="34" t="s">
        <v>59</v>
      </c>
      <c r="V590" s="35">
        <v>41547</v>
      </c>
      <c r="W590" s="34" t="b">
        <v>1</v>
      </c>
      <c r="X590" s="34" t="s">
        <v>624</v>
      </c>
    </row>
    <row r="591" spans="1:24" x14ac:dyDescent="0.2">
      <c r="A591" s="34" t="s">
        <v>3371</v>
      </c>
      <c r="B591" s="34" t="s">
        <v>4</v>
      </c>
      <c r="C591" s="34" t="s">
        <v>3372</v>
      </c>
      <c r="D591" s="34" t="s">
        <v>19</v>
      </c>
      <c r="E591" s="34">
        <v>3790</v>
      </c>
      <c r="F591" s="34" t="s">
        <v>626</v>
      </c>
      <c r="G591" s="34" t="s">
        <v>616</v>
      </c>
      <c r="H591" s="34" t="s">
        <v>36</v>
      </c>
      <c r="I591" s="34" t="s">
        <v>617</v>
      </c>
      <c r="J591" s="34" t="s">
        <v>3373</v>
      </c>
      <c r="K591" s="34" t="s">
        <v>3374</v>
      </c>
      <c r="M591" s="34" t="s">
        <v>3375</v>
      </c>
      <c r="N591" s="34" t="s">
        <v>3376</v>
      </c>
      <c r="O591" s="34" t="s">
        <v>3377</v>
      </c>
      <c r="P591" s="34" t="s">
        <v>61</v>
      </c>
      <c r="Q591" s="34" t="s">
        <v>66</v>
      </c>
      <c r="R591" s="34">
        <v>0</v>
      </c>
      <c r="S591" s="34">
        <v>24000</v>
      </c>
      <c r="T591" s="34">
        <v>24000</v>
      </c>
      <c r="U591" s="34" t="s">
        <v>79</v>
      </c>
      <c r="V591" s="35">
        <v>41639</v>
      </c>
      <c r="W591" s="34" t="b">
        <v>1</v>
      </c>
      <c r="X591" s="34" t="s">
        <v>624</v>
      </c>
    </row>
    <row r="592" spans="1:24" x14ac:dyDescent="0.2">
      <c r="A592" s="34" t="s">
        <v>3378</v>
      </c>
      <c r="B592" s="34" t="s">
        <v>2</v>
      </c>
      <c r="C592" s="34" t="s">
        <v>3379</v>
      </c>
      <c r="D592" s="34" t="s">
        <v>18</v>
      </c>
      <c r="E592" s="34">
        <v>2960</v>
      </c>
      <c r="F592" s="34" t="s">
        <v>615</v>
      </c>
      <c r="G592" s="34" t="s">
        <v>616</v>
      </c>
      <c r="H592" s="34" t="s">
        <v>36</v>
      </c>
      <c r="I592" s="34" t="s">
        <v>617</v>
      </c>
      <c r="J592" s="34" t="s">
        <v>1577</v>
      </c>
      <c r="K592" s="34" t="s">
        <v>2617</v>
      </c>
      <c r="L592" s="34" t="s">
        <v>620</v>
      </c>
      <c r="M592" s="34" t="s">
        <v>2618</v>
      </c>
      <c r="N592" s="34" t="s">
        <v>2619</v>
      </c>
      <c r="O592" s="34" t="s">
        <v>2620</v>
      </c>
      <c r="P592" s="34" t="s">
        <v>61</v>
      </c>
      <c r="Q592" s="34" t="s">
        <v>60</v>
      </c>
      <c r="R592" s="34">
        <v>0</v>
      </c>
      <c r="S592" s="34">
        <v>24910</v>
      </c>
      <c r="T592" s="34">
        <v>24910</v>
      </c>
      <c r="U592" s="34" t="s">
        <v>63</v>
      </c>
      <c r="V592" s="35">
        <v>41639</v>
      </c>
      <c r="W592" s="34" t="b">
        <v>1</v>
      </c>
      <c r="X592" s="34" t="s">
        <v>624</v>
      </c>
    </row>
    <row r="593" spans="1:24" x14ac:dyDescent="0.2">
      <c r="A593" s="34" t="s">
        <v>3380</v>
      </c>
      <c r="B593" s="34" t="s">
        <v>4</v>
      </c>
      <c r="C593" s="34" t="s">
        <v>3381</v>
      </c>
      <c r="D593" s="34" t="s">
        <v>3382</v>
      </c>
      <c r="E593" s="34">
        <v>3759</v>
      </c>
      <c r="F593" s="34" t="s">
        <v>626</v>
      </c>
      <c r="G593" s="34" t="s">
        <v>616</v>
      </c>
      <c r="H593" s="34" t="s">
        <v>645</v>
      </c>
      <c r="I593" s="34" t="s">
        <v>617</v>
      </c>
      <c r="J593" s="34" t="s">
        <v>2186</v>
      </c>
      <c r="K593" s="34" t="s">
        <v>3383</v>
      </c>
      <c r="L593" s="34" t="s">
        <v>620</v>
      </c>
      <c r="M593" s="34" t="s">
        <v>3384</v>
      </c>
      <c r="N593" s="34" t="s">
        <v>3385</v>
      </c>
      <c r="O593" s="34" t="s">
        <v>3386</v>
      </c>
      <c r="P593" s="34" t="s">
        <v>61</v>
      </c>
      <c r="Q593" s="34" t="s">
        <v>66</v>
      </c>
      <c r="R593" s="34">
        <v>0</v>
      </c>
      <c r="S593" s="34">
        <v>5000</v>
      </c>
      <c r="T593" s="34">
        <v>5000</v>
      </c>
      <c r="U593" s="34" t="s">
        <v>314</v>
      </c>
      <c r="W593" s="34" t="b">
        <v>1</v>
      </c>
      <c r="X593" s="34" t="s">
        <v>624</v>
      </c>
    </row>
    <row r="594" spans="1:24" x14ac:dyDescent="0.2">
      <c r="A594" s="34" t="s">
        <v>3387</v>
      </c>
      <c r="B594" s="34" t="s">
        <v>0</v>
      </c>
      <c r="C594" s="34" t="s">
        <v>3388</v>
      </c>
      <c r="D594" s="34" t="s">
        <v>614</v>
      </c>
      <c r="E594" s="34">
        <v>52</v>
      </c>
      <c r="F594" s="34" t="s">
        <v>615</v>
      </c>
      <c r="G594" s="34" t="s">
        <v>616</v>
      </c>
      <c r="H594" s="34" t="s">
        <v>36</v>
      </c>
      <c r="I594" s="34" t="s">
        <v>617</v>
      </c>
      <c r="J594" s="34" t="s">
        <v>3389</v>
      </c>
      <c r="K594" s="34" t="s">
        <v>3390</v>
      </c>
      <c r="L594" s="34" t="s">
        <v>620</v>
      </c>
      <c r="M594" s="34" t="s">
        <v>3391</v>
      </c>
      <c r="N594" s="34" t="s">
        <v>3392</v>
      </c>
      <c r="O594" s="34" t="s">
        <v>3393</v>
      </c>
      <c r="P594" s="34" t="s">
        <v>61</v>
      </c>
      <c r="Q594" s="34" t="s">
        <v>66</v>
      </c>
      <c r="R594" s="34">
        <v>1499</v>
      </c>
      <c r="S594" s="34">
        <v>24</v>
      </c>
      <c r="T594" s="34">
        <v>1523</v>
      </c>
      <c r="U594" s="34" t="s">
        <v>63</v>
      </c>
      <c r="V594" s="35">
        <v>41547</v>
      </c>
      <c r="W594" s="34" t="b">
        <v>1</v>
      </c>
      <c r="X594" s="34" t="s">
        <v>624</v>
      </c>
    </row>
    <row r="595" spans="1:24" x14ac:dyDescent="0.2">
      <c r="A595" s="34" t="s">
        <v>3394</v>
      </c>
      <c r="B595" s="34" t="s">
        <v>0</v>
      </c>
      <c r="C595" s="34" t="s">
        <v>1201</v>
      </c>
      <c r="D595" s="34" t="s">
        <v>614</v>
      </c>
      <c r="E595" s="34">
        <v>1056</v>
      </c>
      <c r="F595" s="34" t="s">
        <v>615</v>
      </c>
      <c r="G595" s="34" t="s">
        <v>616</v>
      </c>
      <c r="H595" s="34" t="s">
        <v>36</v>
      </c>
      <c r="I595" s="34" t="s">
        <v>617</v>
      </c>
      <c r="J595" s="34" t="s">
        <v>3395</v>
      </c>
      <c r="K595" s="34" t="s">
        <v>3396</v>
      </c>
      <c r="L595" s="34" t="s">
        <v>620</v>
      </c>
      <c r="M595" s="34" t="s">
        <v>1204</v>
      </c>
      <c r="N595" s="34" t="s">
        <v>1205</v>
      </c>
      <c r="O595" s="34" t="s">
        <v>3397</v>
      </c>
      <c r="P595" s="34" t="s">
        <v>61</v>
      </c>
      <c r="Q595" s="34" t="s">
        <v>62</v>
      </c>
      <c r="R595" s="34">
        <v>40</v>
      </c>
      <c r="S595" s="34">
        <v>37030</v>
      </c>
      <c r="T595" s="34">
        <v>37070</v>
      </c>
      <c r="U595" s="34" t="s">
        <v>63</v>
      </c>
      <c r="V595" s="35">
        <v>41455</v>
      </c>
      <c r="W595" s="34" t="b">
        <v>1</v>
      </c>
      <c r="X595" s="34" t="s">
        <v>624</v>
      </c>
    </row>
    <row r="596" spans="1:24" x14ac:dyDescent="0.2">
      <c r="A596" s="34" t="s">
        <v>3398</v>
      </c>
      <c r="B596" s="34" t="s">
        <v>4</v>
      </c>
      <c r="C596" s="34" t="s">
        <v>3399</v>
      </c>
      <c r="D596" s="34" t="s">
        <v>404</v>
      </c>
      <c r="E596" s="34">
        <v>353</v>
      </c>
      <c r="F596" s="34" t="s">
        <v>615</v>
      </c>
      <c r="G596" s="34" t="s">
        <v>616</v>
      </c>
      <c r="H596" s="34" t="s">
        <v>645</v>
      </c>
      <c r="I596" s="34" t="s">
        <v>617</v>
      </c>
      <c r="J596" s="34" t="s">
        <v>3399</v>
      </c>
      <c r="K596" s="34" t="s">
        <v>3400</v>
      </c>
      <c r="L596" s="34" t="s">
        <v>620</v>
      </c>
      <c r="M596" s="34" t="s">
        <v>3401</v>
      </c>
      <c r="N596" s="34" t="s">
        <v>3402</v>
      </c>
      <c r="O596" s="34" t="s">
        <v>3403</v>
      </c>
      <c r="P596" s="34" t="s">
        <v>65</v>
      </c>
      <c r="Q596" s="34" t="s">
        <v>62</v>
      </c>
      <c r="R596" s="34">
        <v>1809</v>
      </c>
      <c r="S596" s="34">
        <v>0</v>
      </c>
      <c r="T596" s="34">
        <v>1809</v>
      </c>
      <c r="U596" s="34" t="s">
        <v>63</v>
      </c>
      <c r="V596" s="35">
        <v>41729</v>
      </c>
      <c r="W596" s="34" t="b">
        <v>1</v>
      </c>
      <c r="X596" s="34" t="s">
        <v>624</v>
      </c>
    </row>
    <row r="597" spans="1:24" x14ac:dyDescent="0.2">
      <c r="A597" s="34" t="s">
        <v>3404</v>
      </c>
      <c r="B597" s="34" t="s">
        <v>0</v>
      </c>
      <c r="C597" s="34" t="s">
        <v>3405</v>
      </c>
      <c r="D597" s="34" t="s">
        <v>846</v>
      </c>
      <c r="E597" s="34">
        <v>46</v>
      </c>
      <c r="F597" s="34" t="s">
        <v>615</v>
      </c>
      <c r="G597" s="34" t="s">
        <v>616</v>
      </c>
      <c r="H597" s="34" t="s">
        <v>36</v>
      </c>
      <c r="I597" s="34" t="s">
        <v>617</v>
      </c>
      <c r="J597" s="34" t="s">
        <v>1050</v>
      </c>
      <c r="K597" s="34" t="s">
        <v>1051</v>
      </c>
      <c r="L597" s="34" t="s">
        <v>620</v>
      </c>
      <c r="M597" s="34" t="s">
        <v>3406</v>
      </c>
      <c r="N597" s="34" t="s">
        <v>1053</v>
      </c>
      <c r="O597" s="34" t="s">
        <v>3407</v>
      </c>
      <c r="P597" s="34" t="s">
        <v>61</v>
      </c>
      <c r="Q597" s="34" t="s">
        <v>62</v>
      </c>
      <c r="R597" s="34">
        <v>0</v>
      </c>
      <c r="S597" s="34">
        <v>62619</v>
      </c>
      <c r="T597" s="34">
        <v>62619</v>
      </c>
      <c r="U597" s="34" t="s">
        <v>59</v>
      </c>
      <c r="V597" s="35">
        <v>41547</v>
      </c>
      <c r="W597" s="34" t="b">
        <v>0</v>
      </c>
      <c r="X597" s="34" t="s">
        <v>624</v>
      </c>
    </row>
    <row r="598" spans="1:24" x14ac:dyDescent="0.2">
      <c r="A598" s="34" t="s">
        <v>3404</v>
      </c>
      <c r="B598" s="34" t="s">
        <v>0</v>
      </c>
      <c r="C598" s="34" t="s">
        <v>3405</v>
      </c>
      <c r="D598" s="34" t="s">
        <v>846</v>
      </c>
      <c r="E598" s="34">
        <v>46</v>
      </c>
      <c r="F598" s="34" t="s">
        <v>615</v>
      </c>
      <c r="G598" s="34" t="s">
        <v>616</v>
      </c>
      <c r="H598" s="34" t="s">
        <v>36</v>
      </c>
      <c r="I598" s="34" t="s">
        <v>617</v>
      </c>
      <c r="J598" s="34" t="s">
        <v>1050</v>
      </c>
      <c r="K598" s="34" t="s">
        <v>1051</v>
      </c>
      <c r="L598" s="34" t="s">
        <v>620</v>
      </c>
      <c r="M598" s="34" t="s">
        <v>3406</v>
      </c>
      <c r="N598" s="34" t="s">
        <v>1053</v>
      </c>
      <c r="O598" s="34" t="s">
        <v>3407</v>
      </c>
      <c r="P598" s="34" t="s">
        <v>61</v>
      </c>
      <c r="Q598" s="34" t="s">
        <v>60</v>
      </c>
      <c r="R598" s="34">
        <v>0</v>
      </c>
      <c r="S598" s="34">
        <v>62650</v>
      </c>
      <c r="T598" s="34">
        <v>62650</v>
      </c>
      <c r="U598" s="34" t="s">
        <v>59</v>
      </c>
      <c r="V598" s="35">
        <v>41547</v>
      </c>
      <c r="W598" s="34" t="b">
        <v>0</v>
      </c>
      <c r="X598" s="34" t="s">
        <v>624</v>
      </c>
    </row>
    <row r="599" spans="1:24" x14ac:dyDescent="0.2">
      <c r="A599" s="34" t="s">
        <v>3404</v>
      </c>
      <c r="B599" s="34" t="s">
        <v>0</v>
      </c>
      <c r="C599" s="34" t="s">
        <v>3405</v>
      </c>
      <c r="D599" s="34" t="s">
        <v>846</v>
      </c>
      <c r="E599" s="34">
        <v>46</v>
      </c>
      <c r="F599" s="34" t="s">
        <v>615</v>
      </c>
      <c r="G599" s="34" t="s">
        <v>616</v>
      </c>
      <c r="H599" s="34" t="s">
        <v>36</v>
      </c>
      <c r="I599" s="34" t="s">
        <v>617</v>
      </c>
      <c r="J599" s="34" t="s">
        <v>1050</v>
      </c>
      <c r="K599" s="34" t="s">
        <v>1051</v>
      </c>
      <c r="L599" s="34" t="s">
        <v>620</v>
      </c>
      <c r="M599" s="34" t="s">
        <v>3406</v>
      </c>
      <c r="N599" s="34" t="s">
        <v>1053</v>
      </c>
      <c r="O599" s="34" t="s">
        <v>3407</v>
      </c>
      <c r="P599" s="34" t="s">
        <v>61</v>
      </c>
      <c r="Q599" s="34" t="s">
        <v>78</v>
      </c>
      <c r="R599" s="34">
        <v>0</v>
      </c>
      <c r="S599" s="34">
        <v>62651</v>
      </c>
      <c r="T599" s="34">
        <v>62651</v>
      </c>
      <c r="U599" s="34" t="s">
        <v>59</v>
      </c>
      <c r="V599" s="35">
        <v>41547</v>
      </c>
      <c r="W599" s="34" t="b">
        <v>1</v>
      </c>
      <c r="X599" s="34" t="s">
        <v>624</v>
      </c>
    </row>
    <row r="600" spans="1:24" x14ac:dyDescent="0.2">
      <c r="A600" s="34" t="s">
        <v>3408</v>
      </c>
      <c r="B600" s="34" t="s">
        <v>4</v>
      </c>
      <c r="C600" s="34" t="s">
        <v>3409</v>
      </c>
      <c r="D600" s="34" t="s">
        <v>339</v>
      </c>
      <c r="E600" s="34">
        <v>496</v>
      </c>
      <c r="F600" s="34" t="s">
        <v>615</v>
      </c>
      <c r="G600" s="34" t="s">
        <v>616</v>
      </c>
      <c r="H600" s="34" t="s">
        <v>645</v>
      </c>
      <c r="I600" s="34" t="s">
        <v>617</v>
      </c>
      <c r="J600" s="34" t="s">
        <v>3410</v>
      </c>
      <c r="K600" s="34" t="s">
        <v>3411</v>
      </c>
      <c r="L600" s="34" t="s">
        <v>620</v>
      </c>
      <c r="M600" s="34" t="s">
        <v>3412</v>
      </c>
      <c r="N600" s="34" t="s">
        <v>3413</v>
      </c>
      <c r="P600" s="34" t="s">
        <v>61</v>
      </c>
      <c r="Q600" s="34" t="s">
        <v>62</v>
      </c>
      <c r="R600" s="34">
        <v>1801</v>
      </c>
      <c r="S600" s="34">
        <v>100</v>
      </c>
      <c r="T600" s="34">
        <v>1901</v>
      </c>
      <c r="U600" s="34" t="s">
        <v>63</v>
      </c>
      <c r="V600" s="35">
        <v>41698</v>
      </c>
      <c r="W600" s="34" t="b">
        <v>1</v>
      </c>
      <c r="X600" s="34" t="s">
        <v>624</v>
      </c>
    </row>
    <row r="601" spans="1:24" x14ac:dyDescent="0.2">
      <c r="A601" s="34" t="s">
        <v>3414</v>
      </c>
      <c r="B601" s="34" t="s">
        <v>4</v>
      </c>
      <c r="C601" s="34" t="s">
        <v>987</v>
      </c>
      <c r="D601" s="34" t="s">
        <v>19</v>
      </c>
      <c r="E601" s="34">
        <v>455</v>
      </c>
      <c r="F601" s="34" t="s">
        <v>615</v>
      </c>
      <c r="G601" s="34" t="s">
        <v>616</v>
      </c>
      <c r="H601" s="34" t="s">
        <v>36</v>
      </c>
      <c r="I601" s="34" t="s">
        <v>617</v>
      </c>
      <c r="J601" s="34" t="s">
        <v>618</v>
      </c>
      <c r="K601" s="34" t="s">
        <v>3415</v>
      </c>
      <c r="L601" s="34" t="s">
        <v>620</v>
      </c>
      <c r="M601" s="34" t="s">
        <v>3416</v>
      </c>
      <c r="N601" s="34" t="s">
        <v>3417</v>
      </c>
      <c r="O601" s="34" t="s">
        <v>3418</v>
      </c>
      <c r="P601" s="34" t="s">
        <v>65</v>
      </c>
      <c r="Q601" s="34" t="s">
        <v>62</v>
      </c>
      <c r="R601" s="34">
        <v>2505</v>
      </c>
      <c r="S601" s="34">
        <v>152</v>
      </c>
      <c r="T601" s="34">
        <v>2657</v>
      </c>
      <c r="U601" s="34" t="s">
        <v>63</v>
      </c>
      <c r="V601" s="35">
        <v>41639</v>
      </c>
      <c r="W601" s="34" t="b">
        <v>1</v>
      </c>
      <c r="X601" s="34" t="s">
        <v>624</v>
      </c>
    </row>
    <row r="602" spans="1:24" x14ac:dyDescent="0.2">
      <c r="A602" s="34" t="s">
        <v>3419</v>
      </c>
      <c r="B602" s="34" t="s">
        <v>0</v>
      </c>
      <c r="C602" s="34" t="s">
        <v>3420</v>
      </c>
      <c r="D602" s="34" t="s">
        <v>614</v>
      </c>
      <c r="E602" s="34">
        <v>697</v>
      </c>
      <c r="F602" s="34" t="s">
        <v>615</v>
      </c>
      <c r="G602" s="34" t="s">
        <v>616</v>
      </c>
      <c r="H602" s="34" t="s">
        <v>36</v>
      </c>
      <c r="I602" s="34" t="s">
        <v>617</v>
      </c>
      <c r="J602" s="34" t="s">
        <v>3421</v>
      </c>
      <c r="K602" s="34" t="s">
        <v>3422</v>
      </c>
      <c r="L602" s="34" t="s">
        <v>620</v>
      </c>
      <c r="M602" s="34" t="s">
        <v>3423</v>
      </c>
      <c r="N602" s="34" t="s">
        <v>3424</v>
      </c>
      <c r="O602" s="34" t="s">
        <v>3425</v>
      </c>
      <c r="P602" s="34" t="s">
        <v>61</v>
      </c>
      <c r="Q602" s="34" t="s">
        <v>66</v>
      </c>
      <c r="R602" s="34">
        <v>636</v>
      </c>
      <c r="S602" s="34">
        <v>21</v>
      </c>
      <c r="T602" s="34">
        <v>657</v>
      </c>
      <c r="U602" s="34" t="s">
        <v>63</v>
      </c>
      <c r="V602" s="35">
        <v>41608</v>
      </c>
      <c r="W602" s="34" t="b">
        <v>1</v>
      </c>
      <c r="X602" s="34" t="s">
        <v>624</v>
      </c>
    </row>
    <row r="603" spans="1:24" x14ac:dyDescent="0.2">
      <c r="A603" s="34" t="s">
        <v>3426</v>
      </c>
      <c r="B603" s="34" t="s">
        <v>4</v>
      </c>
      <c r="C603" s="34" t="s">
        <v>796</v>
      </c>
      <c r="D603" s="34" t="s">
        <v>326</v>
      </c>
      <c r="E603" s="34">
        <v>1436</v>
      </c>
      <c r="F603" s="34" t="s">
        <v>615</v>
      </c>
      <c r="G603" s="34" t="s">
        <v>616</v>
      </c>
      <c r="H603" s="34" t="s">
        <v>645</v>
      </c>
      <c r="I603" s="34" t="s">
        <v>617</v>
      </c>
      <c r="J603" s="34" t="s">
        <v>972</v>
      </c>
      <c r="K603" s="34" t="s">
        <v>973</v>
      </c>
      <c r="L603" s="34" t="s">
        <v>620</v>
      </c>
      <c r="M603" s="34" t="s">
        <v>974</v>
      </c>
      <c r="N603" s="34" t="s">
        <v>975</v>
      </c>
      <c r="O603" s="34" t="s">
        <v>976</v>
      </c>
      <c r="P603" s="34" t="s">
        <v>61</v>
      </c>
      <c r="Q603" s="34" t="s">
        <v>126</v>
      </c>
      <c r="R603" s="34">
        <v>0</v>
      </c>
      <c r="S603" s="34">
        <v>29641</v>
      </c>
      <c r="T603" s="34">
        <v>29641</v>
      </c>
      <c r="U603" s="34" t="s">
        <v>325</v>
      </c>
      <c r="V603" s="35">
        <v>41547</v>
      </c>
      <c r="W603" s="34" t="b">
        <v>1</v>
      </c>
      <c r="X603" s="34" t="s">
        <v>126</v>
      </c>
    </row>
    <row r="604" spans="1:24" x14ac:dyDescent="0.2">
      <c r="A604" s="34" t="s">
        <v>3427</v>
      </c>
      <c r="B604" s="34" t="s">
        <v>4</v>
      </c>
      <c r="C604" s="34" t="s">
        <v>3428</v>
      </c>
      <c r="D604" s="34" t="s">
        <v>19</v>
      </c>
      <c r="E604" s="34">
        <v>442</v>
      </c>
      <c r="F604" s="34" t="s">
        <v>615</v>
      </c>
      <c r="G604" s="34" t="s">
        <v>616</v>
      </c>
      <c r="H604" s="34" t="s">
        <v>36</v>
      </c>
      <c r="I604" s="34" t="s">
        <v>617</v>
      </c>
      <c r="J604" s="34" t="s">
        <v>768</v>
      </c>
      <c r="K604" s="34" t="s">
        <v>769</v>
      </c>
      <c r="L604" s="34" t="s">
        <v>620</v>
      </c>
      <c r="M604" s="34" t="s">
        <v>984</v>
      </c>
      <c r="N604" s="34" t="s">
        <v>771</v>
      </c>
      <c r="O604" s="34" t="s">
        <v>985</v>
      </c>
      <c r="P604" s="34" t="s">
        <v>61</v>
      </c>
      <c r="Q604" s="34" t="s">
        <v>60</v>
      </c>
      <c r="R604" s="34">
        <v>0</v>
      </c>
      <c r="S604" s="34">
        <v>94931</v>
      </c>
      <c r="T604" s="34">
        <v>94931</v>
      </c>
      <c r="U604" s="34" t="s">
        <v>59</v>
      </c>
      <c r="V604" s="35">
        <v>41547</v>
      </c>
      <c r="W604" s="34" t="b">
        <v>0</v>
      </c>
      <c r="X604" s="34" t="s">
        <v>624</v>
      </c>
    </row>
    <row r="605" spans="1:24" x14ac:dyDescent="0.2">
      <c r="A605" s="34" t="s">
        <v>3427</v>
      </c>
      <c r="B605" s="34" t="s">
        <v>4</v>
      </c>
      <c r="C605" s="34" t="s">
        <v>3428</v>
      </c>
      <c r="D605" s="34" t="s">
        <v>19</v>
      </c>
      <c r="E605" s="34">
        <v>442</v>
      </c>
      <c r="F605" s="34" t="s">
        <v>615</v>
      </c>
      <c r="G605" s="34" t="s">
        <v>616</v>
      </c>
      <c r="H605" s="34" t="s">
        <v>36</v>
      </c>
      <c r="I605" s="34" t="s">
        <v>617</v>
      </c>
      <c r="J605" s="34" t="s">
        <v>768</v>
      </c>
      <c r="K605" s="34" t="s">
        <v>769</v>
      </c>
      <c r="L605" s="34" t="s">
        <v>620</v>
      </c>
      <c r="M605" s="34" t="s">
        <v>984</v>
      </c>
      <c r="N605" s="34" t="s">
        <v>771</v>
      </c>
      <c r="O605" s="34" t="s">
        <v>985</v>
      </c>
      <c r="P605" s="34" t="s">
        <v>61</v>
      </c>
      <c r="Q605" s="34" t="s">
        <v>66</v>
      </c>
      <c r="R605" s="34">
        <v>0</v>
      </c>
      <c r="S605" s="34">
        <v>95006</v>
      </c>
      <c r="T605" s="34">
        <v>95006</v>
      </c>
      <c r="U605" s="34" t="s">
        <v>59</v>
      </c>
      <c r="V605" s="35">
        <v>41547</v>
      </c>
      <c r="W605" s="34" t="b">
        <v>1</v>
      </c>
      <c r="X605" s="34" t="s">
        <v>624</v>
      </c>
    </row>
    <row r="606" spans="1:24" x14ac:dyDescent="0.2">
      <c r="A606" s="34" t="s">
        <v>3429</v>
      </c>
      <c r="B606" s="34" t="s">
        <v>4</v>
      </c>
      <c r="C606" s="34" t="s">
        <v>796</v>
      </c>
      <c r="D606" s="34" t="s">
        <v>326</v>
      </c>
      <c r="E606" s="34">
        <v>3793</v>
      </c>
      <c r="F606" s="34" t="s">
        <v>615</v>
      </c>
      <c r="G606" s="34" t="s">
        <v>616</v>
      </c>
      <c r="H606" s="34" t="s">
        <v>645</v>
      </c>
      <c r="I606" s="34" t="s">
        <v>617</v>
      </c>
      <c r="J606" s="34" t="s">
        <v>972</v>
      </c>
      <c r="K606" s="34" t="s">
        <v>973</v>
      </c>
      <c r="L606" s="34" t="s">
        <v>620</v>
      </c>
      <c r="M606" s="34" t="s">
        <v>974</v>
      </c>
      <c r="N606" s="34" t="s">
        <v>975</v>
      </c>
      <c r="O606" s="34" t="s">
        <v>976</v>
      </c>
      <c r="P606" s="34" t="s">
        <v>61</v>
      </c>
      <c r="Q606" s="34" t="s">
        <v>126</v>
      </c>
      <c r="R606" s="34">
        <v>0</v>
      </c>
      <c r="S606" s="34">
        <v>24391</v>
      </c>
      <c r="T606" s="34">
        <v>24391</v>
      </c>
      <c r="U606" s="34" t="s">
        <v>325</v>
      </c>
      <c r="V606" s="35">
        <v>41547</v>
      </c>
      <c r="W606" s="34" t="b">
        <v>1</v>
      </c>
      <c r="X606" s="34" t="s">
        <v>126</v>
      </c>
    </row>
    <row r="607" spans="1:24" x14ac:dyDescent="0.2">
      <c r="A607" s="34" t="s">
        <v>3430</v>
      </c>
      <c r="B607" s="34" t="s">
        <v>2</v>
      </c>
      <c r="C607" s="34" t="s">
        <v>3431</v>
      </c>
      <c r="D607" s="34" t="s">
        <v>93</v>
      </c>
      <c r="E607" s="34">
        <v>184</v>
      </c>
      <c r="F607" s="34" t="s">
        <v>626</v>
      </c>
      <c r="G607" s="34" t="s">
        <v>616</v>
      </c>
      <c r="H607" s="34" t="s">
        <v>645</v>
      </c>
      <c r="I607" s="34" t="s">
        <v>617</v>
      </c>
      <c r="J607" s="34" t="s">
        <v>3432</v>
      </c>
      <c r="K607" s="34" t="s">
        <v>3433</v>
      </c>
      <c r="L607" s="34" t="s">
        <v>620</v>
      </c>
      <c r="M607" s="34" t="s">
        <v>3434</v>
      </c>
      <c r="N607" s="34" t="s">
        <v>3435</v>
      </c>
      <c r="P607" s="34" t="s">
        <v>61</v>
      </c>
      <c r="Q607" s="34" t="s">
        <v>62</v>
      </c>
      <c r="R607" s="34">
        <v>1168</v>
      </c>
      <c r="S607" s="34">
        <v>44</v>
      </c>
      <c r="T607" s="34">
        <v>1212</v>
      </c>
      <c r="U607" s="34" t="s">
        <v>69</v>
      </c>
      <c r="V607" s="35">
        <v>38990</v>
      </c>
      <c r="W607" s="34" t="b">
        <v>1</v>
      </c>
      <c r="X607" s="34" t="s">
        <v>624</v>
      </c>
    </row>
    <row r="608" spans="1:24" x14ac:dyDescent="0.2">
      <c r="A608" s="34" t="s">
        <v>3436</v>
      </c>
      <c r="B608" s="34" t="s">
        <v>0</v>
      </c>
      <c r="C608" s="34" t="s">
        <v>3437</v>
      </c>
      <c r="D608" s="34" t="s">
        <v>846</v>
      </c>
      <c r="E608" s="34">
        <v>3064</v>
      </c>
      <c r="F608" s="34" t="s">
        <v>626</v>
      </c>
      <c r="G608" s="34" t="s">
        <v>616</v>
      </c>
      <c r="H608" s="34" t="s">
        <v>36</v>
      </c>
      <c r="I608" s="34" t="s">
        <v>617</v>
      </c>
      <c r="J608" s="34" t="s">
        <v>1095</v>
      </c>
      <c r="K608" s="34" t="s">
        <v>3438</v>
      </c>
      <c r="M608" s="34" t="s">
        <v>3439</v>
      </c>
      <c r="N608" s="34" t="s">
        <v>3440</v>
      </c>
      <c r="O608" s="34" t="s">
        <v>3441</v>
      </c>
      <c r="P608" s="34" t="s">
        <v>61</v>
      </c>
      <c r="Q608" s="34" t="s">
        <v>62</v>
      </c>
      <c r="R608" s="34">
        <v>0</v>
      </c>
      <c r="S608" s="34">
        <v>21359</v>
      </c>
      <c r="T608" s="34">
        <v>21359</v>
      </c>
      <c r="U608" s="34" t="s">
        <v>79</v>
      </c>
      <c r="V608" s="35">
        <v>39325</v>
      </c>
      <c r="W608" s="34" t="b">
        <v>1</v>
      </c>
      <c r="X608" s="34" t="s">
        <v>624</v>
      </c>
    </row>
    <row r="609" spans="1:24" x14ac:dyDescent="0.2">
      <c r="A609" s="34" t="s">
        <v>3442</v>
      </c>
      <c r="B609" s="34" t="s">
        <v>0</v>
      </c>
      <c r="C609" s="34" t="s">
        <v>3443</v>
      </c>
      <c r="D609" s="34" t="s">
        <v>614</v>
      </c>
      <c r="E609" s="34">
        <v>2538</v>
      </c>
      <c r="F609" s="34" t="s">
        <v>615</v>
      </c>
      <c r="G609" s="34" t="s">
        <v>616</v>
      </c>
      <c r="H609" s="34" t="s">
        <v>36</v>
      </c>
      <c r="I609" s="34" t="s">
        <v>617</v>
      </c>
      <c r="J609" s="34" t="s">
        <v>2658</v>
      </c>
      <c r="K609" s="34" t="s">
        <v>3444</v>
      </c>
      <c r="L609" s="34" t="s">
        <v>620</v>
      </c>
      <c r="M609" s="34" t="s">
        <v>3445</v>
      </c>
      <c r="N609" s="34" t="s">
        <v>3446</v>
      </c>
      <c r="O609" s="34" t="s">
        <v>3447</v>
      </c>
      <c r="P609" s="34" t="s">
        <v>61</v>
      </c>
      <c r="Q609" s="34" t="s">
        <v>60</v>
      </c>
      <c r="R609" s="34">
        <v>2</v>
      </c>
      <c r="S609" s="34">
        <v>19761</v>
      </c>
      <c r="T609" s="34">
        <v>19763</v>
      </c>
      <c r="U609" s="34" t="s">
        <v>63</v>
      </c>
      <c r="V609" s="35">
        <v>41639</v>
      </c>
      <c r="W609" s="34" t="b">
        <v>1</v>
      </c>
      <c r="X609" s="34" t="s">
        <v>624</v>
      </c>
    </row>
    <row r="610" spans="1:24" x14ac:dyDescent="0.2">
      <c r="A610" s="34" t="s">
        <v>3448</v>
      </c>
      <c r="B610" s="34" t="s">
        <v>11</v>
      </c>
      <c r="C610" s="34" t="s">
        <v>3449</v>
      </c>
      <c r="D610" s="34" t="s">
        <v>427</v>
      </c>
      <c r="E610" s="34">
        <v>263</v>
      </c>
      <c r="F610" s="34" t="s">
        <v>615</v>
      </c>
      <c r="G610" s="34" t="s">
        <v>616</v>
      </c>
      <c r="H610" s="34" t="s">
        <v>645</v>
      </c>
      <c r="I610" s="34" t="s">
        <v>617</v>
      </c>
      <c r="J610" s="34" t="s">
        <v>1429</v>
      </c>
      <c r="K610" s="34" t="s">
        <v>3450</v>
      </c>
      <c r="L610" s="34" t="s">
        <v>620</v>
      </c>
      <c r="M610" s="34" t="s">
        <v>3451</v>
      </c>
      <c r="N610" s="34" t="s">
        <v>3452</v>
      </c>
      <c r="O610" s="34" t="s">
        <v>3453</v>
      </c>
      <c r="P610" s="34" t="s">
        <v>61</v>
      </c>
      <c r="Q610" s="34" t="s">
        <v>76</v>
      </c>
      <c r="R610" s="34">
        <v>445</v>
      </c>
      <c r="S610" s="34">
        <v>3901</v>
      </c>
      <c r="T610" s="34">
        <v>4346</v>
      </c>
      <c r="U610" s="34" t="s">
        <v>63</v>
      </c>
      <c r="V610" s="35">
        <v>41578</v>
      </c>
      <c r="W610" s="34" t="b">
        <v>1</v>
      </c>
      <c r="X610" s="34" t="s">
        <v>624</v>
      </c>
    </row>
    <row r="611" spans="1:24" x14ac:dyDescent="0.2">
      <c r="A611" s="34" t="s">
        <v>3454</v>
      </c>
      <c r="B611" s="34" t="s">
        <v>4</v>
      </c>
      <c r="C611" s="34" t="s">
        <v>2935</v>
      </c>
      <c r="D611" s="34" t="s">
        <v>345</v>
      </c>
      <c r="E611" s="34">
        <v>491</v>
      </c>
      <c r="F611" s="34" t="s">
        <v>615</v>
      </c>
      <c r="G611" s="34" t="s">
        <v>616</v>
      </c>
      <c r="H611" s="34" t="s">
        <v>645</v>
      </c>
      <c r="I611" s="34" t="s">
        <v>617</v>
      </c>
      <c r="J611" s="34" t="s">
        <v>3455</v>
      </c>
      <c r="K611" s="34" t="s">
        <v>3456</v>
      </c>
      <c r="L611" s="34" t="s">
        <v>620</v>
      </c>
      <c r="M611" s="34" t="s">
        <v>3457</v>
      </c>
      <c r="N611" s="34" t="s">
        <v>3458</v>
      </c>
      <c r="O611" s="34" t="s">
        <v>3459</v>
      </c>
      <c r="P611" s="34" t="s">
        <v>61</v>
      </c>
      <c r="Q611" s="34" t="s">
        <v>76</v>
      </c>
      <c r="R611" s="34">
        <v>8795</v>
      </c>
      <c r="S611" s="34">
        <v>29460</v>
      </c>
      <c r="T611" s="34">
        <v>38255</v>
      </c>
      <c r="U611" s="34" t="s">
        <v>59</v>
      </c>
      <c r="V611" s="35">
        <v>41729</v>
      </c>
      <c r="W611" s="34" t="b">
        <v>1</v>
      </c>
      <c r="X611" s="34" t="s">
        <v>624</v>
      </c>
    </row>
    <row r="612" spans="1:24" x14ac:dyDescent="0.2">
      <c r="A612" s="34" t="s">
        <v>3454</v>
      </c>
      <c r="B612" s="34" t="s">
        <v>4</v>
      </c>
      <c r="C612" s="34" t="s">
        <v>2935</v>
      </c>
      <c r="D612" s="34" t="s">
        <v>345</v>
      </c>
      <c r="E612" s="34">
        <v>491</v>
      </c>
      <c r="F612" s="34" t="s">
        <v>615</v>
      </c>
      <c r="G612" s="34" t="s">
        <v>616</v>
      </c>
      <c r="H612" s="34" t="s">
        <v>645</v>
      </c>
      <c r="I612" s="34" t="s">
        <v>617</v>
      </c>
      <c r="J612" s="34" t="s">
        <v>3455</v>
      </c>
      <c r="K612" s="34" t="s">
        <v>3456</v>
      </c>
      <c r="L612" s="34" t="s">
        <v>620</v>
      </c>
      <c r="M612" s="34" t="s">
        <v>3457</v>
      </c>
      <c r="N612" s="34" t="s">
        <v>3458</v>
      </c>
      <c r="O612" s="34" t="s">
        <v>3459</v>
      </c>
      <c r="P612" s="34" t="s">
        <v>61</v>
      </c>
      <c r="Q612" s="34" t="s">
        <v>66</v>
      </c>
      <c r="R612" s="34">
        <v>9283</v>
      </c>
      <c r="S612" s="34">
        <v>37853</v>
      </c>
      <c r="T612" s="34">
        <v>47136</v>
      </c>
      <c r="U612" s="34" t="s">
        <v>59</v>
      </c>
      <c r="V612" s="35">
        <v>41729</v>
      </c>
      <c r="W612" s="34" t="b">
        <v>0</v>
      </c>
      <c r="X612" s="34" t="s">
        <v>624</v>
      </c>
    </row>
    <row r="613" spans="1:24" x14ac:dyDescent="0.2">
      <c r="A613" s="34" t="s">
        <v>3460</v>
      </c>
      <c r="B613" s="34" t="s">
        <v>6</v>
      </c>
      <c r="C613" s="34" t="s">
        <v>2960</v>
      </c>
      <c r="D613" s="34" t="s">
        <v>23</v>
      </c>
      <c r="E613" s="34">
        <v>538</v>
      </c>
      <c r="F613" s="34" t="s">
        <v>615</v>
      </c>
      <c r="G613" s="34" t="s">
        <v>616</v>
      </c>
      <c r="H613" s="34" t="s">
        <v>36</v>
      </c>
      <c r="I613" s="34" t="s">
        <v>617</v>
      </c>
      <c r="J613" s="34" t="s">
        <v>2961</v>
      </c>
      <c r="K613" s="34" t="s">
        <v>2962</v>
      </c>
      <c r="L613" s="34" t="s">
        <v>620</v>
      </c>
      <c r="M613" s="34" t="s">
        <v>2963</v>
      </c>
      <c r="N613" s="34" t="s">
        <v>2964</v>
      </c>
      <c r="O613" s="34" t="s">
        <v>2012</v>
      </c>
      <c r="P613" s="34" t="s">
        <v>65</v>
      </c>
      <c r="Q613" s="34" t="s">
        <v>76</v>
      </c>
      <c r="R613" s="34">
        <v>3325</v>
      </c>
      <c r="S613" s="34">
        <v>33</v>
      </c>
      <c r="T613" s="34">
        <v>3358</v>
      </c>
      <c r="U613" s="34" t="s">
        <v>314</v>
      </c>
      <c r="V613" s="35">
        <v>41274</v>
      </c>
      <c r="W613" s="34" t="b">
        <v>1</v>
      </c>
      <c r="X613" s="34" t="s">
        <v>624</v>
      </c>
    </row>
    <row r="614" spans="1:24" x14ac:dyDescent="0.2">
      <c r="A614" s="34" t="s">
        <v>459</v>
      </c>
      <c r="B614" s="34" t="s">
        <v>7</v>
      </c>
      <c r="C614" s="34" t="s">
        <v>3461</v>
      </c>
      <c r="D614" s="34" t="s">
        <v>20</v>
      </c>
      <c r="E614" s="34">
        <v>580</v>
      </c>
      <c r="F614" s="34" t="s">
        <v>615</v>
      </c>
      <c r="G614" s="34" t="s">
        <v>616</v>
      </c>
      <c r="H614" s="34" t="s">
        <v>36</v>
      </c>
      <c r="I614" s="34" t="s">
        <v>617</v>
      </c>
      <c r="J614" s="34" t="s">
        <v>847</v>
      </c>
      <c r="K614" s="34" t="s">
        <v>3462</v>
      </c>
      <c r="L614" s="34" t="s">
        <v>620</v>
      </c>
      <c r="M614" s="34" t="s">
        <v>3463</v>
      </c>
      <c r="N614" s="34" t="s">
        <v>3464</v>
      </c>
      <c r="O614" s="34" t="s">
        <v>3465</v>
      </c>
      <c r="P614" s="34" t="s">
        <v>65</v>
      </c>
      <c r="Q614" s="34" t="s">
        <v>67</v>
      </c>
      <c r="R614" s="34">
        <v>3595</v>
      </c>
      <c r="S614" s="34">
        <v>0</v>
      </c>
      <c r="T614" s="34">
        <v>3595</v>
      </c>
      <c r="U614" s="34" t="s">
        <v>63</v>
      </c>
      <c r="V614" s="35">
        <v>41639</v>
      </c>
      <c r="W614" s="34" t="b">
        <v>1</v>
      </c>
      <c r="X614" s="34" t="s">
        <v>624</v>
      </c>
    </row>
    <row r="615" spans="1:24" x14ac:dyDescent="0.2">
      <c r="A615" s="34" t="s">
        <v>3466</v>
      </c>
      <c r="B615" s="34" t="s">
        <v>2</v>
      </c>
      <c r="C615" s="34" t="s">
        <v>3467</v>
      </c>
      <c r="D615" s="34" t="s">
        <v>87</v>
      </c>
      <c r="E615" s="34">
        <v>925</v>
      </c>
      <c r="F615" s="34" t="s">
        <v>615</v>
      </c>
      <c r="G615" s="34" t="s">
        <v>616</v>
      </c>
      <c r="H615" s="34" t="s">
        <v>645</v>
      </c>
      <c r="I615" s="34" t="s">
        <v>617</v>
      </c>
      <c r="J615" s="34" t="s">
        <v>1410</v>
      </c>
      <c r="K615" s="34" t="s">
        <v>3468</v>
      </c>
      <c r="L615" s="34" t="s">
        <v>620</v>
      </c>
      <c r="M615" s="34" t="s">
        <v>3469</v>
      </c>
      <c r="N615" s="34" t="s">
        <v>3470</v>
      </c>
      <c r="O615" s="34" t="s">
        <v>3471</v>
      </c>
      <c r="P615" s="34" t="s">
        <v>61</v>
      </c>
      <c r="Q615" s="34" t="s">
        <v>76</v>
      </c>
      <c r="R615" s="34">
        <v>1696</v>
      </c>
      <c r="S615" s="34">
        <v>3120</v>
      </c>
      <c r="T615" s="34">
        <v>4816</v>
      </c>
      <c r="U615" s="34" t="s">
        <v>63</v>
      </c>
      <c r="V615" s="35">
        <v>41639</v>
      </c>
      <c r="W615" s="34" t="b">
        <v>1</v>
      </c>
      <c r="X615" s="34" t="s">
        <v>624</v>
      </c>
    </row>
    <row r="616" spans="1:24" x14ac:dyDescent="0.2">
      <c r="A616" s="34" t="s">
        <v>3472</v>
      </c>
      <c r="B616" s="34" t="s">
        <v>0</v>
      </c>
      <c r="C616" s="34" t="s">
        <v>3473</v>
      </c>
      <c r="D616" s="34" t="s">
        <v>614</v>
      </c>
      <c r="E616" s="34">
        <v>33</v>
      </c>
      <c r="F616" s="34" t="s">
        <v>615</v>
      </c>
      <c r="G616" s="34" t="s">
        <v>616</v>
      </c>
      <c r="H616" s="34" t="s">
        <v>36</v>
      </c>
      <c r="I616" s="34" t="s">
        <v>617</v>
      </c>
      <c r="J616" s="34" t="s">
        <v>3474</v>
      </c>
      <c r="K616" s="34" t="s">
        <v>3475</v>
      </c>
      <c r="L616" s="34" t="s">
        <v>620</v>
      </c>
      <c r="M616" s="34" t="s">
        <v>3445</v>
      </c>
      <c r="N616" s="34" t="s">
        <v>3446</v>
      </c>
      <c r="O616" s="34" t="s">
        <v>3447</v>
      </c>
      <c r="P616" s="34" t="s">
        <v>61</v>
      </c>
      <c r="Q616" s="34" t="s">
        <v>62</v>
      </c>
      <c r="R616" s="34">
        <v>585</v>
      </c>
      <c r="S616" s="34">
        <v>243</v>
      </c>
      <c r="T616" s="34">
        <v>828</v>
      </c>
      <c r="U616" s="34" t="s">
        <v>63</v>
      </c>
      <c r="V616" s="35">
        <v>41729</v>
      </c>
      <c r="W616" s="34" t="b">
        <v>1</v>
      </c>
      <c r="X616" s="34" t="s">
        <v>624</v>
      </c>
    </row>
    <row r="617" spans="1:24" x14ac:dyDescent="0.2">
      <c r="A617" s="34" t="s">
        <v>3476</v>
      </c>
      <c r="B617" s="34" t="s">
        <v>4</v>
      </c>
      <c r="C617" s="34" t="s">
        <v>3477</v>
      </c>
      <c r="D617" s="34" t="s">
        <v>353</v>
      </c>
      <c r="E617" s="34">
        <v>2794</v>
      </c>
      <c r="F617" s="34" t="s">
        <v>615</v>
      </c>
      <c r="G617" s="34" t="s">
        <v>616</v>
      </c>
      <c r="H617" s="34" t="s">
        <v>645</v>
      </c>
      <c r="I617" s="34" t="s">
        <v>617</v>
      </c>
      <c r="J617" s="34" t="s">
        <v>911</v>
      </c>
      <c r="K617" s="34" t="s">
        <v>3478</v>
      </c>
      <c r="L617" s="34" t="s">
        <v>620</v>
      </c>
      <c r="M617" s="34" t="s">
        <v>3479</v>
      </c>
      <c r="N617" s="34" t="s">
        <v>3480</v>
      </c>
      <c r="O617" s="34" t="s">
        <v>3481</v>
      </c>
      <c r="P617" s="34" t="s">
        <v>65</v>
      </c>
      <c r="Q617" s="34" t="s">
        <v>62</v>
      </c>
      <c r="R617" s="34">
        <v>1010</v>
      </c>
      <c r="S617" s="34">
        <v>104</v>
      </c>
      <c r="T617" s="34">
        <v>1114</v>
      </c>
      <c r="U617" s="34" t="s">
        <v>63</v>
      </c>
      <c r="V617" s="35">
        <v>41729</v>
      </c>
      <c r="W617" s="34" t="b">
        <v>1</v>
      </c>
      <c r="X617" s="34" t="s">
        <v>624</v>
      </c>
    </row>
    <row r="618" spans="1:24" x14ac:dyDescent="0.2">
      <c r="A618" s="34" t="s">
        <v>3482</v>
      </c>
      <c r="B618" s="34" t="s">
        <v>4</v>
      </c>
      <c r="C618" s="34" t="s">
        <v>2450</v>
      </c>
      <c r="D618" s="34" t="s">
        <v>18</v>
      </c>
      <c r="E618" s="34">
        <v>401</v>
      </c>
      <c r="F618" s="34" t="s">
        <v>615</v>
      </c>
      <c r="G618" s="34" t="s">
        <v>616</v>
      </c>
      <c r="H618" s="34" t="s">
        <v>36</v>
      </c>
      <c r="I618" s="34" t="s">
        <v>617</v>
      </c>
      <c r="J618" s="34" t="s">
        <v>1460</v>
      </c>
      <c r="K618" s="34" t="s">
        <v>1461</v>
      </c>
      <c r="L618" s="34" t="s">
        <v>620</v>
      </c>
      <c r="M618" s="34" t="s">
        <v>2451</v>
      </c>
      <c r="N618" s="34" t="s">
        <v>1463</v>
      </c>
      <c r="O618" s="34" t="s">
        <v>2452</v>
      </c>
      <c r="P618" s="34" t="s">
        <v>65</v>
      </c>
      <c r="Q618" s="34" t="s">
        <v>62</v>
      </c>
      <c r="R618" s="34">
        <v>1784</v>
      </c>
      <c r="S618" s="34">
        <v>0</v>
      </c>
      <c r="T618" s="34">
        <v>1784</v>
      </c>
      <c r="U618" s="34" t="s">
        <v>63</v>
      </c>
      <c r="V618" s="35">
        <v>41698</v>
      </c>
      <c r="W618" s="34" t="b">
        <v>1</v>
      </c>
      <c r="X618" s="34" t="s">
        <v>624</v>
      </c>
    </row>
    <row r="619" spans="1:24" x14ac:dyDescent="0.2">
      <c r="A619" s="34" t="s">
        <v>3483</v>
      </c>
      <c r="B619" s="34" t="s">
        <v>4</v>
      </c>
      <c r="C619" s="34" t="s">
        <v>3484</v>
      </c>
      <c r="D619" s="34" t="s">
        <v>19</v>
      </c>
      <c r="E619" s="34">
        <v>797</v>
      </c>
      <c r="F619" s="34" t="s">
        <v>615</v>
      </c>
      <c r="G619" s="34" t="s">
        <v>616</v>
      </c>
      <c r="H619" s="34" t="s">
        <v>36</v>
      </c>
      <c r="I619" s="34" t="s">
        <v>617</v>
      </c>
      <c r="J619" s="34" t="s">
        <v>1088</v>
      </c>
      <c r="K619" s="34" t="s">
        <v>1089</v>
      </c>
      <c r="L619" s="34" t="s">
        <v>620</v>
      </c>
      <c r="M619" s="34" t="s">
        <v>3485</v>
      </c>
      <c r="N619" s="34" t="s">
        <v>1091</v>
      </c>
      <c r="O619" s="34" t="s">
        <v>1092</v>
      </c>
      <c r="P619" s="34" t="s">
        <v>61</v>
      </c>
      <c r="Q619" s="34" t="s">
        <v>66</v>
      </c>
      <c r="R619" s="34">
        <v>0</v>
      </c>
      <c r="S619" s="34">
        <v>22752</v>
      </c>
      <c r="T619" s="34">
        <v>22752</v>
      </c>
      <c r="U619" s="34" t="s">
        <v>59</v>
      </c>
      <c r="V619" s="35">
        <v>41547</v>
      </c>
      <c r="W619" s="34" t="b">
        <v>1</v>
      </c>
      <c r="X619" s="34" t="s">
        <v>624</v>
      </c>
    </row>
    <row r="620" spans="1:24" x14ac:dyDescent="0.2">
      <c r="A620" s="34" t="s">
        <v>3483</v>
      </c>
      <c r="B620" s="34" t="s">
        <v>4</v>
      </c>
      <c r="C620" s="34" t="s">
        <v>3484</v>
      </c>
      <c r="D620" s="34" t="s">
        <v>19</v>
      </c>
      <c r="E620" s="34">
        <v>797</v>
      </c>
      <c r="F620" s="34" t="s">
        <v>615</v>
      </c>
      <c r="G620" s="34" t="s">
        <v>616</v>
      </c>
      <c r="H620" s="34" t="s">
        <v>36</v>
      </c>
      <c r="I620" s="34" t="s">
        <v>617</v>
      </c>
      <c r="J620" s="34" t="s">
        <v>1088</v>
      </c>
      <c r="K620" s="34" t="s">
        <v>1089</v>
      </c>
      <c r="L620" s="34" t="s">
        <v>620</v>
      </c>
      <c r="M620" s="34" t="s">
        <v>3485</v>
      </c>
      <c r="N620" s="34" t="s">
        <v>1091</v>
      </c>
      <c r="O620" s="34" t="s">
        <v>1092</v>
      </c>
      <c r="P620" s="34" t="s">
        <v>61</v>
      </c>
      <c r="Q620" s="34" t="s">
        <v>60</v>
      </c>
      <c r="R620" s="34">
        <v>0</v>
      </c>
      <c r="S620" s="34">
        <v>16452</v>
      </c>
      <c r="T620" s="34">
        <v>16452</v>
      </c>
      <c r="U620" s="34" t="s">
        <v>59</v>
      </c>
      <c r="V620" s="35">
        <v>41547</v>
      </c>
      <c r="W620" s="34" t="b">
        <v>0</v>
      </c>
      <c r="X620" s="34" t="s">
        <v>624</v>
      </c>
    </row>
    <row r="621" spans="1:24" x14ac:dyDescent="0.2">
      <c r="A621" s="34" t="s">
        <v>3486</v>
      </c>
      <c r="B621" s="34" t="s">
        <v>4</v>
      </c>
      <c r="C621" s="34" t="s">
        <v>3487</v>
      </c>
      <c r="D621" s="34" t="s">
        <v>18</v>
      </c>
      <c r="E621" s="34">
        <v>3345</v>
      </c>
      <c r="F621" s="34" t="s">
        <v>615</v>
      </c>
      <c r="G621" s="34" t="s">
        <v>616</v>
      </c>
      <c r="H621" s="34" t="s">
        <v>36</v>
      </c>
      <c r="I621" s="34" t="s">
        <v>617</v>
      </c>
      <c r="J621" s="34" t="s">
        <v>3488</v>
      </c>
      <c r="K621" s="34" t="s">
        <v>2342</v>
      </c>
      <c r="L621" s="34" t="s">
        <v>620</v>
      </c>
      <c r="M621" s="34" t="s">
        <v>3489</v>
      </c>
      <c r="N621" s="34" t="s">
        <v>3490</v>
      </c>
      <c r="O621" s="34" t="s">
        <v>3491</v>
      </c>
      <c r="P621" s="34" t="s">
        <v>65</v>
      </c>
      <c r="Q621" s="34" t="s">
        <v>66</v>
      </c>
      <c r="R621" s="34">
        <v>0</v>
      </c>
      <c r="S621" s="34">
        <v>18450</v>
      </c>
      <c r="T621" s="34">
        <v>18450</v>
      </c>
      <c r="U621" s="34" t="s">
        <v>63</v>
      </c>
      <c r="V621" s="35">
        <v>41639</v>
      </c>
      <c r="W621" s="34" t="b">
        <v>0</v>
      </c>
      <c r="X621" s="34" t="s">
        <v>3492</v>
      </c>
    </row>
    <row r="622" spans="1:24" x14ac:dyDescent="0.2">
      <c r="A622" s="34" t="s">
        <v>3486</v>
      </c>
      <c r="B622" s="34" t="s">
        <v>4</v>
      </c>
      <c r="C622" s="34" t="s">
        <v>3487</v>
      </c>
      <c r="D622" s="34" t="s">
        <v>18</v>
      </c>
      <c r="E622" s="34">
        <v>3345</v>
      </c>
      <c r="F622" s="34" t="s">
        <v>615</v>
      </c>
      <c r="G622" s="34" t="s">
        <v>616</v>
      </c>
      <c r="H622" s="34" t="s">
        <v>36</v>
      </c>
      <c r="I622" s="34" t="s">
        <v>617</v>
      </c>
      <c r="J622" s="34" t="s">
        <v>3488</v>
      </c>
      <c r="K622" s="34" t="s">
        <v>2342</v>
      </c>
      <c r="L622" s="34" t="s">
        <v>620</v>
      </c>
      <c r="M622" s="34" t="s">
        <v>3489</v>
      </c>
      <c r="N622" s="34" t="s">
        <v>3490</v>
      </c>
      <c r="O622" s="34" t="s">
        <v>3491</v>
      </c>
      <c r="P622" s="34" t="s">
        <v>65</v>
      </c>
      <c r="Q622" s="34" t="s">
        <v>367</v>
      </c>
      <c r="R622" s="34">
        <v>3168</v>
      </c>
      <c r="S622" s="34">
        <v>0</v>
      </c>
      <c r="T622" s="34">
        <v>3168</v>
      </c>
      <c r="U622" s="34" t="s">
        <v>63</v>
      </c>
      <c r="V622" s="35">
        <v>41639</v>
      </c>
      <c r="W622" s="34" t="b">
        <v>1</v>
      </c>
      <c r="X622" s="34" t="s">
        <v>3492</v>
      </c>
    </row>
    <row r="623" spans="1:24" x14ac:dyDescent="0.2">
      <c r="A623" s="34" t="s">
        <v>134</v>
      </c>
      <c r="B623" s="34" t="s">
        <v>5</v>
      </c>
      <c r="C623" s="34" t="s">
        <v>1974</v>
      </c>
      <c r="D623" s="34" t="s">
        <v>133</v>
      </c>
      <c r="E623" s="34">
        <v>1314</v>
      </c>
      <c r="F623" s="34" t="s">
        <v>626</v>
      </c>
      <c r="G623" s="34" t="s">
        <v>627</v>
      </c>
      <c r="H623" s="34" t="s">
        <v>645</v>
      </c>
      <c r="I623" s="34" t="s">
        <v>617</v>
      </c>
      <c r="J623" s="34" t="s">
        <v>3493</v>
      </c>
      <c r="K623" s="34" t="s">
        <v>3494</v>
      </c>
      <c r="L623" s="34" t="s">
        <v>620</v>
      </c>
      <c r="M623" s="34" t="s">
        <v>3495</v>
      </c>
      <c r="N623" s="34" t="s">
        <v>3496</v>
      </c>
      <c r="O623" s="34" t="s">
        <v>920</v>
      </c>
      <c r="P623" s="34" t="s">
        <v>61</v>
      </c>
      <c r="Q623" s="34" t="s">
        <v>62</v>
      </c>
      <c r="R623" s="34">
        <v>0</v>
      </c>
      <c r="S623" s="34">
        <v>52000</v>
      </c>
      <c r="T623" s="34">
        <v>52000</v>
      </c>
      <c r="U623" s="34" t="s">
        <v>79</v>
      </c>
      <c r="V623" s="35">
        <v>41761</v>
      </c>
      <c r="W623" s="34" t="b">
        <v>1</v>
      </c>
      <c r="X623" s="34" t="s">
        <v>624</v>
      </c>
    </row>
    <row r="624" spans="1:24" x14ac:dyDescent="0.2">
      <c r="A624" s="34" t="s">
        <v>3497</v>
      </c>
      <c r="B624" s="34" t="s">
        <v>5</v>
      </c>
      <c r="C624" s="34" t="s">
        <v>1872</v>
      </c>
      <c r="D624" s="34" t="s">
        <v>20</v>
      </c>
      <c r="E624" s="34">
        <v>1683</v>
      </c>
      <c r="F624" s="34" t="s">
        <v>626</v>
      </c>
      <c r="G624" s="34" t="s">
        <v>627</v>
      </c>
      <c r="H624" s="34" t="s">
        <v>36</v>
      </c>
      <c r="I624" s="34" t="s">
        <v>617</v>
      </c>
      <c r="J624" s="34" t="s">
        <v>916</v>
      </c>
      <c r="K624" s="34" t="s">
        <v>917</v>
      </c>
      <c r="L624" s="34" t="s">
        <v>620</v>
      </c>
      <c r="M624" s="34" t="s">
        <v>918</v>
      </c>
      <c r="N624" s="34" t="s">
        <v>919</v>
      </c>
      <c r="O624" s="34" t="s">
        <v>3498</v>
      </c>
      <c r="P624" s="34" t="s">
        <v>61</v>
      </c>
      <c r="Q624" s="34" t="s">
        <v>62</v>
      </c>
      <c r="R624" s="34">
        <v>48</v>
      </c>
      <c r="S624" s="34">
        <v>35999</v>
      </c>
      <c r="T624" s="34">
        <v>36047</v>
      </c>
      <c r="U624" s="34" t="s">
        <v>59</v>
      </c>
      <c r="V624" s="35">
        <v>41547</v>
      </c>
      <c r="W624" s="34" t="b">
        <v>1</v>
      </c>
      <c r="X624" s="34" t="s">
        <v>624</v>
      </c>
    </row>
    <row r="625" spans="1:24" x14ac:dyDescent="0.2">
      <c r="A625" s="34" t="s">
        <v>3499</v>
      </c>
      <c r="B625" s="34" t="s">
        <v>5</v>
      </c>
      <c r="C625" s="34" t="s">
        <v>1872</v>
      </c>
      <c r="D625" s="34" t="s">
        <v>20</v>
      </c>
      <c r="E625" s="34">
        <v>1684</v>
      </c>
      <c r="F625" s="34" t="s">
        <v>626</v>
      </c>
      <c r="G625" s="34" t="s">
        <v>627</v>
      </c>
      <c r="H625" s="34" t="s">
        <v>36</v>
      </c>
      <c r="I625" s="34" t="s">
        <v>617</v>
      </c>
      <c r="J625" s="34" t="s">
        <v>916</v>
      </c>
      <c r="K625" s="34" t="s">
        <v>917</v>
      </c>
      <c r="L625" s="34" t="s">
        <v>620</v>
      </c>
      <c r="M625" s="34" t="s">
        <v>918</v>
      </c>
      <c r="N625" s="34" t="s">
        <v>919</v>
      </c>
      <c r="O625" s="34" t="s">
        <v>3498</v>
      </c>
      <c r="P625" s="34" t="s">
        <v>61</v>
      </c>
      <c r="Q625" s="34" t="s">
        <v>60</v>
      </c>
      <c r="R625" s="34">
        <v>24</v>
      </c>
      <c r="S625" s="34">
        <v>42080</v>
      </c>
      <c r="T625" s="34">
        <v>42104</v>
      </c>
      <c r="U625" s="34" t="s">
        <v>59</v>
      </c>
      <c r="V625" s="35">
        <v>41547</v>
      </c>
      <c r="W625" s="34" t="b">
        <v>1</v>
      </c>
      <c r="X625" s="34" t="s">
        <v>624</v>
      </c>
    </row>
    <row r="626" spans="1:24" x14ac:dyDescent="0.2">
      <c r="A626" s="34" t="s">
        <v>338</v>
      </c>
      <c r="B626" s="34" t="s">
        <v>4</v>
      </c>
      <c r="C626" s="34" t="s">
        <v>3500</v>
      </c>
      <c r="D626" s="34" t="s">
        <v>18</v>
      </c>
      <c r="E626" s="34">
        <v>1669</v>
      </c>
      <c r="F626" s="34" t="s">
        <v>626</v>
      </c>
      <c r="G626" s="34" t="s">
        <v>627</v>
      </c>
      <c r="H626" s="34" t="s">
        <v>36</v>
      </c>
      <c r="I626" s="34" t="s">
        <v>617</v>
      </c>
      <c r="J626" s="34" t="s">
        <v>1095</v>
      </c>
      <c r="K626" s="34" t="s">
        <v>3501</v>
      </c>
      <c r="L626" s="34" t="s">
        <v>620</v>
      </c>
      <c r="M626" s="34" t="s">
        <v>3502</v>
      </c>
      <c r="N626" s="34" t="s">
        <v>3503</v>
      </c>
      <c r="O626" s="34" t="s">
        <v>3504</v>
      </c>
      <c r="P626" s="34" t="s">
        <v>61</v>
      </c>
      <c r="Q626" s="34" t="s">
        <v>62</v>
      </c>
      <c r="R626" s="34">
        <v>7240</v>
      </c>
      <c r="S626" s="34">
        <v>0</v>
      </c>
      <c r="T626" s="34">
        <v>7240</v>
      </c>
      <c r="U626" s="34" t="s">
        <v>79</v>
      </c>
      <c r="V626" s="35">
        <v>40422</v>
      </c>
      <c r="W626" s="34" t="b">
        <v>1</v>
      </c>
      <c r="X626" s="34" t="s">
        <v>624</v>
      </c>
    </row>
    <row r="627" spans="1:24" x14ac:dyDescent="0.2">
      <c r="A627" s="34" t="s">
        <v>283</v>
      </c>
      <c r="B627" s="34" t="s">
        <v>5</v>
      </c>
      <c r="C627" s="34" t="s">
        <v>3505</v>
      </c>
      <c r="D627" s="34" t="s">
        <v>20</v>
      </c>
      <c r="E627" s="34">
        <v>1439</v>
      </c>
      <c r="F627" s="34" t="s">
        <v>626</v>
      </c>
      <c r="G627" s="34" t="s">
        <v>627</v>
      </c>
      <c r="H627" s="34" t="s">
        <v>36</v>
      </c>
      <c r="I627" s="34" t="s">
        <v>617</v>
      </c>
      <c r="J627" s="34" t="s">
        <v>1151</v>
      </c>
      <c r="K627" s="34" t="s">
        <v>3506</v>
      </c>
      <c r="L627" s="34" t="s">
        <v>620</v>
      </c>
      <c r="M627" s="34" t="s">
        <v>3507</v>
      </c>
      <c r="N627" s="34" t="s">
        <v>3508</v>
      </c>
      <c r="O627" s="34" t="s">
        <v>920</v>
      </c>
      <c r="P627" s="34" t="s">
        <v>61</v>
      </c>
      <c r="Q627" s="34" t="s">
        <v>62</v>
      </c>
      <c r="R627" s="34">
        <v>55</v>
      </c>
      <c r="S627" s="34">
        <v>12596</v>
      </c>
      <c r="T627" s="34">
        <v>12651</v>
      </c>
      <c r="U627" s="34" t="s">
        <v>59</v>
      </c>
      <c r="V627" s="35">
        <v>41547</v>
      </c>
      <c r="W627" s="34" t="b">
        <v>1</v>
      </c>
      <c r="X627" s="34" t="s">
        <v>624</v>
      </c>
    </row>
    <row r="628" spans="1:24" x14ac:dyDescent="0.2">
      <c r="A628" s="34" t="s">
        <v>223</v>
      </c>
      <c r="B628" s="34" t="s">
        <v>5</v>
      </c>
      <c r="C628" s="34" t="s">
        <v>3509</v>
      </c>
      <c r="D628" s="34" t="s">
        <v>20</v>
      </c>
      <c r="E628" s="34">
        <v>1600</v>
      </c>
      <c r="F628" s="34" t="s">
        <v>626</v>
      </c>
      <c r="G628" s="34" t="s">
        <v>627</v>
      </c>
      <c r="H628" s="34" t="s">
        <v>36</v>
      </c>
      <c r="I628" s="34" t="s">
        <v>617</v>
      </c>
      <c r="J628" s="34" t="s">
        <v>2050</v>
      </c>
      <c r="K628" s="34" t="s">
        <v>2051</v>
      </c>
      <c r="L628" s="34" t="s">
        <v>620</v>
      </c>
      <c r="M628" s="34" t="s">
        <v>924</v>
      </c>
      <c r="N628" s="34" t="s">
        <v>925</v>
      </c>
      <c r="O628" s="34" t="s">
        <v>3510</v>
      </c>
      <c r="P628" s="34" t="s">
        <v>61</v>
      </c>
      <c r="Q628" s="34" t="s">
        <v>76</v>
      </c>
      <c r="R628" s="34">
        <v>0</v>
      </c>
      <c r="S628" s="34">
        <v>23517</v>
      </c>
      <c r="T628" s="34">
        <v>23517</v>
      </c>
      <c r="U628" s="34" t="s">
        <v>59</v>
      </c>
      <c r="V628" s="35">
        <v>41547</v>
      </c>
      <c r="W628" s="34" t="b">
        <v>1</v>
      </c>
      <c r="X628" s="34" t="s">
        <v>624</v>
      </c>
    </row>
    <row r="629" spans="1:24" x14ac:dyDescent="0.2">
      <c r="A629" s="34" t="s">
        <v>3511</v>
      </c>
      <c r="B629" s="34" t="s">
        <v>5</v>
      </c>
      <c r="C629" s="34" t="s">
        <v>3512</v>
      </c>
      <c r="D629" s="34" t="s">
        <v>20</v>
      </c>
      <c r="E629" s="34">
        <v>1343</v>
      </c>
      <c r="F629" s="34" t="s">
        <v>626</v>
      </c>
      <c r="G629" s="34" t="s">
        <v>1122</v>
      </c>
      <c r="H629" s="34" t="s">
        <v>36</v>
      </c>
      <c r="I629" s="34" t="s">
        <v>617</v>
      </c>
      <c r="J629" s="34" t="s">
        <v>3513</v>
      </c>
      <c r="K629" s="34" t="s">
        <v>3514</v>
      </c>
      <c r="L629" s="34" t="s">
        <v>620</v>
      </c>
      <c r="M629" s="34" t="s">
        <v>1347</v>
      </c>
      <c r="N629" s="34" t="s">
        <v>3515</v>
      </c>
      <c r="O629" s="34" t="s">
        <v>920</v>
      </c>
      <c r="P629" s="34" t="s">
        <v>61</v>
      </c>
      <c r="Q629" s="34" t="s">
        <v>60</v>
      </c>
      <c r="R629" s="34">
        <v>0</v>
      </c>
      <c r="S629" s="34">
        <v>31175</v>
      </c>
      <c r="T629" s="34">
        <v>31175</v>
      </c>
      <c r="U629" s="34" t="s">
        <v>59</v>
      </c>
      <c r="V629" s="35">
        <v>41547</v>
      </c>
      <c r="W629" s="34" t="b">
        <v>1</v>
      </c>
      <c r="X629" s="34" t="s">
        <v>624</v>
      </c>
    </row>
    <row r="630" spans="1:24" x14ac:dyDescent="0.2">
      <c r="A630" s="34" t="s">
        <v>3516</v>
      </c>
      <c r="B630" s="34" t="s">
        <v>12</v>
      </c>
      <c r="C630" s="34" t="s">
        <v>3517</v>
      </c>
      <c r="D630" s="34" t="s">
        <v>423</v>
      </c>
      <c r="E630" s="34">
        <v>622</v>
      </c>
      <c r="F630" s="34" t="s">
        <v>615</v>
      </c>
      <c r="G630" s="34" t="s">
        <v>616</v>
      </c>
      <c r="H630" s="34" t="s">
        <v>645</v>
      </c>
      <c r="I630" s="34" t="s">
        <v>617</v>
      </c>
      <c r="J630" s="34" t="s">
        <v>3518</v>
      </c>
      <c r="K630" s="34" t="s">
        <v>3519</v>
      </c>
      <c r="L630" s="34" t="s">
        <v>620</v>
      </c>
      <c r="M630" s="34" t="s">
        <v>3520</v>
      </c>
      <c r="N630" s="34" t="s">
        <v>3521</v>
      </c>
      <c r="O630" s="34" t="s">
        <v>3522</v>
      </c>
      <c r="P630" s="34" t="s">
        <v>61</v>
      </c>
      <c r="Q630" s="34" t="s">
        <v>60</v>
      </c>
      <c r="R630" s="34">
        <v>187</v>
      </c>
      <c r="S630" s="34">
        <v>6064</v>
      </c>
      <c r="T630" s="34">
        <v>6251</v>
      </c>
      <c r="U630" s="34" t="s">
        <v>63</v>
      </c>
      <c r="V630" s="35">
        <v>41639</v>
      </c>
      <c r="W630" s="34" t="b">
        <v>1</v>
      </c>
      <c r="X630" s="34" t="s">
        <v>624</v>
      </c>
    </row>
    <row r="631" spans="1:24" x14ac:dyDescent="0.2">
      <c r="A631" s="34" t="s">
        <v>3523</v>
      </c>
      <c r="B631" s="34" t="s">
        <v>12</v>
      </c>
      <c r="C631" s="34" t="s">
        <v>2804</v>
      </c>
      <c r="D631" s="34" t="s">
        <v>424</v>
      </c>
      <c r="E631" s="34">
        <v>2767</v>
      </c>
      <c r="F631" s="34" t="s">
        <v>615</v>
      </c>
      <c r="G631" s="34" t="s">
        <v>616</v>
      </c>
      <c r="H631" s="34" t="s">
        <v>645</v>
      </c>
      <c r="I631" s="34" t="s">
        <v>617</v>
      </c>
      <c r="J631" s="34" t="s">
        <v>1711</v>
      </c>
      <c r="K631" s="34" t="s">
        <v>1712</v>
      </c>
      <c r="L631" s="34" t="s">
        <v>620</v>
      </c>
      <c r="M631" s="34" t="s">
        <v>1713</v>
      </c>
      <c r="N631" s="34" t="s">
        <v>1714</v>
      </c>
      <c r="O631" s="34" t="s">
        <v>1715</v>
      </c>
      <c r="P631" s="34" t="s">
        <v>61</v>
      </c>
      <c r="Q631" s="34" t="s">
        <v>67</v>
      </c>
      <c r="R631" s="34">
        <v>1898</v>
      </c>
      <c r="S631" s="34">
        <v>3829</v>
      </c>
      <c r="T631" s="34">
        <v>5727</v>
      </c>
      <c r="U631" s="34" t="s">
        <v>63</v>
      </c>
      <c r="V631" s="35">
        <v>41547</v>
      </c>
      <c r="W631" s="34" t="b">
        <v>1</v>
      </c>
      <c r="X631" s="34" t="s">
        <v>624</v>
      </c>
    </row>
    <row r="632" spans="1:24" x14ac:dyDescent="0.2">
      <c r="A632" s="34" t="s">
        <v>3524</v>
      </c>
      <c r="B632" s="34" t="s">
        <v>11</v>
      </c>
      <c r="C632" s="34" t="s">
        <v>3525</v>
      </c>
      <c r="D632" s="34" t="s">
        <v>424</v>
      </c>
      <c r="E632" s="34">
        <v>179</v>
      </c>
      <c r="F632" s="34" t="s">
        <v>615</v>
      </c>
      <c r="G632" s="34" t="s">
        <v>616</v>
      </c>
      <c r="H632" s="34" t="s">
        <v>645</v>
      </c>
      <c r="I632" s="34" t="s">
        <v>617</v>
      </c>
      <c r="J632" s="34" t="s">
        <v>1711</v>
      </c>
      <c r="K632" s="34" t="s">
        <v>1712</v>
      </c>
      <c r="L632" s="34" t="s">
        <v>620</v>
      </c>
      <c r="M632" s="34" t="s">
        <v>1713</v>
      </c>
      <c r="N632" s="34" t="s">
        <v>1714</v>
      </c>
      <c r="O632" s="34" t="s">
        <v>1715</v>
      </c>
      <c r="P632" s="34" t="s">
        <v>61</v>
      </c>
      <c r="Q632" s="34" t="s">
        <v>67</v>
      </c>
      <c r="R632" s="34">
        <v>4994</v>
      </c>
      <c r="S632" s="34">
        <v>2117</v>
      </c>
      <c r="T632" s="34">
        <v>7111</v>
      </c>
      <c r="U632" s="34" t="s">
        <v>63</v>
      </c>
      <c r="V632" s="35">
        <v>41729</v>
      </c>
      <c r="W632" s="34" t="b">
        <v>1</v>
      </c>
      <c r="X632" s="34" t="s">
        <v>624</v>
      </c>
    </row>
    <row r="633" spans="1:24" x14ac:dyDescent="0.2">
      <c r="A633" s="34" t="s">
        <v>3526</v>
      </c>
      <c r="B633" s="34" t="s">
        <v>0</v>
      </c>
      <c r="C633" s="34" t="s">
        <v>3527</v>
      </c>
      <c r="D633" s="34" t="s">
        <v>614</v>
      </c>
      <c r="E633" s="34">
        <v>82</v>
      </c>
      <c r="F633" s="34" t="s">
        <v>615</v>
      </c>
      <c r="G633" s="34" t="s">
        <v>616</v>
      </c>
      <c r="H633" s="34" t="s">
        <v>36</v>
      </c>
      <c r="I633" s="34" t="s">
        <v>617</v>
      </c>
      <c r="J633" s="34" t="s">
        <v>2268</v>
      </c>
      <c r="K633" s="34" t="s">
        <v>2269</v>
      </c>
      <c r="L633" s="34" t="s">
        <v>620</v>
      </c>
      <c r="M633" s="34" t="s">
        <v>3528</v>
      </c>
      <c r="N633" s="34" t="s">
        <v>2271</v>
      </c>
      <c r="O633" s="34" t="s">
        <v>3529</v>
      </c>
      <c r="P633" s="34" t="s">
        <v>61</v>
      </c>
      <c r="Q633" s="34" t="s">
        <v>62</v>
      </c>
      <c r="R633" s="34">
        <v>0</v>
      </c>
      <c r="S633" s="34">
        <v>6322</v>
      </c>
      <c r="T633" s="34">
        <v>6322</v>
      </c>
      <c r="U633" s="34" t="s">
        <v>63</v>
      </c>
      <c r="V633" s="35">
        <v>41455</v>
      </c>
      <c r="W633" s="34" t="b">
        <v>1</v>
      </c>
      <c r="X633" s="34" t="s">
        <v>624</v>
      </c>
    </row>
    <row r="634" spans="1:24" x14ac:dyDescent="0.2">
      <c r="A634" s="34" t="s">
        <v>3526</v>
      </c>
      <c r="B634" s="34" t="s">
        <v>0</v>
      </c>
      <c r="C634" s="34" t="s">
        <v>3527</v>
      </c>
      <c r="D634" s="34" t="s">
        <v>614</v>
      </c>
      <c r="E634" s="34">
        <v>82</v>
      </c>
      <c r="F634" s="34" t="s">
        <v>615</v>
      </c>
      <c r="G634" s="34" t="s">
        <v>616</v>
      </c>
      <c r="H634" s="34" t="s">
        <v>36</v>
      </c>
      <c r="I634" s="34" t="s">
        <v>617</v>
      </c>
      <c r="J634" s="34" t="s">
        <v>2268</v>
      </c>
      <c r="K634" s="34" t="s">
        <v>2269</v>
      </c>
      <c r="L634" s="34" t="s">
        <v>620</v>
      </c>
      <c r="M634" s="34" t="s">
        <v>3528</v>
      </c>
      <c r="N634" s="34" t="s">
        <v>2271</v>
      </c>
      <c r="O634" s="34" t="s">
        <v>3529</v>
      </c>
      <c r="P634" s="34" t="s">
        <v>61</v>
      </c>
      <c r="Q634" s="34" t="s">
        <v>60</v>
      </c>
      <c r="R634" s="34">
        <v>0</v>
      </c>
      <c r="S634" s="34">
        <v>6304</v>
      </c>
      <c r="T634" s="34">
        <v>6304</v>
      </c>
      <c r="U634" s="34" t="s">
        <v>63</v>
      </c>
      <c r="V634" s="35">
        <v>41455</v>
      </c>
      <c r="W634" s="34" t="b">
        <v>0</v>
      </c>
      <c r="X634" s="34" t="s">
        <v>624</v>
      </c>
    </row>
    <row r="635" spans="1:24" x14ac:dyDescent="0.2">
      <c r="A635" s="34" t="s">
        <v>3530</v>
      </c>
      <c r="B635" s="34" t="s">
        <v>4</v>
      </c>
      <c r="C635" s="34" t="s">
        <v>973</v>
      </c>
      <c r="D635" s="34" t="s">
        <v>379</v>
      </c>
      <c r="E635" s="34">
        <v>1670</v>
      </c>
      <c r="F635" s="34" t="s">
        <v>626</v>
      </c>
      <c r="G635" s="34" t="s">
        <v>627</v>
      </c>
      <c r="H635" s="34" t="s">
        <v>645</v>
      </c>
      <c r="I635" s="34" t="s">
        <v>617</v>
      </c>
      <c r="J635" s="34" t="s">
        <v>811</v>
      </c>
      <c r="K635" s="34" t="s">
        <v>2541</v>
      </c>
      <c r="L635" s="34" t="s">
        <v>620</v>
      </c>
      <c r="M635" s="34" t="s">
        <v>2542</v>
      </c>
      <c r="N635" s="34" t="s">
        <v>2543</v>
      </c>
      <c r="P635" s="34" t="s">
        <v>61</v>
      </c>
      <c r="Q635" s="34" t="s">
        <v>76</v>
      </c>
      <c r="R635" s="34">
        <v>0</v>
      </c>
      <c r="S635" s="34">
        <v>2000</v>
      </c>
      <c r="T635" s="34">
        <v>2000</v>
      </c>
      <c r="U635" s="34" t="s">
        <v>79</v>
      </c>
      <c r="W635" s="34" t="b">
        <v>1</v>
      </c>
      <c r="X635" s="34" t="s">
        <v>624</v>
      </c>
    </row>
    <row r="636" spans="1:24" x14ac:dyDescent="0.2">
      <c r="A636" s="34" t="s">
        <v>3531</v>
      </c>
      <c r="B636" s="34" t="s">
        <v>4</v>
      </c>
      <c r="C636" s="34" t="s">
        <v>3532</v>
      </c>
      <c r="D636" s="34" t="s">
        <v>400</v>
      </c>
      <c r="E636" s="34">
        <v>1052</v>
      </c>
      <c r="F636" s="34" t="s">
        <v>615</v>
      </c>
      <c r="G636" s="34" t="s">
        <v>616</v>
      </c>
      <c r="H636" s="34" t="s">
        <v>645</v>
      </c>
      <c r="I636" s="34" t="s">
        <v>617</v>
      </c>
      <c r="J636" s="34" t="s">
        <v>3533</v>
      </c>
      <c r="K636" s="34" t="s">
        <v>3534</v>
      </c>
      <c r="L636" s="34" t="s">
        <v>620</v>
      </c>
      <c r="M636" s="34" t="s">
        <v>3535</v>
      </c>
      <c r="N636" s="34" t="s">
        <v>3536</v>
      </c>
      <c r="O636" s="34" t="s">
        <v>3537</v>
      </c>
      <c r="P636" s="34" t="s">
        <v>61</v>
      </c>
      <c r="Q636" s="34" t="s">
        <v>83</v>
      </c>
      <c r="R636" s="34">
        <v>0</v>
      </c>
      <c r="S636" s="34">
        <v>15204</v>
      </c>
      <c r="T636" s="34">
        <v>15204</v>
      </c>
      <c r="U636" s="34" t="s">
        <v>63</v>
      </c>
      <c r="V636" s="35">
        <v>41639</v>
      </c>
      <c r="W636" s="34" t="b">
        <v>1</v>
      </c>
      <c r="X636" s="34" t="s">
        <v>624</v>
      </c>
    </row>
    <row r="637" spans="1:24" x14ac:dyDescent="0.2">
      <c r="A637" s="34" t="s">
        <v>3538</v>
      </c>
      <c r="B637" s="34" t="s">
        <v>0</v>
      </c>
      <c r="C637" s="34" t="s">
        <v>3539</v>
      </c>
      <c r="D637" s="34" t="s">
        <v>846</v>
      </c>
      <c r="E637" s="34">
        <v>3259</v>
      </c>
      <c r="F637" s="34" t="s">
        <v>615</v>
      </c>
      <c r="G637" s="34" t="s">
        <v>616</v>
      </c>
      <c r="H637" s="34" t="s">
        <v>36</v>
      </c>
      <c r="I637" s="34" t="s">
        <v>617</v>
      </c>
      <c r="J637" s="34" t="s">
        <v>2367</v>
      </c>
      <c r="K637" s="34" t="s">
        <v>2368</v>
      </c>
      <c r="L637" s="34" t="s">
        <v>620</v>
      </c>
      <c r="M637" s="34" t="s">
        <v>3540</v>
      </c>
      <c r="N637" s="34" t="s">
        <v>3541</v>
      </c>
      <c r="O637" s="34" t="s">
        <v>3542</v>
      </c>
      <c r="P637" s="34" t="s">
        <v>61</v>
      </c>
      <c r="Q637" s="34" t="s">
        <v>66</v>
      </c>
      <c r="R637" s="34">
        <v>0</v>
      </c>
      <c r="S637" s="34">
        <v>16243</v>
      </c>
      <c r="T637" s="34">
        <v>16243</v>
      </c>
      <c r="U637" s="34" t="s">
        <v>63</v>
      </c>
      <c r="V637" s="35">
        <v>41517</v>
      </c>
      <c r="W637" s="34" t="b">
        <v>1</v>
      </c>
      <c r="X637" s="34" t="s">
        <v>624</v>
      </c>
    </row>
    <row r="638" spans="1:24" x14ac:dyDescent="0.2">
      <c r="A638" s="34" t="s">
        <v>300</v>
      </c>
      <c r="B638" s="34" t="s">
        <v>5</v>
      </c>
      <c r="C638" s="34" t="s">
        <v>3543</v>
      </c>
      <c r="D638" s="34" t="s">
        <v>20</v>
      </c>
      <c r="E638" s="34">
        <v>1359</v>
      </c>
      <c r="F638" s="34" t="s">
        <v>626</v>
      </c>
      <c r="G638" s="34" t="s">
        <v>627</v>
      </c>
      <c r="H638" s="34" t="s">
        <v>36</v>
      </c>
      <c r="I638" s="34" t="s">
        <v>617</v>
      </c>
      <c r="J638" s="34" t="s">
        <v>3544</v>
      </c>
      <c r="K638" s="34" t="s">
        <v>1896</v>
      </c>
      <c r="L638" s="34" t="s">
        <v>620</v>
      </c>
      <c r="M638" s="34" t="s">
        <v>3545</v>
      </c>
      <c r="N638" s="34" t="s">
        <v>3546</v>
      </c>
      <c r="O638" s="34" t="s">
        <v>3547</v>
      </c>
      <c r="P638" s="34" t="s">
        <v>61</v>
      </c>
      <c r="Q638" s="34" t="s">
        <v>83</v>
      </c>
      <c r="R638" s="34">
        <v>8</v>
      </c>
      <c r="S638" s="34">
        <v>35318</v>
      </c>
      <c r="T638" s="34">
        <v>35326</v>
      </c>
      <c r="U638" s="34" t="s">
        <v>59</v>
      </c>
      <c r="V638" s="35">
        <v>41547</v>
      </c>
      <c r="W638" s="34" t="b">
        <v>1</v>
      </c>
      <c r="X638" s="34" t="s">
        <v>624</v>
      </c>
    </row>
    <row r="639" spans="1:24" x14ac:dyDescent="0.2">
      <c r="A639" s="34" t="s">
        <v>227</v>
      </c>
      <c r="B639" s="34" t="s">
        <v>5</v>
      </c>
      <c r="C639" s="34" t="s">
        <v>3548</v>
      </c>
      <c r="D639" s="34" t="s">
        <v>226</v>
      </c>
      <c r="E639" s="34">
        <v>1593</v>
      </c>
      <c r="F639" s="34" t="s">
        <v>626</v>
      </c>
      <c r="G639" s="34" t="s">
        <v>627</v>
      </c>
      <c r="H639" s="34" t="s">
        <v>645</v>
      </c>
      <c r="I639" s="34" t="s">
        <v>617</v>
      </c>
      <c r="J639" s="34" t="s">
        <v>2403</v>
      </c>
      <c r="K639" s="34" t="s">
        <v>3549</v>
      </c>
      <c r="L639" s="34" t="s">
        <v>620</v>
      </c>
      <c r="M639" s="34" t="s">
        <v>3550</v>
      </c>
      <c r="N639" s="34" t="s">
        <v>3551</v>
      </c>
      <c r="O639" s="34" t="s">
        <v>3552</v>
      </c>
      <c r="P639" s="34" t="s">
        <v>61</v>
      </c>
      <c r="Q639" s="34" t="s">
        <v>62</v>
      </c>
      <c r="R639" s="34">
        <v>28</v>
      </c>
      <c r="S639" s="34">
        <v>29500</v>
      </c>
      <c r="T639" s="34">
        <v>29528</v>
      </c>
      <c r="U639" s="34" t="s">
        <v>59</v>
      </c>
      <c r="V639" s="35">
        <v>41547</v>
      </c>
      <c r="W639" s="34" t="b">
        <v>1</v>
      </c>
      <c r="X639" s="34" t="s">
        <v>624</v>
      </c>
    </row>
    <row r="640" spans="1:24" x14ac:dyDescent="0.2">
      <c r="A640" s="34" t="s">
        <v>541</v>
      </c>
      <c r="B640" s="34" t="s">
        <v>0</v>
      </c>
      <c r="C640" s="34" t="s">
        <v>3553</v>
      </c>
      <c r="D640" s="34" t="s">
        <v>531</v>
      </c>
      <c r="E640" s="34">
        <v>3477</v>
      </c>
      <c r="F640" s="34" t="s">
        <v>626</v>
      </c>
      <c r="G640" s="34" t="s">
        <v>616</v>
      </c>
      <c r="H640" s="34" t="s">
        <v>645</v>
      </c>
      <c r="I640" s="34" t="s">
        <v>617</v>
      </c>
      <c r="J640" s="34" t="s">
        <v>3554</v>
      </c>
      <c r="K640" s="34" t="s">
        <v>3555</v>
      </c>
      <c r="L640" s="34" t="s">
        <v>620</v>
      </c>
      <c r="M640" s="34" t="s">
        <v>3556</v>
      </c>
      <c r="N640" s="34" t="s">
        <v>3557</v>
      </c>
      <c r="O640" s="34" t="s">
        <v>3558</v>
      </c>
      <c r="P640" s="34" t="s">
        <v>61</v>
      </c>
      <c r="Q640" s="34" t="s">
        <v>62</v>
      </c>
      <c r="R640" s="34">
        <v>1857</v>
      </c>
      <c r="S640" s="34">
        <v>117</v>
      </c>
      <c r="T640" s="34">
        <v>1974</v>
      </c>
      <c r="U640" s="34" t="s">
        <v>63</v>
      </c>
      <c r="V640" s="35">
        <v>41029</v>
      </c>
      <c r="W640" s="34" t="b">
        <v>1</v>
      </c>
      <c r="X640" s="34" t="s">
        <v>624</v>
      </c>
    </row>
    <row r="641" spans="1:24" x14ac:dyDescent="0.2">
      <c r="A641" s="34" t="s">
        <v>3559</v>
      </c>
      <c r="B641" s="34" t="s">
        <v>1</v>
      </c>
      <c r="C641" s="34" t="s">
        <v>3560</v>
      </c>
      <c r="D641" s="34" t="s">
        <v>24</v>
      </c>
      <c r="E641" s="34">
        <v>47</v>
      </c>
      <c r="F641" s="34" t="s">
        <v>615</v>
      </c>
      <c r="G641" s="34" t="s">
        <v>616</v>
      </c>
      <c r="H641" s="34" t="s">
        <v>36</v>
      </c>
      <c r="I641" s="34" t="s">
        <v>617</v>
      </c>
      <c r="J641" s="34" t="s">
        <v>860</v>
      </c>
      <c r="K641" s="34" t="s">
        <v>3561</v>
      </c>
      <c r="L641" s="34" t="s">
        <v>620</v>
      </c>
      <c r="M641" s="34" t="s">
        <v>3562</v>
      </c>
      <c r="N641" s="34" t="s">
        <v>3563</v>
      </c>
      <c r="O641" s="34" t="s">
        <v>3564</v>
      </c>
      <c r="P641" s="34" t="s">
        <v>61</v>
      </c>
      <c r="Q641" s="34" t="s">
        <v>62</v>
      </c>
      <c r="R641" s="34">
        <v>8312</v>
      </c>
      <c r="S641" s="34">
        <v>8182</v>
      </c>
      <c r="T641" s="34">
        <v>16494</v>
      </c>
      <c r="U641" s="34" t="s">
        <v>63</v>
      </c>
      <c r="V641" s="35">
        <v>41578</v>
      </c>
      <c r="W641" s="34" t="b">
        <v>1</v>
      </c>
      <c r="X641" s="34" t="s">
        <v>624</v>
      </c>
    </row>
    <row r="642" spans="1:24" x14ac:dyDescent="0.2">
      <c r="A642" s="34" t="s">
        <v>3565</v>
      </c>
      <c r="B642" s="34" t="s">
        <v>1</v>
      </c>
      <c r="C642" s="34" t="s">
        <v>3566</v>
      </c>
      <c r="D642" s="34" t="s">
        <v>24</v>
      </c>
      <c r="E642" s="34">
        <v>981</v>
      </c>
      <c r="F642" s="34" t="s">
        <v>615</v>
      </c>
      <c r="G642" s="34" t="s">
        <v>616</v>
      </c>
      <c r="H642" s="34" t="s">
        <v>36</v>
      </c>
      <c r="I642" s="34" t="s">
        <v>617</v>
      </c>
      <c r="J642" s="34" t="s">
        <v>1266</v>
      </c>
      <c r="K642" s="34" t="s">
        <v>1267</v>
      </c>
      <c r="L642" s="34" t="s">
        <v>620</v>
      </c>
      <c r="M642" s="34" t="s">
        <v>1268</v>
      </c>
      <c r="N642" s="34" t="s">
        <v>1269</v>
      </c>
      <c r="O642" s="34" t="s">
        <v>3567</v>
      </c>
      <c r="P642" s="34" t="s">
        <v>61</v>
      </c>
      <c r="Q642" s="34" t="s">
        <v>76</v>
      </c>
      <c r="R642" s="34">
        <v>55</v>
      </c>
      <c r="S642" s="34">
        <v>6899</v>
      </c>
      <c r="T642" s="34">
        <v>6954</v>
      </c>
      <c r="U642" s="34" t="s">
        <v>63</v>
      </c>
      <c r="V642" s="35">
        <v>41698</v>
      </c>
      <c r="W642" s="34" t="b">
        <v>1</v>
      </c>
      <c r="X642" s="34" t="s">
        <v>624</v>
      </c>
    </row>
    <row r="643" spans="1:24" x14ac:dyDescent="0.2">
      <c r="A643" s="34" t="s">
        <v>3568</v>
      </c>
      <c r="B643" s="34" t="s">
        <v>0</v>
      </c>
      <c r="C643" s="34" t="s">
        <v>780</v>
      </c>
      <c r="D643" s="34" t="s">
        <v>530</v>
      </c>
      <c r="E643" s="34">
        <v>48</v>
      </c>
      <c r="F643" s="34" t="s">
        <v>615</v>
      </c>
      <c r="G643" s="34" t="s">
        <v>616</v>
      </c>
      <c r="H643" s="34" t="s">
        <v>645</v>
      </c>
      <c r="I643" s="34" t="s">
        <v>617</v>
      </c>
      <c r="J643" s="34" t="s">
        <v>786</v>
      </c>
      <c r="K643" s="34" t="s">
        <v>3569</v>
      </c>
      <c r="L643" s="34" t="s">
        <v>620</v>
      </c>
      <c r="M643" s="34" t="s">
        <v>3570</v>
      </c>
      <c r="N643" s="34" t="s">
        <v>3571</v>
      </c>
      <c r="O643" s="34" t="s">
        <v>3572</v>
      </c>
      <c r="P643" s="34" t="s">
        <v>65</v>
      </c>
      <c r="Q643" s="34" t="s">
        <v>62</v>
      </c>
      <c r="R643" s="34">
        <v>1722</v>
      </c>
      <c r="S643" s="34">
        <v>0</v>
      </c>
      <c r="T643" s="34">
        <v>1722</v>
      </c>
      <c r="U643" s="34" t="s">
        <v>63</v>
      </c>
      <c r="V643" s="35">
        <v>41608</v>
      </c>
      <c r="W643" s="34" t="b">
        <v>1</v>
      </c>
      <c r="X643" s="34" t="s">
        <v>624</v>
      </c>
    </row>
    <row r="644" spans="1:24" x14ac:dyDescent="0.2">
      <c r="A644" s="34" t="s">
        <v>3573</v>
      </c>
      <c r="B644" s="34" t="s">
        <v>0</v>
      </c>
      <c r="C644" s="34" t="s">
        <v>3574</v>
      </c>
      <c r="D644" s="34" t="s">
        <v>614</v>
      </c>
      <c r="E644" s="34">
        <v>72</v>
      </c>
      <c r="F644" s="34" t="s">
        <v>615</v>
      </c>
      <c r="G644" s="34" t="s">
        <v>616</v>
      </c>
      <c r="H644" s="34" t="s">
        <v>36</v>
      </c>
      <c r="I644" s="34" t="s">
        <v>617</v>
      </c>
      <c r="J644" s="34" t="s">
        <v>2143</v>
      </c>
      <c r="K644" s="34" t="s">
        <v>2144</v>
      </c>
      <c r="L644" s="34" t="s">
        <v>620</v>
      </c>
      <c r="M644" s="34" t="s">
        <v>3575</v>
      </c>
      <c r="N644" s="34" t="s">
        <v>2146</v>
      </c>
      <c r="O644" s="34" t="s">
        <v>3576</v>
      </c>
      <c r="P644" s="34" t="s">
        <v>61</v>
      </c>
      <c r="Q644" s="34" t="s">
        <v>62</v>
      </c>
      <c r="R644" s="34">
        <v>842</v>
      </c>
      <c r="S644" s="34">
        <v>64</v>
      </c>
      <c r="T644" s="34">
        <v>906</v>
      </c>
      <c r="U644" s="34" t="s">
        <v>63</v>
      </c>
      <c r="V644" s="35">
        <v>41639</v>
      </c>
      <c r="W644" s="34" t="b">
        <v>1</v>
      </c>
      <c r="X644" s="34" t="s">
        <v>624</v>
      </c>
    </row>
    <row r="645" spans="1:24" x14ac:dyDescent="0.2">
      <c r="A645" s="34" t="s">
        <v>485</v>
      </c>
      <c r="B645" s="34" t="s">
        <v>3</v>
      </c>
      <c r="C645" s="34" t="s">
        <v>3577</v>
      </c>
      <c r="D645" s="34" t="s">
        <v>1690</v>
      </c>
      <c r="E645" s="34">
        <v>302</v>
      </c>
      <c r="F645" s="34" t="s">
        <v>615</v>
      </c>
      <c r="G645" s="34" t="s">
        <v>616</v>
      </c>
      <c r="H645" s="34" t="s">
        <v>645</v>
      </c>
      <c r="I645" s="34" t="s">
        <v>617</v>
      </c>
      <c r="J645" s="34" t="s">
        <v>3578</v>
      </c>
      <c r="K645" s="34" t="s">
        <v>1692</v>
      </c>
      <c r="L645" s="34" t="s">
        <v>620</v>
      </c>
      <c r="M645" s="34" t="s">
        <v>3579</v>
      </c>
      <c r="N645" s="34" t="s">
        <v>3580</v>
      </c>
      <c r="O645" s="34" t="s">
        <v>3581</v>
      </c>
      <c r="P645" s="34" t="s">
        <v>61</v>
      </c>
      <c r="Q645" s="34" t="s">
        <v>62</v>
      </c>
      <c r="R645" s="34">
        <v>1395</v>
      </c>
      <c r="S645" s="34">
        <v>0</v>
      </c>
      <c r="T645" s="34">
        <v>1395</v>
      </c>
      <c r="U645" s="34" t="s">
        <v>63</v>
      </c>
      <c r="V645" s="35">
        <v>41517</v>
      </c>
      <c r="W645" s="34" t="b">
        <v>1</v>
      </c>
      <c r="X645" s="34" t="s">
        <v>624</v>
      </c>
    </row>
    <row r="646" spans="1:24" x14ac:dyDescent="0.2">
      <c r="A646" s="34" t="s">
        <v>485</v>
      </c>
      <c r="B646" s="34" t="s">
        <v>3</v>
      </c>
      <c r="C646" s="34" t="s">
        <v>3577</v>
      </c>
      <c r="D646" s="34" t="s">
        <v>1690</v>
      </c>
      <c r="E646" s="34">
        <v>302</v>
      </c>
      <c r="F646" s="34" t="s">
        <v>615</v>
      </c>
      <c r="G646" s="34" t="s">
        <v>616</v>
      </c>
      <c r="H646" s="34" t="s">
        <v>645</v>
      </c>
      <c r="I646" s="34" t="s">
        <v>617</v>
      </c>
      <c r="J646" s="34" t="s">
        <v>3578</v>
      </c>
      <c r="K646" s="34" t="s">
        <v>1692</v>
      </c>
      <c r="L646" s="34" t="s">
        <v>620</v>
      </c>
      <c r="M646" s="34" t="s">
        <v>3579</v>
      </c>
      <c r="N646" s="34" t="s">
        <v>3580</v>
      </c>
      <c r="O646" s="34" t="s">
        <v>3581</v>
      </c>
      <c r="P646" s="34" t="s">
        <v>61</v>
      </c>
      <c r="Q646" s="34" t="s">
        <v>60</v>
      </c>
      <c r="R646" s="34">
        <v>1532</v>
      </c>
      <c r="S646" s="34">
        <v>0</v>
      </c>
      <c r="T646" s="34">
        <v>1532</v>
      </c>
      <c r="U646" s="34" t="s">
        <v>63</v>
      </c>
      <c r="V646" s="35">
        <v>41517</v>
      </c>
      <c r="W646" s="34" t="b">
        <v>0</v>
      </c>
      <c r="X646" s="34" t="s">
        <v>624</v>
      </c>
    </row>
    <row r="647" spans="1:24" x14ac:dyDescent="0.2">
      <c r="A647" s="34" t="s">
        <v>3582</v>
      </c>
      <c r="B647" s="34" t="s">
        <v>4</v>
      </c>
      <c r="C647" s="34" t="s">
        <v>3583</v>
      </c>
      <c r="D647" s="34" t="s">
        <v>349</v>
      </c>
      <c r="E647" s="34">
        <v>419</v>
      </c>
      <c r="F647" s="34" t="s">
        <v>615</v>
      </c>
      <c r="G647" s="34" t="s">
        <v>616</v>
      </c>
      <c r="H647" s="34" t="s">
        <v>645</v>
      </c>
      <c r="I647" s="34" t="s">
        <v>617</v>
      </c>
      <c r="J647" s="34" t="s">
        <v>3584</v>
      </c>
      <c r="K647" s="34" t="s">
        <v>3585</v>
      </c>
      <c r="L647" s="34" t="s">
        <v>620</v>
      </c>
      <c r="M647" s="34" t="s">
        <v>3586</v>
      </c>
      <c r="N647" s="34" t="s">
        <v>3587</v>
      </c>
      <c r="O647" s="34" t="s">
        <v>3588</v>
      </c>
      <c r="P647" s="34" t="s">
        <v>65</v>
      </c>
      <c r="Q647" s="34" t="s">
        <v>66</v>
      </c>
      <c r="R647" s="34">
        <v>0</v>
      </c>
      <c r="S647" s="34">
        <v>17343</v>
      </c>
      <c r="T647" s="34">
        <v>17343</v>
      </c>
      <c r="U647" s="34" t="s">
        <v>63</v>
      </c>
      <c r="V647" s="35">
        <v>41698</v>
      </c>
      <c r="W647" s="34" t="b">
        <v>1</v>
      </c>
      <c r="X647" s="34" t="s">
        <v>624</v>
      </c>
    </row>
    <row r="648" spans="1:24" x14ac:dyDescent="0.2">
      <c r="A648" s="34" t="s">
        <v>3589</v>
      </c>
      <c r="B648" s="34" t="s">
        <v>4</v>
      </c>
      <c r="C648" s="34" t="s">
        <v>3590</v>
      </c>
      <c r="D648" s="34" t="s">
        <v>19</v>
      </c>
      <c r="E648" s="34">
        <v>777</v>
      </c>
      <c r="F648" s="34" t="s">
        <v>615</v>
      </c>
      <c r="G648" s="34" t="s">
        <v>616</v>
      </c>
      <c r="H648" s="34" t="s">
        <v>36</v>
      </c>
      <c r="I648" s="34" t="s">
        <v>617</v>
      </c>
      <c r="J648" s="34" t="s">
        <v>768</v>
      </c>
      <c r="K648" s="34" t="s">
        <v>769</v>
      </c>
      <c r="L648" s="34" t="s">
        <v>620</v>
      </c>
      <c r="M648" s="34" t="s">
        <v>3591</v>
      </c>
      <c r="N648" s="34" t="s">
        <v>3592</v>
      </c>
      <c r="O648" s="34" t="s">
        <v>3593</v>
      </c>
      <c r="P648" s="34" t="s">
        <v>61</v>
      </c>
      <c r="Q648" s="34" t="s">
        <v>66</v>
      </c>
      <c r="R648" s="34">
        <v>1</v>
      </c>
      <c r="S648" s="34">
        <v>24142</v>
      </c>
      <c r="T648" s="34">
        <v>24143</v>
      </c>
      <c r="U648" s="34" t="s">
        <v>63</v>
      </c>
      <c r="V648" s="35">
        <v>41729</v>
      </c>
      <c r="W648" s="34" t="b">
        <v>1</v>
      </c>
      <c r="X648" s="34" t="s">
        <v>624</v>
      </c>
    </row>
    <row r="649" spans="1:24" x14ac:dyDescent="0.2">
      <c r="A649" s="34" t="s">
        <v>3594</v>
      </c>
      <c r="B649" s="34" t="s">
        <v>4</v>
      </c>
      <c r="C649" s="34" t="s">
        <v>3595</v>
      </c>
      <c r="D649" s="34" t="s">
        <v>19</v>
      </c>
      <c r="E649" s="34">
        <v>3220</v>
      </c>
      <c r="F649" s="34" t="s">
        <v>615</v>
      </c>
      <c r="G649" s="34" t="s">
        <v>616</v>
      </c>
      <c r="H649" s="34" t="s">
        <v>36</v>
      </c>
      <c r="I649" s="34" t="s">
        <v>617</v>
      </c>
      <c r="J649" s="34" t="s">
        <v>825</v>
      </c>
      <c r="K649" s="34" t="s">
        <v>826</v>
      </c>
      <c r="L649" s="34" t="s">
        <v>620</v>
      </c>
      <c r="M649" s="34" t="s">
        <v>827</v>
      </c>
      <c r="N649" s="34" t="s">
        <v>828</v>
      </c>
      <c r="O649" s="34" t="s">
        <v>3596</v>
      </c>
      <c r="P649" s="34" t="s">
        <v>61</v>
      </c>
      <c r="Q649" s="34" t="s">
        <v>66</v>
      </c>
      <c r="R649" s="34">
        <v>0</v>
      </c>
      <c r="S649" s="34">
        <v>45358</v>
      </c>
      <c r="T649" s="34">
        <v>45358</v>
      </c>
      <c r="U649" s="34" t="s">
        <v>63</v>
      </c>
      <c r="V649" s="35">
        <v>41639</v>
      </c>
      <c r="W649" s="34" t="b">
        <v>1</v>
      </c>
      <c r="X649" s="34" t="s">
        <v>624</v>
      </c>
    </row>
    <row r="650" spans="1:24" x14ac:dyDescent="0.2">
      <c r="A650" s="34" t="s">
        <v>3597</v>
      </c>
      <c r="B650" s="34" t="s">
        <v>4</v>
      </c>
      <c r="C650" s="34" t="s">
        <v>3595</v>
      </c>
      <c r="D650" s="34" t="s">
        <v>20</v>
      </c>
      <c r="E650" s="34">
        <v>135</v>
      </c>
      <c r="F650" s="34" t="s">
        <v>615</v>
      </c>
      <c r="G650" s="34" t="s">
        <v>616</v>
      </c>
      <c r="H650" s="34" t="s">
        <v>36</v>
      </c>
      <c r="I650" s="34" t="s">
        <v>617</v>
      </c>
      <c r="J650" s="34" t="s">
        <v>2085</v>
      </c>
      <c r="K650" s="34" t="s">
        <v>2086</v>
      </c>
      <c r="L650" s="34" t="s">
        <v>620</v>
      </c>
      <c r="M650" s="34" t="s">
        <v>2087</v>
      </c>
      <c r="N650" s="34" t="s">
        <v>2088</v>
      </c>
      <c r="O650" s="34" t="s">
        <v>3598</v>
      </c>
      <c r="P650" s="34" t="s">
        <v>61</v>
      </c>
      <c r="Q650" s="34" t="s">
        <v>66</v>
      </c>
      <c r="R650" s="34">
        <v>10</v>
      </c>
      <c r="S650" s="34">
        <v>39970</v>
      </c>
      <c r="T650" s="34">
        <v>39980</v>
      </c>
      <c r="U650" s="34" t="s">
        <v>59</v>
      </c>
      <c r="V650" s="35">
        <v>41547</v>
      </c>
      <c r="W650" s="34" t="b">
        <v>1</v>
      </c>
      <c r="X650" s="34" t="s">
        <v>624</v>
      </c>
    </row>
    <row r="651" spans="1:24" x14ac:dyDescent="0.2">
      <c r="A651" s="34" t="s">
        <v>3599</v>
      </c>
      <c r="B651" s="34" t="s">
        <v>4</v>
      </c>
      <c r="C651" s="34" t="s">
        <v>3600</v>
      </c>
      <c r="D651" s="34" t="s">
        <v>19</v>
      </c>
      <c r="E651" s="34">
        <v>449</v>
      </c>
      <c r="F651" s="34" t="s">
        <v>615</v>
      </c>
      <c r="G651" s="34" t="s">
        <v>616</v>
      </c>
      <c r="H651" s="34" t="s">
        <v>36</v>
      </c>
      <c r="I651" s="34" t="s">
        <v>617</v>
      </c>
      <c r="J651" s="34" t="s">
        <v>1088</v>
      </c>
      <c r="K651" s="34" t="s">
        <v>1089</v>
      </c>
      <c r="L651" s="34" t="s">
        <v>620</v>
      </c>
      <c r="M651" s="34" t="s">
        <v>1403</v>
      </c>
      <c r="N651" s="34" t="s">
        <v>1091</v>
      </c>
      <c r="O651" s="34" t="s">
        <v>1404</v>
      </c>
      <c r="P651" s="34" t="s">
        <v>61</v>
      </c>
      <c r="Q651" s="34" t="s">
        <v>66</v>
      </c>
      <c r="R651" s="34">
        <v>0</v>
      </c>
      <c r="S651" s="34">
        <v>40629</v>
      </c>
      <c r="T651" s="34">
        <v>40629</v>
      </c>
      <c r="U651" s="34" t="s">
        <v>59</v>
      </c>
      <c r="V651" s="35">
        <v>41364</v>
      </c>
      <c r="W651" s="34" t="b">
        <v>0</v>
      </c>
      <c r="X651" s="34" t="s">
        <v>624</v>
      </c>
    </row>
    <row r="652" spans="1:24" x14ac:dyDescent="0.2">
      <c r="A652" s="34" t="s">
        <v>3599</v>
      </c>
      <c r="B652" s="34" t="s">
        <v>4</v>
      </c>
      <c r="C652" s="34" t="s">
        <v>3600</v>
      </c>
      <c r="D652" s="34" t="s">
        <v>19</v>
      </c>
      <c r="E652" s="34">
        <v>449</v>
      </c>
      <c r="F652" s="34" t="s">
        <v>615</v>
      </c>
      <c r="G652" s="34" t="s">
        <v>616</v>
      </c>
      <c r="H652" s="34" t="s">
        <v>36</v>
      </c>
      <c r="I652" s="34" t="s">
        <v>617</v>
      </c>
      <c r="J652" s="34" t="s">
        <v>1088</v>
      </c>
      <c r="K652" s="34" t="s">
        <v>1089</v>
      </c>
      <c r="L652" s="34" t="s">
        <v>620</v>
      </c>
      <c r="M652" s="34" t="s">
        <v>1403</v>
      </c>
      <c r="N652" s="34" t="s">
        <v>1091</v>
      </c>
      <c r="O652" s="34" t="s">
        <v>1404</v>
      </c>
      <c r="P652" s="34" t="s">
        <v>65</v>
      </c>
      <c r="Q652" s="34" t="s">
        <v>62</v>
      </c>
      <c r="R652" s="34">
        <v>0</v>
      </c>
      <c r="S652" s="34">
        <v>40617</v>
      </c>
      <c r="T652" s="34">
        <v>40617</v>
      </c>
      <c r="U652" s="34" t="s">
        <v>59</v>
      </c>
      <c r="V652" s="35">
        <v>41364</v>
      </c>
      <c r="W652" s="34" t="b">
        <v>0</v>
      </c>
      <c r="X652" s="34" t="s">
        <v>624</v>
      </c>
    </row>
    <row r="653" spans="1:24" x14ac:dyDescent="0.2">
      <c r="A653" s="34" t="s">
        <v>3599</v>
      </c>
      <c r="B653" s="34" t="s">
        <v>4</v>
      </c>
      <c r="C653" s="34" t="s">
        <v>3600</v>
      </c>
      <c r="D653" s="34" t="s">
        <v>19</v>
      </c>
      <c r="E653" s="34">
        <v>449</v>
      </c>
      <c r="F653" s="34" t="s">
        <v>615</v>
      </c>
      <c r="G653" s="34" t="s">
        <v>616</v>
      </c>
      <c r="H653" s="34" t="s">
        <v>36</v>
      </c>
      <c r="I653" s="34" t="s">
        <v>617</v>
      </c>
      <c r="J653" s="34" t="s">
        <v>1088</v>
      </c>
      <c r="K653" s="34" t="s">
        <v>1089</v>
      </c>
      <c r="L653" s="34" t="s">
        <v>620</v>
      </c>
      <c r="M653" s="34" t="s">
        <v>1403</v>
      </c>
      <c r="N653" s="34" t="s">
        <v>1091</v>
      </c>
      <c r="O653" s="34" t="s">
        <v>1404</v>
      </c>
      <c r="P653" s="34" t="s">
        <v>61</v>
      </c>
      <c r="Q653" s="34" t="s">
        <v>60</v>
      </c>
      <c r="R653" s="34">
        <v>0</v>
      </c>
      <c r="S653" s="34">
        <v>39750</v>
      </c>
      <c r="T653" s="34">
        <v>39750</v>
      </c>
      <c r="U653" s="34" t="s">
        <v>59</v>
      </c>
      <c r="V653" s="35">
        <v>41364</v>
      </c>
      <c r="W653" s="34" t="b">
        <v>1</v>
      </c>
      <c r="X653" s="34" t="s">
        <v>624</v>
      </c>
    </row>
    <row r="654" spans="1:24" x14ac:dyDescent="0.2">
      <c r="A654" s="34" t="s">
        <v>3601</v>
      </c>
      <c r="B654" s="34" t="s">
        <v>0</v>
      </c>
      <c r="C654" s="34" t="s">
        <v>3602</v>
      </c>
      <c r="D654" s="34" t="s">
        <v>529</v>
      </c>
      <c r="E654" s="34">
        <v>50</v>
      </c>
      <c r="F654" s="34" t="s">
        <v>615</v>
      </c>
      <c r="G654" s="34" t="s">
        <v>616</v>
      </c>
      <c r="H654" s="34" t="s">
        <v>645</v>
      </c>
      <c r="I654" s="34" t="s">
        <v>617</v>
      </c>
      <c r="J654" s="34" t="s">
        <v>786</v>
      </c>
      <c r="K654" s="34" t="s">
        <v>3569</v>
      </c>
      <c r="L654" s="34" t="s">
        <v>620</v>
      </c>
      <c r="M654" s="34" t="s">
        <v>3603</v>
      </c>
      <c r="N654" s="34" t="s">
        <v>3604</v>
      </c>
      <c r="O654" s="34" t="s">
        <v>3605</v>
      </c>
      <c r="P654" s="34" t="s">
        <v>61</v>
      </c>
      <c r="Q654" s="34" t="s">
        <v>62</v>
      </c>
      <c r="R654" s="34">
        <v>1911</v>
      </c>
      <c r="S654" s="34">
        <v>0</v>
      </c>
      <c r="T654" s="34">
        <v>1911</v>
      </c>
      <c r="U654" s="34" t="s">
        <v>63</v>
      </c>
      <c r="V654" s="35">
        <v>41639</v>
      </c>
      <c r="W654" s="34" t="b">
        <v>1</v>
      </c>
      <c r="X654" s="34" t="s">
        <v>624</v>
      </c>
    </row>
    <row r="655" spans="1:24" x14ac:dyDescent="0.2">
      <c r="A655" s="34" t="s">
        <v>3606</v>
      </c>
      <c r="B655" s="34" t="s">
        <v>4</v>
      </c>
      <c r="C655" s="34" t="s">
        <v>1947</v>
      </c>
      <c r="D655" s="34" t="s">
        <v>19</v>
      </c>
      <c r="E655" s="34">
        <v>3221</v>
      </c>
      <c r="F655" s="34" t="s">
        <v>615</v>
      </c>
      <c r="G655" s="34" t="s">
        <v>616</v>
      </c>
      <c r="H655" s="34" t="s">
        <v>36</v>
      </c>
      <c r="I655" s="34" t="s">
        <v>617</v>
      </c>
      <c r="J655" s="34" t="s">
        <v>825</v>
      </c>
      <c r="K655" s="34" t="s">
        <v>826</v>
      </c>
      <c r="L655" s="34" t="s">
        <v>620</v>
      </c>
      <c r="M655" s="34" t="s">
        <v>827</v>
      </c>
      <c r="N655" s="34" t="s">
        <v>828</v>
      </c>
      <c r="O655" s="34" t="s">
        <v>3607</v>
      </c>
      <c r="P655" s="34" t="s">
        <v>61</v>
      </c>
      <c r="Q655" s="34" t="s">
        <v>66</v>
      </c>
      <c r="R655" s="34">
        <v>0</v>
      </c>
      <c r="S655" s="34">
        <v>33313</v>
      </c>
      <c r="T655" s="34">
        <v>33313</v>
      </c>
      <c r="U655" s="34" t="s">
        <v>63</v>
      </c>
      <c r="V655" s="35">
        <v>41639</v>
      </c>
      <c r="W655" s="34" t="b">
        <v>1</v>
      </c>
      <c r="X655" s="34" t="s">
        <v>624</v>
      </c>
    </row>
    <row r="656" spans="1:24" x14ac:dyDescent="0.2">
      <c r="A656" s="34" t="s">
        <v>3608</v>
      </c>
      <c r="B656" s="34" t="s">
        <v>4</v>
      </c>
      <c r="C656" s="34" t="s">
        <v>1947</v>
      </c>
      <c r="D656" s="34" t="s">
        <v>19</v>
      </c>
      <c r="E656" s="34">
        <v>770</v>
      </c>
      <c r="F656" s="34" t="s">
        <v>615</v>
      </c>
      <c r="G656" s="34" t="s">
        <v>616</v>
      </c>
      <c r="H656" s="34" t="s">
        <v>36</v>
      </c>
      <c r="I656" s="34" t="s">
        <v>617</v>
      </c>
      <c r="J656" s="34" t="s">
        <v>825</v>
      </c>
      <c r="K656" s="34" t="s">
        <v>826</v>
      </c>
      <c r="L656" s="34" t="s">
        <v>620</v>
      </c>
      <c r="M656" s="34" t="s">
        <v>827</v>
      </c>
      <c r="N656" s="34" t="s">
        <v>828</v>
      </c>
      <c r="O656" s="34" t="s">
        <v>3609</v>
      </c>
      <c r="P656" s="34" t="s">
        <v>61</v>
      </c>
      <c r="Q656" s="34" t="s">
        <v>66</v>
      </c>
      <c r="R656" s="34">
        <v>0</v>
      </c>
      <c r="S656" s="34">
        <v>41565</v>
      </c>
      <c r="T656" s="34">
        <v>41565</v>
      </c>
      <c r="U656" s="34" t="s">
        <v>63</v>
      </c>
      <c r="V656" s="35">
        <v>41639</v>
      </c>
      <c r="W656" s="34" t="b">
        <v>1</v>
      </c>
      <c r="X656" s="34" t="s">
        <v>624</v>
      </c>
    </row>
    <row r="657" spans="1:24" x14ac:dyDescent="0.2">
      <c r="A657" s="34" t="s">
        <v>3610</v>
      </c>
      <c r="B657" s="34" t="s">
        <v>4</v>
      </c>
      <c r="C657" s="34" t="s">
        <v>1947</v>
      </c>
      <c r="D657" s="34" t="s">
        <v>19</v>
      </c>
      <c r="E657" s="34">
        <v>940</v>
      </c>
      <c r="F657" s="34" t="s">
        <v>615</v>
      </c>
      <c r="G657" s="34" t="s">
        <v>616</v>
      </c>
      <c r="H657" s="34" t="s">
        <v>36</v>
      </c>
      <c r="I657" s="34" t="s">
        <v>617</v>
      </c>
      <c r="J657" s="34" t="s">
        <v>825</v>
      </c>
      <c r="K657" s="34" t="s">
        <v>826</v>
      </c>
      <c r="L657" s="34" t="s">
        <v>620</v>
      </c>
      <c r="M657" s="34" t="s">
        <v>827</v>
      </c>
      <c r="N657" s="34" t="s">
        <v>828</v>
      </c>
      <c r="O657" s="34" t="s">
        <v>3611</v>
      </c>
      <c r="P657" s="34" t="s">
        <v>61</v>
      </c>
      <c r="Q657" s="34" t="s">
        <v>66</v>
      </c>
      <c r="R657" s="34">
        <v>0</v>
      </c>
      <c r="S657" s="34">
        <v>35389</v>
      </c>
      <c r="T657" s="34">
        <v>35389</v>
      </c>
      <c r="U657" s="34" t="s">
        <v>63</v>
      </c>
      <c r="V657" s="35">
        <v>41639</v>
      </c>
      <c r="W657" s="34" t="b">
        <v>1</v>
      </c>
      <c r="X657" s="34" t="s">
        <v>624</v>
      </c>
    </row>
    <row r="658" spans="1:24" x14ac:dyDescent="0.2">
      <c r="A658" s="34" t="s">
        <v>3612</v>
      </c>
      <c r="B658" s="34" t="s">
        <v>0</v>
      </c>
      <c r="C658" s="34" t="s">
        <v>3613</v>
      </c>
      <c r="D658" s="34" t="s">
        <v>846</v>
      </c>
      <c r="E658" s="34">
        <v>1284</v>
      </c>
      <c r="F658" s="34" t="s">
        <v>615</v>
      </c>
      <c r="G658" s="34" t="s">
        <v>616</v>
      </c>
      <c r="H658" s="34" t="s">
        <v>36</v>
      </c>
      <c r="I658" s="34" t="s">
        <v>617</v>
      </c>
      <c r="J658" s="34" t="s">
        <v>3614</v>
      </c>
      <c r="K658" s="34" t="s">
        <v>3615</v>
      </c>
      <c r="L658" s="34" t="s">
        <v>620</v>
      </c>
      <c r="M658" s="34" t="s">
        <v>3616</v>
      </c>
      <c r="N658" s="34" t="s">
        <v>3617</v>
      </c>
      <c r="O658" s="34" t="s">
        <v>3618</v>
      </c>
      <c r="P658" s="34" t="s">
        <v>61</v>
      </c>
      <c r="Q658" s="34" t="s">
        <v>66</v>
      </c>
      <c r="R658" s="34">
        <v>0</v>
      </c>
      <c r="S658" s="34">
        <v>41176</v>
      </c>
      <c r="T658" s="34">
        <v>41176</v>
      </c>
      <c r="U658" s="34" t="s">
        <v>63</v>
      </c>
      <c r="V658" s="35">
        <v>41455</v>
      </c>
      <c r="W658" s="34" t="b">
        <v>1</v>
      </c>
      <c r="X658" s="34" t="s">
        <v>624</v>
      </c>
    </row>
    <row r="659" spans="1:24" x14ac:dyDescent="0.2">
      <c r="A659" s="34" t="s">
        <v>3619</v>
      </c>
      <c r="B659" s="34" t="s">
        <v>0</v>
      </c>
      <c r="C659" s="34" t="s">
        <v>3620</v>
      </c>
      <c r="D659" s="34" t="s">
        <v>614</v>
      </c>
      <c r="E659" s="34">
        <v>3738</v>
      </c>
      <c r="F659" s="34" t="s">
        <v>615</v>
      </c>
      <c r="G659" s="34" t="s">
        <v>616</v>
      </c>
      <c r="H659" s="34" t="s">
        <v>36</v>
      </c>
      <c r="I659" s="34" t="s">
        <v>617</v>
      </c>
      <c r="J659" s="34" t="s">
        <v>3614</v>
      </c>
      <c r="K659" s="34" t="s">
        <v>3621</v>
      </c>
      <c r="L659" s="34" t="s">
        <v>620</v>
      </c>
      <c r="M659" s="34" t="s">
        <v>3616</v>
      </c>
      <c r="N659" s="34" t="s">
        <v>3617</v>
      </c>
      <c r="O659" s="34" t="s">
        <v>3618</v>
      </c>
      <c r="P659" s="34" t="s">
        <v>61</v>
      </c>
      <c r="Q659" s="34" t="s">
        <v>66</v>
      </c>
      <c r="R659" s="34">
        <v>0</v>
      </c>
      <c r="S659" s="34">
        <v>15052</v>
      </c>
      <c r="T659" s="34">
        <v>15052</v>
      </c>
      <c r="U659" s="34" t="s">
        <v>63</v>
      </c>
      <c r="V659" s="35">
        <v>41455</v>
      </c>
      <c r="W659" s="34" t="b">
        <v>1</v>
      </c>
      <c r="X659" s="34" t="s">
        <v>624</v>
      </c>
    </row>
    <row r="660" spans="1:24" x14ac:dyDescent="0.2">
      <c r="A660" s="34" t="s">
        <v>433</v>
      </c>
      <c r="B660" s="34" t="s">
        <v>8</v>
      </c>
      <c r="C660" s="34" t="s">
        <v>3622</v>
      </c>
      <c r="D660" s="34" t="s">
        <v>432</v>
      </c>
      <c r="E660" s="34">
        <v>561</v>
      </c>
      <c r="F660" s="34" t="s">
        <v>615</v>
      </c>
      <c r="G660" s="34" t="s">
        <v>616</v>
      </c>
      <c r="H660" s="34" t="s">
        <v>645</v>
      </c>
      <c r="I660" s="34" t="s">
        <v>617</v>
      </c>
      <c r="J660" s="34" t="s">
        <v>860</v>
      </c>
      <c r="K660" s="34" t="s">
        <v>3623</v>
      </c>
      <c r="L660" s="34" t="s">
        <v>620</v>
      </c>
      <c r="M660" s="34" t="s">
        <v>3624</v>
      </c>
      <c r="N660" s="34" t="s">
        <v>3625</v>
      </c>
      <c r="O660" s="34" t="s">
        <v>3626</v>
      </c>
      <c r="P660" s="34" t="s">
        <v>65</v>
      </c>
      <c r="Q660" s="34" t="s">
        <v>62</v>
      </c>
      <c r="R660" s="34">
        <v>1723</v>
      </c>
      <c r="S660" s="34">
        <v>47</v>
      </c>
      <c r="T660" s="34">
        <v>1770</v>
      </c>
      <c r="U660" s="34" t="s">
        <v>63</v>
      </c>
      <c r="V660" s="35">
        <v>41639</v>
      </c>
      <c r="W660" s="34" t="b">
        <v>1</v>
      </c>
      <c r="X660" s="34" t="s">
        <v>624</v>
      </c>
    </row>
    <row r="661" spans="1:24" x14ac:dyDescent="0.2">
      <c r="A661" s="34" t="s">
        <v>3627</v>
      </c>
      <c r="B661" s="34" t="s">
        <v>1</v>
      </c>
      <c r="C661" s="34" t="s">
        <v>3628</v>
      </c>
      <c r="D661" s="34" t="s">
        <v>559</v>
      </c>
      <c r="E661" s="34">
        <v>141</v>
      </c>
      <c r="F661" s="34" t="s">
        <v>615</v>
      </c>
      <c r="G661" s="34" t="s">
        <v>616</v>
      </c>
      <c r="H661" s="34" t="s">
        <v>645</v>
      </c>
      <c r="I661" s="34" t="s">
        <v>617</v>
      </c>
      <c r="J661" s="34" t="s">
        <v>3179</v>
      </c>
      <c r="K661" s="34" t="s">
        <v>2198</v>
      </c>
      <c r="L661" s="34" t="s">
        <v>620</v>
      </c>
      <c r="M661" s="34" t="s">
        <v>3629</v>
      </c>
      <c r="N661" s="34" t="s">
        <v>3630</v>
      </c>
      <c r="O661" s="34" t="s">
        <v>3631</v>
      </c>
      <c r="P661" s="34" t="s">
        <v>61</v>
      </c>
      <c r="Q661" s="34" t="s">
        <v>76</v>
      </c>
      <c r="R661" s="34">
        <v>1423</v>
      </c>
      <c r="S661" s="34">
        <v>0</v>
      </c>
      <c r="T661" s="34">
        <v>1423</v>
      </c>
      <c r="U661" s="34" t="s">
        <v>63</v>
      </c>
      <c r="V661" s="35">
        <v>41639</v>
      </c>
      <c r="W661" s="34" t="b">
        <v>1</v>
      </c>
      <c r="X661" s="34" t="s">
        <v>624</v>
      </c>
    </row>
    <row r="662" spans="1:24" x14ac:dyDescent="0.2">
      <c r="A662" s="34" t="s">
        <v>219</v>
      </c>
      <c r="B662" s="34" t="s">
        <v>5</v>
      </c>
      <c r="C662" s="34" t="s">
        <v>1229</v>
      </c>
      <c r="D662" s="34" t="s">
        <v>218</v>
      </c>
      <c r="E662" s="34">
        <v>2679</v>
      </c>
      <c r="F662" s="34" t="s">
        <v>626</v>
      </c>
      <c r="G662" s="34" t="s">
        <v>616</v>
      </c>
      <c r="H662" s="34" t="s">
        <v>645</v>
      </c>
      <c r="I662" s="34" t="s">
        <v>617</v>
      </c>
      <c r="J662" s="34" t="s">
        <v>3632</v>
      </c>
      <c r="K662" s="34" t="s">
        <v>3633</v>
      </c>
      <c r="M662" s="34" t="s">
        <v>3634</v>
      </c>
      <c r="N662" s="34" t="s">
        <v>3635</v>
      </c>
      <c r="O662" s="34" t="s">
        <v>3636</v>
      </c>
      <c r="P662" s="34" t="s">
        <v>61</v>
      </c>
      <c r="Q662" s="34" t="s">
        <v>83</v>
      </c>
      <c r="R662" s="34">
        <v>0</v>
      </c>
      <c r="S662" s="34">
        <v>9347</v>
      </c>
      <c r="T662" s="34">
        <v>9347</v>
      </c>
      <c r="U662" s="34" t="s">
        <v>63</v>
      </c>
      <c r="V662" s="35">
        <v>41455</v>
      </c>
      <c r="W662" s="34" t="b">
        <v>1</v>
      </c>
      <c r="X662" s="34" t="s">
        <v>885</v>
      </c>
    </row>
    <row r="663" spans="1:24" x14ac:dyDescent="0.2">
      <c r="A663" s="34" t="s">
        <v>3637</v>
      </c>
      <c r="B663" s="34" t="s">
        <v>4</v>
      </c>
      <c r="C663" s="34" t="s">
        <v>796</v>
      </c>
      <c r="D663" s="34" t="s">
        <v>19</v>
      </c>
      <c r="E663" s="34">
        <v>3286</v>
      </c>
      <c r="F663" s="34" t="s">
        <v>615</v>
      </c>
      <c r="G663" s="34" t="s">
        <v>616</v>
      </c>
      <c r="H663" s="34" t="s">
        <v>36</v>
      </c>
      <c r="I663" s="34" t="s">
        <v>617</v>
      </c>
      <c r="J663" s="34" t="s">
        <v>768</v>
      </c>
      <c r="K663" s="34" t="s">
        <v>769</v>
      </c>
      <c r="L663" s="34" t="s">
        <v>620</v>
      </c>
      <c r="M663" s="34" t="s">
        <v>3638</v>
      </c>
      <c r="N663" s="34" t="s">
        <v>771</v>
      </c>
      <c r="O663" s="34" t="s">
        <v>985</v>
      </c>
      <c r="P663" s="34" t="s">
        <v>61</v>
      </c>
      <c r="Q663" s="34" t="s">
        <v>66</v>
      </c>
      <c r="R663" s="34">
        <v>0</v>
      </c>
      <c r="S663" s="34">
        <v>24366</v>
      </c>
      <c r="T663" s="34">
        <v>24366</v>
      </c>
      <c r="U663" s="34" t="s">
        <v>59</v>
      </c>
      <c r="V663" s="35">
        <v>41547</v>
      </c>
      <c r="W663" s="34" t="b">
        <v>1</v>
      </c>
      <c r="X663" s="34" t="s">
        <v>624</v>
      </c>
    </row>
    <row r="664" spans="1:24" x14ac:dyDescent="0.2">
      <c r="A664" s="34" t="s">
        <v>3639</v>
      </c>
      <c r="B664" s="34" t="s">
        <v>2</v>
      </c>
      <c r="C664" s="34" t="s">
        <v>3640</v>
      </c>
      <c r="D664" s="34" t="s">
        <v>846</v>
      </c>
      <c r="E664" s="34">
        <v>2380</v>
      </c>
      <c r="F664" s="34" t="s">
        <v>615</v>
      </c>
      <c r="G664" s="34" t="s">
        <v>616</v>
      </c>
      <c r="H664" s="34" t="s">
        <v>36</v>
      </c>
      <c r="I664" s="34" t="s">
        <v>617</v>
      </c>
      <c r="J664" s="34" t="s">
        <v>1780</v>
      </c>
      <c r="K664" s="34" t="s">
        <v>1781</v>
      </c>
      <c r="L664" s="34" t="s">
        <v>620</v>
      </c>
      <c r="M664" s="34" t="s">
        <v>3641</v>
      </c>
      <c r="N664" s="34" t="s">
        <v>1783</v>
      </c>
      <c r="P664" s="34" t="s">
        <v>61</v>
      </c>
      <c r="Q664" s="34" t="s">
        <v>60</v>
      </c>
      <c r="R664" s="34">
        <v>0</v>
      </c>
      <c r="S664" s="34">
        <v>11101</v>
      </c>
      <c r="T664" s="34">
        <v>11101</v>
      </c>
      <c r="U664" s="34" t="s">
        <v>63</v>
      </c>
      <c r="V664" s="35">
        <v>41729</v>
      </c>
      <c r="W664" s="34" t="b">
        <v>1</v>
      </c>
      <c r="X664" s="34" t="s">
        <v>624</v>
      </c>
    </row>
    <row r="665" spans="1:24" x14ac:dyDescent="0.2">
      <c r="A665" s="34" t="s">
        <v>3642</v>
      </c>
      <c r="B665" s="34" t="s">
        <v>5</v>
      </c>
      <c r="C665" s="34" t="s">
        <v>2078</v>
      </c>
      <c r="D665" s="34" t="s">
        <v>20</v>
      </c>
      <c r="E665" s="34">
        <v>1443</v>
      </c>
      <c r="F665" s="34" t="s">
        <v>626</v>
      </c>
      <c r="G665" s="34" t="s">
        <v>627</v>
      </c>
      <c r="H665" s="34" t="s">
        <v>36</v>
      </c>
      <c r="I665" s="34" t="s">
        <v>617</v>
      </c>
      <c r="J665" s="34" t="s">
        <v>2079</v>
      </c>
      <c r="K665" s="34" t="s">
        <v>2080</v>
      </c>
      <c r="L665" s="34" t="s">
        <v>620</v>
      </c>
      <c r="M665" s="34" t="s">
        <v>2081</v>
      </c>
      <c r="N665" s="34" t="s">
        <v>2082</v>
      </c>
      <c r="O665" s="34" t="s">
        <v>3643</v>
      </c>
      <c r="P665" s="34" t="s">
        <v>61</v>
      </c>
      <c r="Q665" s="34" t="s">
        <v>62</v>
      </c>
      <c r="R665" s="34">
        <v>0</v>
      </c>
      <c r="S665" s="34">
        <v>47209</v>
      </c>
      <c r="T665" s="34">
        <v>47209</v>
      </c>
      <c r="U665" s="34" t="s">
        <v>79</v>
      </c>
      <c r="V665" s="35">
        <v>41761</v>
      </c>
      <c r="W665" s="34" t="b">
        <v>1</v>
      </c>
      <c r="X665" s="34" t="s">
        <v>624</v>
      </c>
    </row>
    <row r="666" spans="1:24" x14ac:dyDescent="0.2">
      <c r="A666" s="34" t="s">
        <v>3644</v>
      </c>
      <c r="B666" s="34" t="s">
        <v>0</v>
      </c>
      <c r="C666" s="34" t="s">
        <v>3645</v>
      </c>
      <c r="D666" s="34" t="s">
        <v>614</v>
      </c>
      <c r="E666" s="34">
        <v>75</v>
      </c>
      <c r="F666" s="34" t="s">
        <v>615</v>
      </c>
      <c r="G666" s="34" t="s">
        <v>616</v>
      </c>
      <c r="H666" s="34" t="s">
        <v>36</v>
      </c>
      <c r="I666" s="34" t="s">
        <v>617</v>
      </c>
      <c r="J666" s="34" t="s">
        <v>3646</v>
      </c>
      <c r="K666" s="34" t="s">
        <v>3647</v>
      </c>
      <c r="L666" s="34" t="s">
        <v>620</v>
      </c>
      <c r="M666" s="34" t="s">
        <v>3648</v>
      </c>
      <c r="N666" s="34" t="s">
        <v>3649</v>
      </c>
      <c r="O666" s="34" t="s">
        <v>3650</v>
      </c>
      <c r="P666" s="34" t="s">
        <v>61</v>
      </c>
      <c r="Q666" s="34" t="s">
        <v>66</v>
      </c>
      <c r="R666" s="34">
        <v>0</v>
      </c>
      <c r="S666" s="34">
        <v>37341</v>
      </c>
      <c r="T666" s="34">
        <v>37341</v>
      </c>
      <c r="U666" s="34" t="s">
        <v>59</v>
      </c>
      <c r="V666" s="35">
        <v>41364</v>
      </c>
      <c r="W666" s="34" t="b">
        <v>0</v>
      </c>
      <c r="X666" s="34" t="s">
        <v>624</v>
      </c>
    </row>
    <row r="667" spans="1:24" x14ac:dyDescent="0.2">
      <c r="A667" s="34" t="s">
        <v>3644</v>
      </c>
      <c r="B667" s="34" t="s">
        <v>0</v>
      </c>
      <c r="C667" s="34" t="s">
        <v>3645</v>
      </c>
      <c r="D667" s="34" t="s">
        <v>614</v>
      </c>
      <c r="E667" s="34">
        <v>75</v>
      </c>
      <c r="F667" s="34" t="s">
        <v>615</v>
      </c>
      <c r="G667" s="34" t="s">
        <v>616</v>
      </c>
      <c r="H667" s="34" t="s">
        <v>36</v>
      </c>
      <c r="I667" s="34" t="s">
        <v>617</v>
      </c>
      <c r="J667" s="34" t="s">
        <v>3646</v>
      </c>
      <c r="K667" s="34" t="s">
        <v>3647</v>
      </c>
      <c r="L667" s="34" t="s">
        <v>620</v>
      </c>
      <c r="M667" s="34" t="s">
        <v>3648</v>
      </c>
      <c r="N667" s="34" t="s">
        <v>3649</v>
      </c>
      <c r="O667" s="34" t="s">
        <v>3650</v>
      </c>
      <c r="P667" s="34" t="s">
        <v>61</v>
      </c>
      <c r="Q667" s="34" t="s">
        <v>76</v>
      </c>
      <c r="R667" s="34">
        <v>0</v>
      </c>
      <c r="S667" s="34">
        <v>37341</v>
      </c>
      <c r="T667" s="34">
        <v>37341</v>
      </c>
      <c r="U667" s="34" t="s">
        <v>59</v>
      </c>
      <c r="V667" s="35">
        <v>41364</v>
      </c>
      <c r="W667" s="34" t="b">
        <v>1</v>
      </c>
      <c r="X667" s="34" t="s">
        <v>624</v>
      </c>
    </row>
    <row r="668" spans="1:24" x14ac:dyDescent="0.2">
      <c r="A668" s="34" t="s">
        <v>3651</v>
      </c>
      <c r="B668" s="34" t="s">
        <v>1</v>
      </c>
      <c r="C668" s="34" t="s">
        <v>3652</v>
      </c>
      <c r="D668" s="34" t="s">
        <v>18</v>
      </c>
      <c r="E668" s="34">
        <v>1488</v>
      </c>
      <c r="F668" s="34" t="s">
        <v>626</v>
      </c>
      <c r="G668" s="34" t="s">
        <v>616</v>
      </c>
      <c r="H668" s="34" t="s">
        <v>36</v>
      </c>
      <c r="I668" s="34" t="s">
        <v>617</v>
      </c>
      <c r="J668" s="34" t="s">
        <v>2006</v>
      </c>
      <c r="K668" s="34" t="s">
        <v>2990</v>
      </c>
      <c r="L668" s="34" t="s">
        <v>620</v>
      </c>
      <c r="M668" s="34" t="s">
        <v>3653</v>
      </c>
      <c r="N668" s="34" t="s">
        <v>3654</v>
      </c>
      <c r="O668" s="34" t="s">
        <v>3655</v>
      </c>
      <c r="P668" s="34" t="s">
        <v>61</v>
      </c>
      <c r="Q668" s="34" t="s">
        <v>60</v>
      </c>
      <c r="R668" s="34">
        <v>0</v>
      </c>
      <c r="S668" s="34">
        <v>18668</v>
      </c>
      <c r="T668" s="34">
        <v>18668</v>
      </c>
      <c r="U668" s="34" t="s">
        <v>79</v>
      </c>
      <c r="W668" s="34" t="b">
        <v>1</v>
      </c>
      <c r="X668" s="34" t="s">
        <v>624</v>
      </c>
    </row>
    <row r="669" spans="1:24" x14ac:dyDescent="0.2">
      <c r="A669" s="34" t="s">
        <v>3656</v>
      </c>
      <c r="B669" s="34" t="s">
        <v>4</v>
      </c>
      <c r="C669" s="34" t="s">
        <v>3657</v>
      </c>
      <c r="D669" s="34" t="s">
        <v>18</v>
      </c>
      <c r="E669" s="34">
        <v>1137</v>
      </c>
      <c r="F669" s="34" t="s">
        <v>615</v>
      </c>
      <c r="G669" s="34" t="s">
        <v>616</v>
      </c>
      <c r="H669" s="34" t="s">
        <v>36</v>
      </c>
      <c r="I669" s="34" t="s">
        <v>617</v>
      </c>
      <c r="J669" s="34" t="s">
        <v>935</v>
      </c>
      <c r="K669" s="34" t="s">
        <v>2485</v>
      </c>
      <c r="L669" s="34" t="s">
        <v>620</v>
      </c>
      <c r="M669" s="34" t="s">
        <v>2486</v>
      </c>
      <c r="N669" s="34" t="s">
        <v>2487</v>
      </c>
      <c r="O669" s="34" t="s">
        <v>3658</v>
      </c>
      <c r="P669" s="34" t="s">
        <v>61</v>
      </c>
      <c r="Q669" s="34" t="s">
        <v>66</v>
      </c>
      <c r="R669" s="34">
        <v>0</v>
      </c>
      <c r="S669" s="34">
        <v>6639</v>
      </c>
      <c r="T669" s="34">
        <v>6639</v>
      </c>
      <c r="U669" s="34" t="s">
        <v>63</v>
      </c>
      <c r="V669" s="35">
        <v>41729</v>
      </c>
      <c r="W669" s="34" t="b">
        <v>1</v>
      </c>
      <c r="X669" s="34" t="s">
        <v>624</v>
      </c>
    </row>
    <row r="670" spans="1:24" x14ac:dyDescent="0.2">
      <c r="A670" s="34" t="s">
        <v>3659</v>
      </c>
      <c r="B670" s="34" t="s">
        <v>0</v>
      </c>
      <c r="C670" s="34" t="s">
        <v>3660</v>
      </c>
      <c r="D670" s="34" t="s">
        <v>614</v>
      </c>
      <c r="E670" s="34">
        <v>61</v>
      </c>
      <c r="F670" s="34" t="s">
        <v>615</v>
      </c>
      <c r="G670" s="34" t="s">
        <v>616</v>
      </c>
      <c r="H670" s="34" t="s">
        <v>36</v>
      </c>
      <c r="I670" s="34" t="s">
        <v>617</v>
      </c>
      <c r="J670" s="34" t="s">
        <v>1423</v>
      </c>
      <c r="K670" s="34" t="s">
        <v>3661</v>
      </c>
      <c r="L670" s="34" t="s">
        <v>620</v>
      </c>
      <c r="M670" s="34" t="s">
        <v>3662</v>
      </c>
      <c r="N670" s="34" t="s">
        <v>3663</v>
      </c>
      <c r="O670" s="34" t="s">
        <v>3664</v>
      </c>
      <c r="P670" s="34" t="s">
        <v>61</v>
      </c>
      <c r="Q670" s="34" t="s">
        <v>60</v>
      </c>
      <c r="R670" s="34">
        <v>0</v>
      </c>
      <c r="S670" s="34">
        <v>14686</v>
      </c>
      <c r="T670" s="34">
        <v>14686</v>
      </c>
      <c r="U670" s="34" t="s">
        <v>63</v>
      </c>
      <c r="V670" s="35">
        <v>41455</v>
      </c>
      <c r="W670" s="34" t="b">
        <v>0</v>
      </c>
      <c r="X670" s="34" t="s">
        <v>624</v>
      </c>
    </row>
    <row r="671" spans="1:24" x14ac:dyDescent="0.2">
      <c r="A671" s="34" t="s">
        <v>3659</v>
      </c>
      <c r="B671" s="34" t="s">
        <v>0</v>
      </c>
      <c r="C671" s="34" t="s">
        <v>3660</v>
      </c>
      <c r="D671" s="34" t="s">
        <v>614</v>
      </c>
      <c r="E671" s="34">
        <v>61</v>
      </c>
      <c r="F671" s="34" t="s">
        <v>615</v>
      </c>
      <c r="G671" s="34" t="s">
        <v>616</v>
      </c>
      <c r="H671" s="34" t="s">
        <v>36</v>
      </c>
      <c r="I671" s="34" t="s">
        <v>617</v>
      </c>
      <c r="J671" s="34" t="s">
        <v>1423</v>
      </c>
      <c r="K671" s="34" t="s">
        <v>3661</v>
      </c>
      <c r="L671" s="34" t="s">
        <v>620</v>
      </c>
      <c r="M671" s="34" t="s">
        <v>3662</v>
      </c>
      <c r="N671" s="34" t="s">
        <v>3663</v>
      </c>
      <c r="O671" s="34" t="s">
        <v>3664</v>
      </c>
      <c r="P671" s="34" t="s">
        <v>61</v>
      </c>
      <c r="Q671" s="34" t="s">
        <v>62</v>
      </c>
      <c r="R671" s="34">
        <v>0</v>
      </c>
      <c r="S671" s="34">
        <v>14682</v>
      </c>
      <c r="T671" s="34">
        <v>14682</v>
      </c>
      <c r="U671" s="34" t="s">
        <v>63</v>
      </c>
      <c r="V671" s="35">
        <v>41455</v>
      </c>
      <c r="W671" s="34" t="b">
        <v>1</v>
      </c>
      <c r="X671" s="34" t="s">
        <v>624</v>
      </c>
    </row>
    <row r="672" spans="1:24" x14ac:dyDescent="0.2">
      <c r="A672" s="34" t="s">
        <v>309</v>
      </c>
      <c r="B672" s="34" t="s">
        <v>5</v>
      </c>
      <c r="C672" s="34" t="s">
        <v>3665</v>
      </c>
      <c r="D672" s="34" t="s">
        <v>159</v>
      </c>
      <c r="E672" s="34">
        <v>1351</v>
      </c>
      <c r="F672" s="34" t="s">
        <v>626</v>
      </c>
      <c r="G672" s="34" t="s">
        <v>627</v>
      </c>
      <c r="H672" s="34" t="s">
        <v>645</v>
      </c>
      <c r="I672" s="34" t="s">
        <v>617</v>
      </c>
      <c r="J672" s="34" t="s">
        <v>666</v>
      </c>
      <c r="K672" s="34" t="s">
        <v>1397</v>
      </c>
      <c r="L672" s="34" t="s">
        <v>620</v>
      </c>
      <c r="M672" s="34" t="s">
        <v>3666</v>
      </c>
      <c r="N672" s="34" t="s">
        <v>1399</v>
      </c>
      <c r="O672" s="34" t="s">
        <v>3667</v>
      </c>
      <c r="P672" s="34" t="s">
        <v>61</v>
      </c>
      <c r="Q672" s="34" t="s">
        <v>62</v>
      </c>
      <c r="R672" s="34">
        <v>0</v>
      </c>
      <c r="S672" s="34">
        <v>14897</v>
      </c>
      <c r="T672" s="34">
        <v>14897</v>
      </c>
      <c r="U672" s="34" t="s">
        <v>59</v>
      </c>
      <c r="V672" s="35">
        <v>41547</v>
      </c>
      <c r="W672" s="34" t="b">
        <v>1</v>
      </c>
      <c r="X672" s="34" t="s">
        <v>624</v>
      </c>
    </row>
    <row r="673" spans="1:24" x14ac:dyDescent="0.2">
      <c r="A673" s="34" t="s">
        <v>3668</v>
      </c>
      <c r="B673" s="34" t="s">
        <v>0</v>
      </c>
      <c r="C673" s="34" t="s">
        <v>3669</v>
      </c>
      <c r="D673" s="34" t="s">
        <v>614</v>
      </c>
      <c r="E673" s="34">
        <v>1118</v>
      </c>
      <c r="F673" s="34" t="s">
        <v>615</v>
      </c>
      <c r="G673" s="34" t="s">
        <v>616</v>
      </c>
      <c r="H673" s="34" t="s">
        <v>36</v>
      </c>
      <c r="I673" s="34" t="s">
        <v>617</v>
      </c>
      <c r="J673" s="34" t="s">
        <v>1429</v>
      </c>
      <c r="K673" s="34" t="s">
        <v>2746</v>
      </c>
      <c r="L673" s="34" t="s">
        <v>620</v>
      </c>
      <c r="M673" s="34" t="s">
        <v>3670</v>
      </c>
      <c r="N673" s="34" t="s">
        <v>2748</v>
      </c>
      <c r="O673" s="34" t="s">
        <v>3671</v>
      </c>
      <c r="P673" s="34" t="s">
        <v>61</v>
      </c>
      <c r="Q673" s="34" t="s">
        <v>62</v>
      </c>
      <c r="R673" s="34">
        <v>19</v>
      </c>
      <c r="S673" s="34">
        <v>20688</v>
      </c>
      <c r="T673" s="34">
        <v>20707</v>
      </c>
      <c r="U673" s="34" t="s">
        <v>63</v>
      </c>
      <c r="V673" s="35">
        <v>41455</v>
      </c>
      <c r="W673" s="34" t="b">
        <v>1</v>
      </c>
      <c r="X673" s="34" t="s">
        <v>624</v>
      </c>
    </row>
    <row r="674" spans="1:24" x14ac:dyDescent="0.2">
      <c r="A674" s="34" t="s">
        <v>3668</v>
      </c>
      <c r="B674" s="34" t="s">
        <v>0</v>
      </c>
      <c r="C674" s="34" t="s">
        <v>3669</v>
      </c>
      <c r="D674" s="34" t="s">
        <v>614</v>
      </c>
      <c r="E674" s="34">
        <v>1118</v>
      </c>
      <c r="F674" s="34" t="s">
        <v>615</v>
      </c>
      <c r="G674" s="34" t="s">
        <v>616</v>
      </c>
      <c r="H674" s="34" t="s">
        <v>36</v>
      </c>
      <c r="I674" s="34" t="s">
        <v>617</v>
      </c>
      <c r="J674" s="34" t="s">
        <v>1429</v>
      </c>
      <c r="K674" s="34" t="s">
        <v>2746</v>
      </c>
      <c r="L674" s="34" t="s">
        <v>620</v>
      </c>
      <c r="M674" s="34" t="s">
        <v>3670</v>
      </c>
      <c r="N674" s="34" t="s">
        <v>2748</v>
      </c>
      <c r="O674" s="34" t="s">
        <v>3671</v>
      </c>
      <c r="P674" s="34" t="s">
        <v>61</v>
      </c>
      <c r="Q674" s="34" t="s">
        <v>60</v>
      </c>
      <c r="R674" s="34">
        <v>19</v>
      </c>
      <c r="S674" s="34">
        <v>20193</v>
      </c>
      <c r="T674" s="34">
        <v>20212</v>
      </c>
      <c r="U674" s="34" t="s">
        <v>63</v>
      </c>
      <c r="V674" s="35">
        <v>41455</v>
      </c>
      <c r="W674" s="34" t="b">
        <v>0</v>
      </c>
      <c r="X674" s="34" t="s">
        <v>624</v>
      </c>
    </row>
    <row r="675" spans="1:24" x14ac:dyDescent="0.2">
      <c r="A675" s="34" t="s">
        <v>3672</v>
      </c>
      <c r="B675" s="34" t="s">
        <v>4</v>
      </c>
      <c r="C675" s="34" t="s">
        <v>3673</v>
      </c>
      <c r="D675" s="34" t="s">
        <v>19</v>
      </c>
      <c r="E675" s="34">
        <v>3200</v>
      </c>
      <c r="F675" s="34" t="s">
        <v>615</v>
      </c>
      <c r="G675" s="34" t="s">
        <v>616</v>
      </c>
      <c r="H675" s="34" t="s">
        <v>36</v>
      </c>
      <c r="I675" s="34" t="s">
        <v>617</v>
      </c>
      <c r="J675" s="34" t="s">
        <v>825</v>
      </c>
      <c r="K675" s="34" t="s">
        <v>826</v>
      </c>
      <c r="L675" s="34" t="s">
        <v>620</v>
      </c>
      <c r="M675" s="34" t="s">
        <v>827</v>
      </c>
      <c r="N675" s="34" t="s">
        <v>828</v>
      </c>
      <c r="O675" s="34" t="s">
        <v>3674</v>
      </c>
      <c r="P675" s="34" t="s">
        <v>61</v>
      </c>
      <c r="Q675" s="34" t="s">
        <v>66</v>
      </c>
      <c r="R675" s="34">
        <v>0</v>
      </c>
      <c r="S675" s="34">
        <v>12232</v>
      </c>
      <c r="T675" s="34">
        <v>12232</v>
      </c>
      <c r="U675" s="34" t="s">
        <v>63</v>
      </c>
      <c r="V675" s="35">
        <v>41639</v>
      </c>
      <c r="W675" s="34" t="b">
        <v>1</v>
      </c>
      <c r="X675" s="34" t="s">
        <v>624</v>
      </c>
    </row>
    <row r="676" spans="1:24" x14ac:dyDescent="0.2">
      <c r="A676" s="34" t="s">
        <v>3675</v>
      </c>
      <c r="B676" s="34" t="s">
        <v>4</v>
      </c>
      <c r="C676" s="34" t="s">
        <v>3676</v>
      </c>
      <c r="D676" s="34" t="s">
        <v>19</v>
      </c>
      <c r="E676" s="34">
        <v>675</v>
      </c>
      <c r="F676" s="34" t="s">
        <v>615</v>
      </c>
      <c r="G676" s="34" t="s">
        <v>616</v>
      </c>
      <c r="H676" s="34" t="s">
        <v>36</v>
      </c>
      <c r="I676" s="34" t="s">
        <v>617</v>
      </c>
      <c r="J676" s="34" t="s">
        <v>1095</v>
      </c>
      <c r="K676" s="34" t="s">
        <v>1096</v>
      </c>
      <c r="L676" s="34" t="s">
        <v>620</v>
      </c>
      <c r="M676" s="34" t="s">
        <v>3677</v>
      </c>
      <c r="N676" s="34" t="s">
        <v>1098</v>
      </c>
      <c r="O676" s="34" t="s">
        <v>1099</v>
      </c>
      <c r="P676" s="34" t="s">
        <v>61</v>
      </c>
      <c r="Q676" s="34" t="s">
        <v>62</v>
      </c>
      <c r="R676" s="34">
        <v>0</v>
      </c>
      <c r="S676" s="34">
        <v>45686</v>
      </c>
      <c r="T676" s="34">
        <v>45686</v>
      </c>
      <c r="U676" s="34" t="s">
        <v>59</v>
      </c>
      <c r="V676" s="35">
        <v>41547</v>
      </c>
      <c r="W676" s="34" t="b">
        <v>1</v>
      </c>
      <c r="X676" s="34" t="s">
        <v>624</v>
      </c>
    </row>
    <row r="677" spans="1:24" x14ac:dyDescent="0.2">
      <c r="A677" s="34" t="s">
        <v>3675</v>
      </c>
      <c r="B677" s="34" t="s">
        <v>4</v>
      </c>
      <c r="C677" s="34" t="s">
        <v>3676</v>
      </c>
      <c r="D677" s="34" t="s">
        <v>19</v>
      </c>
      <c r="E677" s="34">
        <v>675</v>
      </c>
      <c r="F677" s="34" t="s">
        <v>615</v>
      </c>
      <c r="G677" s="34" t="s">
        <v>616</v>
      </c>
      <c r="H677" s="34" t="s">
        <v>36</v>
      </c>
      <c r="I677" s="34" t="s">
        <v>617</v>
      </c>
      <c r="J677" s="34" t="s">
        <v>1095</v>
      </c>
      <c r="K677" s="34" t="s">
        <v>1096</v>
      </c>
      <c r="L677" s="34" t="s">
        <v>620</v>
      </c>
      <c r="M677" s="34" t="s">
        <v>3677</v>
      </c>
      <c r="N677" s="34" t="s">
        <v>1098</v>
      </c>
      <c r="O677" s="34" t="s">
        <v>1099</v>
      </c>
      <c r="P677" s="34" t="s">
        <v>61</v>
      </c>
      <c r="Q677" s="34" t="s">
        <v>60</v>
      </c>
      <c r="R677" s="34">
        <v>0</v>
      </c>
      <c r="S677" s="34">
        <v>45095</v>
      </c>
      <c r="T677" s="34">
        <v>45095</v>
      </c>
      <c r="U677" s="34" t="s">
        <v>59</v>
      </c>
      <c r="V677" s="35">
        <v>41547</v>
      </c>
      <c r="W677" s="34" t="b">
        <v>0</v>
      </c>
      <c r="X677" s="34" t="s">
        <v>624</v>
      </c>
    </row>
    <row r="678" spans="1:24" x14ac:dyDescent="0.2">
      <c r="A678" s="34" t="s">
        <v>180</v>
      </c>
      <c r="B678" s="34" t="s">
        <v>5</v>
      </c>
      <c r="C678" s="34" t="s">
        <v>3678</v>
      </c>
      <c r="D678" s="34" t="s">
        <v>20</v>
      </c>
      <c r="E678" s="34">
        <v>1320</v>
      </c>
      <c r="F678" s="34" t="s">
        <v>626</v>
      </c>
      <c r="G678" s="34" t="s">
        <v>627</v>
      </c>
      <c r="H678" s="34" t="s">
        <v>36</v>
      </c>
      <c r="I678" s="34" t="s">
        <v>617</v>
      </c>
      <c r="J678" s="34" t="s">
        <v>1151</v>
      </c>
      <c r="K678" s="34" t="s">
        <v>1152</v>
      </c>
      <c r="L678" s="34" t="s">
        <v>620</v>
      </c>
      <c r="M678" s="34" t="s">
        <v>1153</v>
      </c>
      <c r="N678" s="34" t="s">
        <v>3679</v>
      </c>
      <c r="O678" s="34" t="s">
        <v>920</v>
      </c>
      <c r="P678" s="34" t="s">
        <v>61</v>
      </c>
      <c r="Q678" s="34" t="s">
        <v>62</v>
      </c>
      <c r="R678" s="34">
        <v>19</v>
      </c>
      <c r="S678" s="34">
        <v>10108</v>
      </c>
      <c r="T678" s="34">
        <v>10127</v>
      </c>
      <c r="U678" s="34" t="s">
        <v>59</v>
      </c>
      <c r="V678" s="35">
        <v>41547</v>
      </c>
      <c r="W678" s="34" t="b">
        <v>1</v>
      </c>
      <c r="X678" s="34" t="s">
        <v>624</v>
      </c>
    </row>
    <row r="679" spans="1:24" x14ac:dyDescent="0.2">
      <c r="A679" s="34" t="s">
        <v>3680</v>
      </c>
      <c r="B679" s="34" t="s">
        <v>4</v>
      </c>
      <c r="C679" s="34" t="s">
        <v>3681</v>
      </c>
      <c r="D679" s="34" t="s">
        <v>18</v>
      </c>
      <c r="E679" s="34">
        <v>458</v>
      </c>
      <c r="F679" s="34" t="s">
        <v>615</v>
      </c>
      <c r="G679" s="34" t="s">
        <v>616</v>
      </c>
      <c r="H679" s="34" t="s">
        <v>36</v>
      </c>
      <c r="I679" s="34" t="s">
        <v>617</v>
      </c>
      <c r="J679" s="34" t="s">
        <v>722</v>
      </c>
      <c r="K679" s="34" t="s">
        <v>812</v>
      </c>
      <c r="L679" s="34" t="s">
        <v>620</v>
      </c>
      <c r="M679" s="34" t="s">
        <v>3682</v>
      </c>
      <c r="N679" s="34" t="s">
        <v>737</v>
      </c>
      <c r="O679" s="34" t="s">
        <v>3683</v>
      </c>
      <c r="P679" s="34" t="s">
        <v>61</v>
      </c>
      <c r="Q679" s="34" t="s">
        <v>62</v>
      </c>
      <c r="R679" s="34">
        <v>1309</v>
      </c>
      <c r="S679" s="34">
        <v>0</v>
      </c>
      <c r="T679" s="34">
        <v>1309</v>
      </c>
      <c r="U679" s="34" t="s">
        <v>63</v>
      </c>
      <c r="V679" s="35">
        <v>41455</v>
      </c>
      <c r="W679" s="34" t="b">
        <v>1</v>
      </c>
      <c r="X679" s="34" t="s">
        <v>624</v>
      </c>
    </row>
    <row r="680" spans="1:24" x14ac:dyDescent="0.2">
      <c r="A680" s="34" t="s">
        <v>239</v>
      </c>
      <c r="B680" s="34" t="s">
        <v>5</v>
      </c>
      <c r="C680" s="34" t="s">
        <v>3684</v>
      </c>
      <c r="D680" s="34" t="s">
        <v>20</v>
      </c>
      <c r="E680" s="34">
        <v>1570</v>
      </c>
      <c r="F680" s="34" t="s">
        <v>626</v>
      </c>
      <c r="G680" s="34" t="s">
        <v>627</v>
      </c>
      <c r="H680" s="34" t="s">
        <v>36</v>
      </c>
      <c r="I680" s="34" t="s">
        <v>617</v>
      </c>
      <c r="J680" s="34" t="s">
        <v>3685</v>
      </c>
      <c r="K680" s="34" t="s">
        <v>3686</v>
      </c>
      <c r="L680" s="34" t="s">
        <v>620</v>
      </c>
      <c r="M680" s="34" t="s">
        <v>3687</v>
      </c>
      <c r="N680" s="34" t="s">
        <v>3688</v>
      </c>
      <c r="O680" s="34" t="s">
        <v>3689</v>
      </c>
      <c r="P680" s="34" t="s">
        <v>61</v>
      </c>
      <c r="Q680" s="34" t="s">
        <v>62</v>
      </c>
      <c r="R680" s="34">
        <v>13</v>
      </c>
      <c r="S680" s="34">
        <v>14030</v>
      </c>
      <c r="T680" s="34">
        <v>14043</v>
      </c>
      <c r="U680" s="34" t="s">
        <v>59</v>
      </c>
      <c r="V680" s="35">
        <v>41547</v>
      </c>
      <c r="W680" s="34" t="b">
        <v>1</v>
      </c>
      <c r="X680" s="34" t="s">
        <v>624</v>
      </c>
    </row>
    <row r="681" spans="1:24" x14ac:dyDescent="0.2">
      <c r="A681" s="34" t="s">
        <v>273</v>
      </c>
      <c r="B681" s="34" t="s">
        <v>5</v>
      </c>
      <c r="C681" s="34" t="s">
        <v>3690</v>
      </c>
      <c r="D681" s="34" t="s">
        <v>20</v>
      </c>
      <c r="E681" s="34">
        <v>1450</v>
      </c>
      <c r="F681" s="34" t="s">
        <v>626</v>
      </c>
      <c r="G681" s="34" t="s">
        <v>1122</v>
      </c>
      <c r="H681" s="34" t="s">
        <v>36</v>
      </c>
      <c r="I681" s="34" t="s">
        <v>617</v>
      </c>
      <c r="J681" s="34" t="s">
        <v>2378</v>
      </c>
      <c r="K681" s="34" t="s">
        <v>709</v>
      </c>
      <c r="L681" s="34" t="s">
        <v>620</v>
      </c>
      <c r="M681" s="34" t="s">
        <v>3691</v>
      </c>
      <c r="N681" s="34" t="s">
        <v>3692</v>
      </c>
      <c r="O681" s="34" t="s">
        <v>3693</v>
      </c>
      <c r="P681" s="34" t="s">
        <v>61</v>
      </c>
      <c r="Q681" s="34" t="s">
        <v>62</v>
      </c>
      <c r="R681" s="34">
        <v>13</v>
      </c>
      <c r="S681" s="34">
        <v>8209</v>
      </c>
      <c r="T681" s="34">
        <v>8222</v>
      </c>
      <c r="U681" s="34" t="s">
        <v>59</v>
      </c>
      <c r="V681" s="35">
        <v>41547</v>
      </c>
      <c r="W681" s="34" t="b">
        <v>1</v>
      </c>
      <c r="X681" s="34" t="s">
        <v>624</v>
      </c>
    </row>
    <row r="682" spans="1:24" x14ac:dyDescent="0.2">
      <c r="A682" s="34" t="s">
        <v>3694</v>
      </c>
      <c r="B682" s="34" t="s">
        <v>4</v>
      </c>
      <c r="C682" s="34" t="s">
        <v>3695</v>
      </c>
      <c r="D682" s="34" t="s">
        <v>18</v>
      </c>
      <c r="E682" s="34">
        <v>3224</v>
      </c>
      <c r="F682" s="34" t="s">
        <v>615</v>
      </c>
      <c r="G682" s="34" t="s">
        <v>616</v>
      </c>
      <c r="H682" s="34" t="s">
        <v>36</v>
      </c>
      <c r="I682" s="34" t="s">
        <v>617</v>
      </c>
      <c r="J682" s="34" t="s">
        <v>3488</v>
      </c>
      <c r="K682" s="34" t="s">
        <v>2342</v>
      </c>
      <c r="L682" s="34" t="s">
        <v>620</v>
      </c>
      <c r="M682" s="34" t="s">
        <v>3696</v>
      </c>
      <c r="N682" s="34" t="s">
        <v>3490</v>
      </c>
      <c r="O682" s="34" t="s">
        <v>3697</v>
      </c>
      <c r="P682" s="34" t="s">
        <v>61</v>
      </c>
      <c r="Q682" s="34" t="s">
        <v>66</v>
      </c>
      <c r="R682" s="34">
        <v>0</v>
      </c>
      <c r="S682" s="34">
        <v>11913</v>
      </c>
      <c r="T682" s="34">
        <v>11913</v>
      </c>
      <c r="U682" s="34" t="s">
        <v>63</v>
      </c>
      <c r="V682" s="35">
        <v>41639</v>
      </c>
      <c r="W682" s="34" t="b">
        <v>1</v>
      </c>
      <c r="X682" s="34" t="s">
        <v>624</v>
      </c>
    </row>
    <row r="683" spans="1:24" x14ac:dyDescent="0.2">
      <c r="A683" s="34" t="s">
        <v>3698</v>
      </c>
      <c r="B683" s="34" t="s">
        <v>4</v>
      </c>
      <c r="C683" s="34" t="s">
        <v>3699</v>
      </c>
      <c r="D683" s="34" t="s">
        <v>356</v>
      </c>
      <c r="E683" s="34">
        <v>504</v>
      </c>
      <c r="F683" s="34" t="s">
        <v>615</v>
      </c>
      <c r="G683" s="34" t="s">
        <v>616</v>
      </c>
      <c r="H683" s="34" t="s">
        <v>645</v>
      </c>
      <c r="I683" s="34" t="s">
        <v>617</v>
      </c>
      <c r="J683" s="34" t="s">
        <v>3225</v>
      </c>
      <c r="K683" s="34" t="s">
        <v>3226</v>
      </c>
      <c r="L683" s="34" t="s">
        <v>620</v>
      </c>
      <c r="M683" s="34" t="s">
        <v>3700</v>
      </c>
      <c r="N683" s="34" t="s">
        <v>3228</v>
      </c>
      <c r="O683" s="34" t="s">
        <v>3701</v>
      </c>
      <c r="P683" s="34" t="s">
        <v>65</v>
      </c>
      <c r="Q683" s="34" t="s">
        <v>66</v>
      </c>
      <c r="R683" s="34">
        <v>0</v>
      </c>
      <c r="S683" s="34">
        <v>12102</v>
      </c>
      <c r="T683" s="34">
        <v>12102</v>
      </c>
      <c r="U683" s="34" t="s">
        <v>63</v>
      </c>
      <c r="V683" s="35">
        <v>41639</v>
      </c>
      <c r="W683" s="34" t="b">
        <v>1</v>
      </c>
      <c r="X683" s="34" t="s">
        <v>624</v>
      </c>
    </row>
    <row r="684" spans="1:24" x14ac:dyDescent="0.2">
      <c r="A684" s="34" t="s">
        <v>3702</v>
      </c>
      <c r="B684" s="34" t="s">
        <v>1</v>
      </c>
      <c r="C684" s="34" t="s">
        <v>3703</v>
      </c>
      <c r="D684" s="34" t="s">
        <v>562</v>
      </c>
      <c r="E684" s="34">
        <v>2665</v>
      </c>
      <c r="F684" s="34" t="s">
        <v>615</v>
      </c>
      <c r="G684" s="34" t="s">
        <v>616</v>
      </c>
      <c r="H684" s="34" t="s">
        <v>645</v>
      </c>
      <c r="I684" s="34" t="s">
        <v>617</v>
      </c>
      <c r="J684" s="34" t="s">
        <v>3704</v>
      </c>
      <c r="K684" s="34" t="s">
        <v>3705</v>
      </c>
      <c r="L684" s="34" t="s">
        <v>620</v>
      </c>
      <c r="M684" s="34" t="s">
        <v>3706</v>
      </c>
      <c r="N684" s="34" t="s">
        <v>3707</v>
      </c>
      <c r="O684" s="34" t="s">
        <v>3708</v>
      </c>
      <c r="P684" s="34" t="s">
        <v>61</v>
      </c>
      <c r="Q684" s="34" t="s">
        <v>66</v>
      </c>
      <c r="R684" s="34">
        <v>0</v>
      </c>
      <c r="S684" s="34">
        <v>23826</v>
      </c>
      <c r="T684" s="34">
        <v>23826</v>
      </c>
      <c r="U684" s="34" t="s">
        <v>63</v>
      </c>
      <c r="V684" s="35">
        <v>41547</v>
      </c>
      <c r="W684" s="34" t="b">
        <v>1</v>
      </c>
      <c r="X684" s="34" t="s">
        <v>624</v>
      </c>
    </row>
    <row r="685" spans="1:24" x14ac:dyDescent="0.2">
      <c r="A685" s="34" t="s">
        <v>256</v>
      </c>
      <c r="B685" s="34" t="s">
        <v>5</v>
      </c>
      <c r="C685" s="34" t="s">
        <v>3709</v>
      </c>
      <c r="D685" s="34" t="s">
        <v>255</v>
      </c>
      <c r="E685" s="34">
        <v>1646</v>
      </c>
      <c r="F685" s="34" t="s">
        <v>626</v>
      </c>
      <c r="G685" s="34" t="s">
        <v>627</v>
      </c>
      <c r="H685" s="34" t="s">
        <v>645</v>
      </c>
      <c r="I685" s="34" t="s">
        <v>617</v>
      </c>
      <c r="J685" s="34" t="s">
        <v>3710</v>
      </c>
      <c r="K685" s="34" t="s">
        <v>3711</v>
      </c>
      <c r="L685" s="34" t="s">
        <v>620</v>
      </c>
      <c r="M685" s="34" t="s">
        <v>3712</v>
      </c>
      <c r="N685" s="34" t="s">
        <v>3713</v>
      </c>
      <c r="O685" s="34" t="s">
        <v>3714</v>
      </c>
      <c r="P685" s="34" t="s">
        <v>61</v>
      </c>
      <c r="Q685" s="34" t="s">
        <v>62</v>
      </c>
      <c r="R685" s="34">
        <v>81</v>
      </c>
      <c r="S685" s="34">
        <v>17997</v>
      </c>
      <c r="T685" s="34">
        <v>18078</v>
      </c>
      <c r="U685" s="34" t="s">
        <v>59</v>
      </c>
      <c r="V685" s="35">
        <v>41547</v>
      </c>
      <c r="W685" s="34" t="b">
        <v>1</v>
      </c>
      <c r="X685" s="34" t="s">
        <v>624</v>
      </c>
    </row>
    <row r="686" spans="1:24" x14ac:dyDescent="0.2">
      <c r="A686" s="34" t="s">
        <v>222</v>
      </c>
      <c r="B686" s="34" t="s">
        <v>5</v>
      </c>
      <c r="C686" s="34" t="s">
        <v>3715</v>
      </c>
      <c r="D686" s="34" t="s">
        <v>20</v>
      </c>
      <c r="E686" s="34">
        <v>1596</v>
      </c>
      <c r="F686" s="34" t="s">
        <v>626</v>
      </c>
      <c r="G686" s="34" t="s">
        <v>627</v>
      </c>
      <c r="H686" s="34" t="s">
        <v>36</v>
      </c>
      <c r="I686" s="34" t="s">
        <v>617</v>
      </c>
      <c r="J686" s="34" t="s">
        <v>2050</v>
      </c>
      <c r="K686" s="34" t="s">
        <v>2051</v>
      </c>
      <c r="L686" s="34" t="s">
        <v>620</v>
      </c>
      <c r="M686" s="34" t="s">
        <v>2092</v>
      </c>
      <c r="N686" s="34" t="s">
        <v>2093</v>
      </c>
      <c r="O686" s="34" t="s">
        <v>3716</v>
      </c>
      <c r="P686" s="34" t="s">
        <v>61</v>
      </c>
      <c r="Q686" s="34" t="s">
        <v>66</v>
      </c>
      <c r="R686" s="34">
        <v>0</v>
      </c>
      <c r="S686" s="34">
        <v>36268</v>
      </c>
      <c r="T686" s="34">
        <v>36268</v>
      </c>
      <c r="U686" s="34" t="s">
        <v>59</v>
      </c>
      <c r="V686" s="35">
        <v>41547</v>
      </c>
      <c r="W686" s="34" t="b">
        <v>1</v>
      </c>
      <c r="X686" s="34" t="s">
        <v>624</v>
      </c>
    </row>
    <row r="687" spans="1:24" x14ac:dyDescent="0.2">
      <c r="A687" s="34" t="s">
        <v>304</v>
      </c>
      <c r="B687" s="34" t="s">
        <v>5</v>
      </c>
      <c r="C687" s="34" t="s">
        <v>3717</v>
      </c>
      <c r="D687" s="34" t="s">
        <v>20</v>
      </c>
      <c r="E687" s="34">
        <v>1355</v>
      </c>
      <c r="F687" s="34" t="s">
        <v>626</v>
      </c>
      <c r="G687" s="34" t="s">
        <v>627</v>
      </c>
      <c r="H687" s="34" t="s">
        <v>36</v>
      </c>
      <c r="I687" s="34" t="s">
        <v>617</v>
      </c>
      <c r="J687" s="34" t="s">
        <v>1370</v>
      </c>
      <c r="K687" s="34" t="s">
        <v>3718</v>
      </c>
      <c r="L687" s="34" t="s">
        <v>620</v>
      </c>
      <c r="M687" s="34" t="s">
        <v>3719</v>
      </c>
      <c r="N687" s="34" t="s">
        <v>3720</v>
      </c>
      <c r="O687" s="34" t="s">
        <v>3721</v>
      </c>
      <c r="P687" s="34" t="s">
        <v>61</v>
      </c>
      <c r="Q687" s="34" t="s">
        <v>62</v>
      </c>
      <c r="R687" s="34">
        <v>5</v>
      </c>
      <c r="S687" s="34">
        <v>19052</v>
      </c>
      <c r="T687" s="34">
        <v>19057</v>
      </c>
      <c r="U687" s="34" t="s">
        <v>59</v>
      </c>
      <c r="V687" s="35">
        <v>41547</v>
      </c>
      <c r="W687" s="34" t="b">
        <v>1</v>
      </c>
      <c r="X687" s="34" t="s">
        <v>624</v>
      </c>
    </row>
    <row r="688" spans="1:24" x14ac:dyDescent="0.2">
      <c r="A688" s="34" t="s">
        <v>3722</v>
      </c>
      <c r="B688" s="34" t="s">
        <v>5</v>
      </c>
      <c r="C688" s="34" t="s">
        <v>3723</v>
      </c>
      <c r="D688" s="34" t="s">
        <v>20</v>
      </c>
      <c r="E688" s="34">
        <v>1380</v>
      </c>
      <c r="F688" s="34" t="s">
        <v>626</v>
      </c>
      <c r="G688" s="34" t="s">
        <v>627</v>
      </c>
      <c r="H688" s="34" t="s">
        <v>36</v>
      </c>
      <c r="I688" s="34" t="s">
        <v>617</v>
      </c>
      <c r="J688" s="34" t="s">
        <v>2724</v>
      </c>
      <c r="K688" s="34" t="s">
        <v>3724</v>
      </c>
      <c r="L688" s="34" t="s">
        <v>620</v>
      </c>
      <c r="M688" s="34" t="s">
        <v>3725</v>
      </c>
      <c r="N688" s="34" t="s">
        <v>3726</v>
      </c>
      <c r="O688" s="34" t="s">
        <v>3727</v>
      </c>
      <c r="P688" s="34" t="s">
        <v>61</v>
      </c>
      <c r="Q688" s="34" t="s">
        <v>76</v>
      </c>
      <c r="R688" s="34">
        <v>0</v>
      </c>
      <c r="S688" s="34">
        <v>49427</v>
      </c>
      <c r="T688" s="34">
        <v>49427</v>
      </c>
      <c r="U688" s="34" t="s">
        <v>59</v>
      </c>
      <c r="V688" s="35">
        <v>41547</v>
      </c>
      <c r="W688" s="34" t="b">
        <v>1</v>
      </c>
      <c r="X688" s="34" t="s">
        <v>624</v>
      </c>
    </row>
    <row r="689" spans="1:24" x14ac:dyDescent="0.2">
      <c r="A689" s="34" t="s">
        <v>3728</v>
      </c>
      <c r="B689" s="34" t="s">
        <v>1</v>
      </c>
      <c r="C689" s="34" t="s">
        <v>3729</v>
      </c>
      <c r="D689" s="34" t="s">
        <v>614</v>
      </c>
      <c r="E689" s="34">
        <v>978</v>
      </c>
      <c r="F689" s="34" t="s">
        <v>615</v>
      </c>
      <c r="G689" s="34" t="s">
        <v>616</v>
      </c>
      <c r="H689" s="34" t="s">
        <v>36</v>
      </c>
      <c r="I689" s="34" t="s">
        <v>617</v>
      </c>
      <c r="J689" s="34" t="s">
        <v>1283</v>
      </c>
      <c r="K689" s="34" t="s">
        <v>1284</v>
      </c>
      <c r="L689" s="34" t="s">
        <v>620</v>
      </c>
      <c r="M689" s="34" t="s">
        <v>3730</v>
      </c>
      <c r="N689" s="34" t="s">
        <v>1286</v>
      </c>
      <c r="O689" s="34" t="s">
        <v>3731</v>
      </c>
      <c r="P689" s="34" t="s">
        <v>61</v>
      </c>
      <c r="Q689" s="34" t="s">
        <v>62</v>
      </c>
      <c r="R689" s="34">
        <v>28</v>
      </c>
      <c r="S689" s="34">
        <v>5849</v>
      </c>
      <c r="T689" s="34">
        <v>5877</v>
      </c>
      <c r="U689" s="34" t="s">
        <v>63</v>
      </c>
      <c r="V689" s="35">
        <v>41578</v>
      </c>
      <c r="W689" s="34" t="b">
        <v>1</v>
      </c>
      <c r="X689" s="34" t="s">
        <v>624</v>
      </c>
    </row>
    <row r="690" spans="1:24" x14ac:dyDescent="0.2">
      <c r="A690" s="34" t="s">
        <v>202</v>
      </c>
      <c r="B690" s="34" t="s">
        <v>5</v>
      </c>
      <c r="C690" s="34" t="s">
        <v>3732</v>
      </c>
      <c r="D690" s="34" t="s">
        <v>201</v>
      </c>
      <c r="E690" s="34">
        <v>1016</v>
      </c>
      <c r="F690" s="34" t="s">
        <v>615</v>
      </c>
      <c r="G690" s="34" t="s">
        <v>616</v>
      </c>
      <c r="H690" s="34" t="s">
        <v>645</v>
      </c>
      <c r="I690" s="34" t="s">
        <v>617</v>
      </c>
      <c r="J690" s="34" t="s">
        <v>1283</v>
      </c>
      <c r="K690" s="34" t="s">
        <v>1158</v>
      </c>
      <c r="L690" s="34" t="s">
        <v>620</v>
      </c>
      <c r="M690" s="34" t="s">
        <v>3733</v>
      </c>
      <c r="N690" s="34" t="s">
        <v>1160</v>
      </c>
      <c r="O690" s="34" t="s">
        <v>3734</v>
      </c>
      <c r="P690" s="34" t="s">
        <v>61</v>
      </c>
      <c r="Q690" s="34" t="s">
        <v>62</v>
      </c>
      <c r="R690" s="34">
        <v>62</v>
      </c>
      <c r="S690" s="34">
        <v>9257</v>
      </c>
      <c r="T690" s="34">
        <v>9319</v>
      </c>
      <c r="U690" s="34" t="s">
        <v>63</v>
      </c>
      <c r="V690" s="35">
        <v>41698</v>
      </c>
      <c r="W690" s="34" t="b">
        <v>1</v>
      </c>
      <c r="X690" s="34" t="s">
        <v>885</v>
      </c>
    </row>
    <row r="691" spans="1:24" x14ac:dyDescent="0.2">
      <c r="A691" s="34" t="s">
        <v>200</v>
      </c>
      <c r="B691" s="34" t="s">
        <v>5</v>
      </c>
      <c r="C691" s="34" t="s">
        <v>3735</v>
      </c>
      <c r="D691" s="34" t="s">
        <v>20</v>
      </c>
      <c r="E691" s="34">
        <v>1616</v>
      </c>
      <c r="F691" s="34" t="s">
        <v>626</v>
      </c>
      <c r="G691" s="34" t="s">
        <v>627</v>
      </c>
      <c r="H691" s="34" t="s">
        <v>36</v>
      </c>
      <c r="I691" s="34" t="s">
        <v>617</v>
      </c>
      <c r="J691" s="34" t="s">
        <v>1843</v>
      </c>
      <c r="K691" s="34" t="s">
        <v>3736</v>
      </c>
      <c r="L691" s="34" t="s">
        <v>620</v>
      </c>
      <c r="M691" s="34" t="s">
        <v>3737</v>
      </c>
      <c r="N691" s="34" t="s">
        <v>3738</v>
      </c>
      <c r="O691" s="34" t="s">
        <v>3739</v>
      </c>
      <c r="P691" s="34" t="s">
        <v>61</v>
      </c>
      <c r="Q691" s="34" t="s">
        <v>62</v>
      </c>
      <c r="R691" s="34">
        <v>4</v>
      </c>
      <c r="S691" s="34">
        <v>16957</v>
      </c>
      <c r="T691" s="34">
        <v>16961</v>
      </c>
      <c r="U691" s="34" t="s">
        <v>59</v>
      </c>
      <c r="V691" s="35">
        <v>41547</v>
      </c>
      <c r="W691" s="34" t="b">
        <v>1</v>
      </c>
      <c r="X691" s="34" t="s">
        <v>624</v>
      </c>
    </row>
    <row r="692" spans="1:24" x14ac:dyDescent="0.2">
      <c r="A692" s="34" t="s">
        <v>3740</v>
      </c>
      <c r="B692" s="34" t="s">
        <v>4</v>
      </c>
      <c r="C692" s="34" t="s">
        <v>3741</v>
      </c>
      <c r="D692" s="34" t="s">
        <v>359</v>
      </c>
      <c r="E692" s="34">
        <v>634</v>
      </c>
      <c r="F692" s="34" t="s">
        <v>615</v>
      </c>
      <c r="G692" s="34" t="s">
        <v>616</v>
      </c>
      <c r="H692" s="34" t="s">
        <v>645</v>
      </c>
      <c r="I692" s="34" t="s">
        <v>617</v>
      </c>
      <c r="J692" s="34" t="s">
        <v>3742</v>
      </c>
      <c r="K692" s="34" t="s">
        <v>2490</v>
      </c>
      <c r="L692" s="34" t="s">
        <v>620</v>
      </c>
      <c r="M692" s="34" t="s">
        <v>3743</v>
      </c>
      <c r="N692" s="34" t="s">
        <v>3744</v>
      </c>
      <c r="O692" s="34" t="s">
        <v>3745</v>
      </c>
      <c r="P692" s="34" t="s">
        <v>61</v>
      </c>
      <c r="Q692" s="34" t="s">
        <v>62</v>
      </c>
      <c r="R692" s="34">
        <v>2851</v>
      </c>
      <c r="S692" s="34">
        <v>15</v>
      </c>
      <c r="T692" s="34">
        <v>2866</v>
      </c>
      <c r="U692" s="34" t="s">
        <v>63</v>
      </c>
      <c r="V692" s="35">
        <v>41729</v>
      </c>
      <c r="W692" s="34" t="b">
        <v>1</v>
      </c>
      <c r="X692" s="34" t="s">
        <v>624</v>
      </c>
    </row>
    <row r="693" spans="1:24" x14ac:dyDescent="0.2">
      <c r="A693" s="34" t="s">
        <v>3746</v>
      </c>
      <c r="B693" s="34" t="s">
        <v>4</v>
      </c>
      <c r="C693" s="34" t="s">
        <v>3747</v>
      </c>
      <c r="D693" s="34" t="s">
        <v>19</v>
      </c>
      <c r="E693" s="34">
        <v>461</v>
      </c>
      <c r="F693" s="34" t="s">
        <v>615</v>
      </c>
      <c r="G693" s="34" t="s">
        <v>616</v>
      </c>
      <c r="H693" s="34" t="s">
        <v>36</v>
      </c>
      <c r="I693" s="34" t="s">
        <v>617</v>
      </c>
      <c r="J693" s="34" t="s">
        <v>1088</v>
      </c>
      <c r="K693" s="34" t="s">
        <v>1089</v>
      </c>
      <c r="L693" s="34" t="s">
        <v>620</v>
      </c>
      <c r="M693" s="34" t="s">
        <v>3748</v>
      </c>
      <c r="N693" s="34" t="s">
        <v>1091</v>
      </c>
      <c r="O693" s="34" t="s">
        <v>1404</v>
      </c>
      <c r="P693" s="34" t="s">
        <v>61</v>
      </c>
      <c r="Q693" s="34" t="s">
        <v>66</v>
      </c>
      <c r="R693" s="34">
        <v>0</v>
      </c>
      <c r="S693" s="34">
        <v>11620</v>
      </c>
      <c r="T693" s="34">
        <v>11620</v>
      </c>
      <c r="U693" s="34" t="s">
        <v>59</v>
      </c>
      <c r="V693" s="35">
        <v>41364</v>
      </c>
      <c r="W693" s="34" t="b">
        <v>1</v>
      </c>
      <c r="X693" s="34" t="s">
        <v>624</v>
      </c>
    </row>
    <row r="694" spans="1:24" x14ac:dyDescent="0.2">
      <c r="A694" s="34" t="s">
        <v>207</v>
      </c>
      <c r="B694" s="34" t="s">
        <v>5</v>
      </c>
      <c r="C694" s="34" t="s">
        <v>3749</v>
      </c>
      <c r="D694" s="34" t="s">
        <v>206</v>
      </c>
      <c r="E694" s="34">
        <v>1608</v>
      </c>
      <c r="F694" s="34" t="s">
        <v>626</v>
      </c>
      <c r="G694" s="34" t="s">
        <v>627</v>
      </c>
      <c r="H694" s="34" t="s">
        <v>645</v>
      </c>
      <c r="I694" s="34" t="s">
        <v>617</v>
      </c>
      <c r="J694" s="34" t="s">
        <v>1151</v>
      </c>
      <c r="K694" s="34" t="s">
        <v>1984</v>
      </c>
      <c r="L694" s="34" t="s">
        <v>620</v>
      </c>
      <c r="M694" s="34" t="s">
        <v>3750</v>
      </c>
      <c r="N694" s="34" t="s">
        <v>3751</v>
      </c>
      <c r="O694" s="34" t="s">
        <v>3752</v>
      </c>
      <c r="P694" s="34" t="s">
        <v>61</v>
      </c>
      <c r="Q694" s="34" t="s">
        <v>62</v>
      </c>
      <c r="R694" s="34">
        <v>0</v>
      </c>
      <c r="S694" s="34">
        <v>551</v>
      </c>
      <c r="T694" s="34">
        <v>551</v>
      </c>
      <c r="U694" s="34" t="s">
        <v>79</v>
      </c>
      <c r="V694" s="35">
        <v>40478</v>
      </c>
      <c r="W694" s="34" t="b">
        <v>1</v>
      </c>
      <c r="X694" s="34" t="s">
        <v>624</v>
      </c>
    </row>
    <row r="695" spans="1:24" x14ac:dyDescent="0.2">
      <c r="A695" s="34" t="s">
        <v>3753</v>
      </c>
      <c r="B695" s="34" t="s">
        <v>4</v>
      </c>
      <c r="C695" s="34" t="s">
        <v>3754</v>
      </c>
      <c r="D695" s="34" t="s">
        <v>25</v>
      </c>
      <c r="E695" s="34">
        <v>613</v>
      </c>
      <c r="F695" s="34" t="s">
        <v>626</v>
      </c>
      <c r="G695" s="34" t="s">
        <v>616</v>
      </c>
      <c r="H695" s="34" t="s">
        <v>36</v>
      </c>
      <c r="I695" s="34" t="s">
        <v>617</v>
      </c>
      <c r="J695" s="34" t="s">
        <v>1537</v>
      </c>
      <c r="K695" s="34" t="s">
        <v>3755</v>
      </c>
      <c r="L695" s="34" t="s">
        <v>620</v>
      </c>
      <c r="M695" s="34" t="s">
        <v>3756</v>
      </c>
      <c r="N695" s="34" t="s">
        <v>3757</v>
      </c>
      <c r="O695" s="34" t="s">
        <v>3758</v>
      </c>
      <c r="P695" s="34" t="s">
        <v>61</v>
      </c>
      <c r="Q695" s="34" t="s">
        <v>62</v>
      </c>
      <c r="R695" s="34">
        <v>0</v>
      </c>
      <c r="S695" s="34">
        <v>7700</v>
      </c>
      <c r="T695" s="34">
        <v>7700</v>
      </c>
      <c r="U695" s="34" t="s">
        <v>79</v>
      </c>
      <c r="V695" s="35">
        <v>41543</v>
      </c>
      <c r="W695" s="34" t="b">
        <v>1</v>
      </c>
      <c r="X695" s="34" t="s">
        <v>624</v>
      </c>
    </row>
    <row r="696" spans="1:24" x14ac:dyDescent="0.2">
      <c r="A696" s="34" t="s">
        <v>3759</v>
      </c>
      <c r="B696" s="34" t="s">
        <v>6</v>
      </c>
      <c r="C696" s="34" t="s">
        <v>3760</v>
      </c>
      <c r="D696" s="34" t="s">
        <v>23</v>
      </c>
      <c r="E696" s="34">
        <v>1115</v>
      </c>
      <c r="F696" s="34" t="s">
        <v>615</v>
      </c>
      <c r="G696" s="34" t="s">
        <v>616</v>
      </c>
      <c r="H696" s="34" t="s">
        <v>36</v>
      </c>
      <c r="I696" s="34" t="s">
        <v>617</v>
      </c>
      <c r="J696" s="34" t="s">
        <v>3761</v>
      </c>
      <c r="K696" s="34" t="s">
        <v>3762</v>
      </c>
      <c r="L696" s="34" t="s">
        <v>620</v>
      </c>
      <c r="M696" s="34" t="s">
        <v>3763</v>
      </c>
      <c r="N696" s="34" t="s">
        <v>3764</v>
      </c>
      <c r="O696" s="34" t="s">
        <v>2012</v>
      </c>
      <c r="P696" s="34" t="s">
        <v>65</v>
      </c>
      <c r="Q696" s="34" t="s">
        <v>66</v>
      </c>
      <c r="R696" s="34">
        <v>0</v>
      </c>
      <c r="S696" s="34">
        <v>12844</v>
      </c>
      <c r="T696" s="34">
        <v>12844</v>
      </c>
      <c r="U696" s="34" t="s">
        <v>63</v>
      </c>
      <c r="V696" s="35">
        <v>41547</v>
      </c>
      <c r="W696" s="34" t="b">
        <v>1</v>
      </c>
      <c r="X696" s="34" t="s">
        <v>624</v>
      </c>
    </row>
    <row r="697" spans="1:24" x14ac:dyDescent="0.2">
      <c r="A697" s="34" t="s">
        <v>3765</v>
      </c>
      <c r="B697" s="34" t="s">
        <v>0</v>
      </c>
      <c r="C697" s="34" t="s">
        <v>3766</v>
      </c>
      <c r="D697" s="34" t="s">
        <v>846</v>
      </c>
      <c r="E697" s="34">
        <v>1102</v>
      </c>
      <c r="F697" s="34" t="s">
        <v>615</v>
      </c>
      <c r="G697" s="34" t="s">
        <v>616</v>
      </c>
      <c r="H697" s="34" t="s">
        <v>36</v>
      </c>
      <c r="I697" s="34" t="s">
        <v>617</v>
      </c>
      <c r="J697" s="34" t="s">
        <v>1559</v>
      </c>
      <c r="K697" s="34" t="s">
        <v>3767</v>
      </c>
      <c r="L697" s="34" t="s">
        <v>620</v>
      </c>
      <c r="M697" s="34" t="s">
        <v>3768</v>
      </c>
      <c r="N697" s="34" t="s">
        <v>3769</v>
      </c>
      <c r="O697" s="34" t="s">
        <v>3770</v>
      </c>
      <c r="P697" s="34" t="s">
        <v>61</v>
      </c>
      <c r="Q697" s="34" t="s">
        <v>62</v>
      </c>
      <c r="R697" s="34">
        <v>2857</v>
      </c>
      <c r="S697" s="34">
        <v>20</v>
      </c>
      <c r="T697" s="34">
        <v>2877</v>
      </c>
      <c r="U697" s="34" t="s">
        <v>63</v>
      </c>
      <c r="V697" s="35">
        <v>41639</v>
      </c>
      <c r="W697" s="34" t="b">
        <v>1</v>
      </c>
      <c r="X697" s="34" t="s">
        <v>624</v>
      </c>
    </row>
    <row r="698" spans="1:24" x14ac:dyDescent="0.2">
      <c r="A698" s="34" t="s">
        <v>3771</v>
      </c>
      <c r="B698" s="34" t="s">
        <v>2</v>
      </c>
      <c r="C698" s="34" t="s">
        <v>3772</v>
      </c>
      <c r="D698" s="34" t="s">
        <v>846</v>
      </c>
      <c r="E698" s="34">
        <v>2573</v>
      </c>
      <c r="F698" s="34" t="s">
        <v>615</v>
      </c>
      <c r="G698" s="34" t="s">
        <v>616</v>
      </c>
      <c r="H698" s="34" t="s">
        <v>36</v>
      </c>
      <c r="I698" s="34" t="s">
        <v>617</v>
      </c>
      <c r="J698" s="34" t="s">
        <v>3060</v>
      </c>
      <c r="K698" s="34" t="s">
        <v>3061</v>
      </c>
      <c r="L698" s="34" t="s">
        <v>620</v>
      </c>
      <c r="M698" s="34" t="s">
        <v>3773</v>
      </c>
      <c r="N698" s="34" t="s">
        <v>3774</v>
      </c>
      <c r="O698" s="34" t="s">
        <v>3775</v>
      </c>
      <c r="P698" s="34" t="s">
        <v>61</v>
      </c>
      <c r="Q698" s="34" t="s">
        <v>60</v>
      </c>
      <c r="R698" s="34">
        <v>0</v>
      </c>
      <c r="S698" s="34">
        <v>18665</v>
      </c>
      <c r="T698" s="34">
        <v>18665</v>
      </c>
      <c r="U698" s="34" t="s">
        <v>63</v>
      </c>
      <c r="V698" s="35">
        <v>41729</v>
      </c>
      <c r="W698" s="34" t="b">
        <v>1</v>
      </c>
      <c r="X698" s="34" t="s">
        <v>624</v>
      </c>
    </row>
    <row r="699" spans="1:24" x14ac:dyDescent="0.2">
      <c r="A699" s="34" t="s">
        <v>3776</v>
      </c>
      <c r="B699" s="34" t="s">
        <v>1</v>
      </c>
      <c r="C699" s="34" t="s">
        <v>2951</v>
      </c>
      <c r="D699" s="34" t="s">
        <v>846</v>
      </c>
      <c r="E699" s="34">
        <v>2898</v>
      </c>
      <c r="F699" s="34" t="s">
        <v>626</v>
      </c>
      <c r="G699" s="34" t="s">
        <v>616</v>
      </c>
      <c r="H699" s="34" t="s">
        <v>36</v>
      </c>
      <c r="I699" s="34" t="s">
        <v>617</v>
      </c>
      <c r="J699" s="34" t="s">
        <v>2150</v>
      </c>
      <c r="K699" s="34" t="s">
        <v>2151</v>
      </c>
      <c r="M699" s="34" t="s">
        <v>3777</v>
      </c>
      <c r="N699" s="34" t="s">
        <v>3778</v>
      </c>
      <c r="O699" s="34" t="s">
        <v>3775</v>
      </c>
      <c r="P699" s="34" t="s">
        <v>61</v>
      </c>
      <c r="Q699" s="34" t="s">
        <v>60</v>
      </c>
      <c r="R699" s="34">
        <v>0</v>
      </c>
      <c r="S699" s="34">
        <v>12981</v>
      </c>
      <c r="T699" s="34">
        <v>12981</v>
      </c>
      <c r="U699" s="34" t="s">
        <v>63</v>
      </c>
      <c r="V699" s="35">
        <v>41729</v>
      </c>
      <c r="W699" s="34" t="b">
        <v>1</v>
      </c>
      <c r="X699" s="34" t="s">
        <v>624</v>
      </c>
    </row>
    <row r="700" spans="1:24" x14ac:dyDescent="0.2">
      <c r="A700" s="34" t="s">
        <v>3779</v>
      </c>
      <c r="B700" s="34" t="s">
        <v>5</v>
      </c>
      <c r="C700" s="34" t="s">
        <v>3780</v>
      </c>
      <c r="D700" s="34" t="s">
        <v>20</v>
      </c>
      <c r="E700" s="34">
        <v>1348</v>
      </c>
      <c r="F700" s="34" t="s">
        <v>626</v>
      </c>
      <c r="G700" s="34" t="s">
        <v>627</v>
      </c>
      <c r="H700" s="34" t="s">
        <v>36</v>
      </c>
      <c r="I700" s="34" t="s">
        <v>617</v>
      </c>
      <c r="J700" s="34" t="s">
        <v>3781</v>
      </c>
      <c r="K700" s="34" t="s">
        <v>3782</v>
      </c>
      <c r="L700" s="34" t="s">
        <v>620</v>
      </c>
      <c r="M700" s="34" t="s">
        <v>3783</v>
      </c>
      <c r="N700" s="34" t="s">
        <v>3784</v>
      </c>
      <c r="O700" s="34" t="s">
        <v>3785</v>
      </c>
      <c r="P700" s="34" t="s">
        <v>61</v>
      </c>
      <c r="Q700" s="34" t="s">
        <v>83</v>
      </c>
      <c r="R700" s="34">
        <v>14</v>
      </c>
      <c r="S700" s="34">
        <v>60154</v>
      </c>
      <c r="T700" s="34">
        <v>60168</v>
      </c>
      <c r="U700" s="34" t="s">
        <v>59</v>
      </c>
      <c r="V700" s="35">
        <v>41547</v>
      </c>
      <c r="W700" s="34" t="b">
        <v>1</v>
      </c>
      <c r="X700" s="34" t="s">
        <v>624</v>
      </c>
    </row>
    <row r="701" spans="1:24" x14ac:dyDescent="0.2">
      <c r="A701" s="34" t="s">
        <v>3786</v>
      </c>
      <c r="B701" s="34" t="s">
        <v>4</v>
      </c>
      <c r="C701" s="34" t="s">
        <v>3787</v>
      </c>
      <c r="D701" s="34" t="s">
        <v>317</v>
      </c>
      <c r="E701" s="34">
        <v>463</v>
      </c>
      <c r="F701" s="34" t="s">
        <v>615</v>
      </c>
      <c r="G701" s="34" t="s">
        <v>616</v>
      </c>
      <c r="H701" s="34" t="s">
        <v>645</v>
      </c>
      <c r="I701" s="34" t="s">
        <v>617</v>
      </c>
      <c r="J701" s="34" t="s">
        <v>3788</v>
      </c>
      <c r="K701" s="34" t="s">
        <v>2490</v>
      </c>
      <c r="L701" s="34" t="s">
        <v>620</v>
      </c>
      <c r="M701" s="34" t="s">
        <v>3789</v>
      </c>
      <c r="N701" s="34" t="s">
        <v>3790</v>
      </c>
      <c r="O701" s="34" t="s">
        <v>3791</v>
      </c>
      <c r="P701" s="34" t="s">
        <v>65</v>
      </c>
      <c r="Q701" s="34" t="s">
        <v>62</v>
      </c>
      <c r="R701" s="34">
        <v>1332</v>
      </c>
      <c r="S701" s="34">
        <v>100</v>
      </c>
      <c r="T701" s="34">
        <v>1432</v>
      </c>
      <c r="U701" s="34" t="s">
        <v>63</v>
      </c>
      <c r="V701" s="35">
        <v>41639</v>
      </c>
      <c r="W701" s="34" t="b">
        <v>1</v>
      </c>
      <c r="X701" s="34" t="s">
        <v>624</v>
      </c>
    </row>
    <row r="702" spans="1:24" x14ac:dyDescent="0.2">
      <c r="A702" s="34" t="s">
        <v>3792</v>
      </c>
      <c r="B702" s="34" t="s">
        <v>3</v>
      </c>
      <c r="C702" s="34" t="s">
        <v>3234</v>
      </c>
      <c r="D702" s="34" t="s">
        <v>846</v>
      </c>
      <c r="E702" s="34">
        <v>285</v>
      </c>
      <c r="F702" s="34" t="s">
        <v>615</v>
      </c>
      <c r="G702" s="34" t="s">
        <v>616</v>
      </c>
      <c r="H702" s="34" t="s">
        <v>36</v>
      </c>
      <c r="I702" s="34" t="s">
        <v>617</v>
      </c>
      <c r="J702" s="34" t="s">
        <v>1780</v>
      </c>
      <c r="K702" s="34" t="s">
        <v>1781</v>
      </c>
      <c r="L702" s="34" t="s">
        <v>620</v>
      </c>
      <c r="M702" s="34" t="s">
        <v>3793</v>
      </c>
      <c r="N702" s="34" t="s">
        <v>1783</v>
      </c>
      <c r="O702" s="34" t="s">
        <v>3794</v>
      </c>
      <c r="P702" s="34" t="s">
        <v>61</v>
      </c>
      <c r="Q702" s="34" t="s">
        <v>62</v>
      </c>
      <c r="R702" s="34">
        <v>86</v>
      </c>
      <c r="S702" s="34">
        <v>7186</v>
      </c>
      <c r="T702" s="34">
        <v>7272</v>
      </c>
      <c r="U702" s="34" t="s">
        <v>63</v>
      </c>
      <c r="V702" s="35">
        <v>41608</v>
      </c>
      <c r="W702" s="34" t="b">
        <v>1</v>
      </c>
      <c r="X702" s="34" t="s">
        <v>624</v>
      </c>
    </row>
    <row r="703" spans="1:24" x14ac:dyDescent="0.2">
      <c r="A703" s="34" t="s">
        <v>3795</v>
      </c>
      <c r="B703" s="34" t="s">
        <v>2</v>
      </c>
      <c r="C703" s="34" t="s">
        <v>3796</v>
      </c>
      <c r="D703" s="34" t="s">
        <v>846</v>
      </c>
      <c r="E703" s="34">
        <v>3529</v>
      </c>
      <c r="F703" s="34" t="s">
        <v>615</v>
      </c>
      <c r="G703" s="34" t="s">
        <v>616</v>
      </c>
      <c r="H703" s="34" t="s">
        <v>36</v>
      </c>
      <c r="I703" s="34" t="s">
        <v>617</v>
      </c>
      <c r="J703" s="34" t="s">
        <v>3797</v>
      </c>
      <c r="K703" s="34" t="s">
        <v>3798</v>
      </c>
      <c r="L703" s="34" t="s">
        <v>620</v>
      </c>
      <c r="M703" s="34" t="s">
        <v>3799</v>
      </c>
      <c r="N703" s="34" t="s">
        <v>3800</v>
      </c>
      <c r="P703" s="34" t="s">
        <v>61</v>
      </c>
      <c r="Q703" s="34" t="s">
        <v>67</v>
      </c>
      <c r="R703" s="34">
        <v>1918</v>
      </c>
      <c r="S703" s="34">
        <v>0</v>
      </c>
      <c r="T703" s="34">
        <v>1918</v>
      </c>
      <c r="U703" s="34" t="s">
        <v>63</v>
      </c>
      <c r="V703" s="35">
        <v>41639</v>
      </c>
      <c r="W703" s="34" t="b">
        <v>1</v>
      </c>
      <c r="X703" s="34" t="s">
        <v>624</v>
      </c>
    </row>
    <row r="704" spans="1:24" x14ac:dyDescent="0.2">
      <c r="A704" s="34" t="s">
        <v>3801</v>
      </c>
      <c r="B704" s="34" t="s">
        <v>2</v>
      </c>
      <c r="C704" s="34" t="s">
        <v>3802</v>
      </c>
      <c r="D704" s="34" t="s">
        <v>90</v>
      </c>
      <c r="E704" s="34">
        <v>195</v>
      </c>
      <c r="F704" s="34" t="s">
        <v>615</v>
      </c>
      <c r="G704" s="34" t="s">
        <v>616</v>
      </c>
      <c r="H704" s="34" t="s">
        <v>645</v>
      </c>
      <c r="I704" s="34" t="s">
        <v>617</v>
      </c>
      <c r="J704" s="34" t="s">
        <v>1365</v>
      </c>
      <c r="K704" s="34" t="s">
        <v>1366</v>
      </c>
      <c r="L704" s="34" t="s">
        <v>620</v>
      </c>
      <c r="M704" s="34" t="s">
        <v>3803</v>
      </c>
      <c r="N704" s="34" t="s">
        <v>1368</v>
      </c>
      <c r="P704" s="34" t="s">
        <v>61</v>
      </c>
      <c r="Q704" s="34" t="s">
        <v>76</v>
      </c>
      <c r="R704" s="34">
        <v>842</v>
      </c>
      <c r="S704" s="34">
        <v>0</v>
      </c>
      <c r="T704" s="34">
        <v>842</v>
      </c>
      <c r="U704" s="34" t="s">
        <v>63</v>
      </c>
      <c r="V704" s="35">
        <v>41639</v>
      </c>
      <c r="W704" s="34" t="b">
        <v>1</v>
      </c>
      <c r="X704" s="34" t="s">
        <v>624</v>
      </c>
    </row>
    <row r="705" spans="1:24" x14ac:dyDescent="0.2">
      <c r="A705" s="34" t="s">
        <v>3804</v>
      </c>
      <c r="B705" s="34" t="s">
        <v>0</v>
      </c>
      <c r="C705" s="34" t="s">
        <v>3805</v>
      </c>
      <c r="D705" s="34" t="s">
        <v>528</v>
      </c>
      <c r="E705" s="34">
        <v>992</v>
      </c>
      <c r="F705" s="34" t="s">
        <v>615</v>
      </c>
      <c r="G705" s="34" t="s">
        <v>616</v>
      </c>
      <c r="H705" s="34" t="s">
        <v>645</v>
      </c>
      <c r="I705" s="34" t="s">
        <v>617</v>
      </c>
      <c r="J705" s="34" t="s">
        <v>2731</v>
      </c>
      <c r="K705" s="34" t="s">
        <v>2353</v>
      </c>
      <c r="L705" s="34" t="s">
        <v>620</v>
      </c>
      <c r="M705" s="34" t="s">
        <v>3806</v>
      </c>
      <c r="N705" s="34" t="s">
        <v>2733</v>
      </c>
      <c r="O705" s="34" t="s">
        <v>3807</v>
      </c>
      <c r="P705" s="34" t="s">
        <v>61</v>
      </c>
      <c r="Q705" s="34" t="s">
        <v>62</v>
      </c>
      <c r="R705" s="34">
        <v>0</v>
      </c>
      <c r="S705" s="34">
        <v>27795</v>
      </c>
      <c r="T705" s="34">
        <v>27795</v>
      </c>
      <c r="U705" s="34" t="s">
        <v>59</v>
      </c>
      <c r="V705" s="35">
        <v>41547</v>
      </c>
      <c r="W705" s="34" t="b">
        <v>1</v>
      </c>
      <c r="X705" s="34" t="s">
        <v>624</v>
      </c>
    </row>
    <row r="706" spans="1:24" x14ac:dyDescent="0.2">
      <c r="A706" s="34" t="s">
        <v>3804</v>
      </c>
      <c r="B706" s="34" t="s">
        <v>0</v>
      </c>
      <c r="C706" s="34" t="s">
        <v>3805</v>
      </c>
      <c r="D706" s="34" t="s">
        <v>528</v>
      </c>
      <c r="E706" s="34">
        <v>992</v>
      </c>
      <c r="F706" s="34" t="s">
        <v>615</v>
      </c>
      <c r="G706" s="34" t="s">
        <v>616</v>
      </c>
      <c r="H706" s="34" t="s">
        <v>645</v>
      </c>
      <c r="I706" s="34" t="s">
        <v>617</v>
      </c>
      <c r="J706" s="34" t="s">
        <v>2731</v>
      </c>
      <c r="K706" s="34" t="s">
        <v>2353</v>
      </c>
      <c r="L706" s="34" t="s">
        <v>620</v>
      </c>
      <c r="M706" s="34" t="s">
        <v>3806</v>
      </c>
      <c r="N706" s="34" t="s">
        <v>2733</v>
      </c>
      <c r="O706" s="34" t="s">
        <v>3807</v>
      </c>
      <c r="P706" s="34" t="s">
        <v>61</v>
      </c>
      <c r="Q706" s="34" t="s">
        <v>60</v>
      </c>
      <c r="R706" s="34">
        <v>0</v>
      </c>
      <c r="S706" s="34">
        <v>27890</v>
      </c>
      <c r="T706" s="34">
        <v>27890</v>
      </c>
      <c r="U706" s="34" t="s">
        <v>59</v>
      </c>
      <c r="V706" s="35">
        <v>41547</v>
      </c>
      <c r="W706" s="34" t="b">
        <v>0</v>
      </c>
      <c r="X706" s="34" t="s">
        <v>624</v>
      </c>
    </row>
    <row r="707" spans="1:24" x14ac:dyDescent="0.2">
      <c r="A707" s="34" t="s">
        <v>287</v>
      </c>
      <c r="B707" s="34" t="s">
        <v>5</v>
      </c>
      <c r="C707" s="34" t="s">
        <v>3808</v>
      </c>
      <c r="D707" s="34" t="s">
        <v>20</v>
      </c>
      <c r="E707" s="34">
        <v>1375</v>
      </c>
      <c r="F707" s="34" t="s">
        <v>626</v>
      </c>
      <c r="G707" s="34" t="s">
        <v>627</v>
      </c>
      <c r="H707" s="34" t="s">
        <v>36</v>
      </c>
      <c r="I707" s="34" t="s">
        <v>617</v>
      </c>
      <c r="J707" s="34" t="s">
        <v>3809</v>
      </c>
      <c r="K707" s="34" t="s">
        <v>3810</v>
      </c>
      <c r="L707" s="34" t="s">
        <v>620</v>
      </c>
      <c r="M707" s="34" t="s">
        <v>3811</v>
      </c>
      <c r="N707" s="34" t="s">
        <v>3812</v>
      </c>
      <c r="O707" s="34" t="s">
        <v>3813</v>
      </c>
      <c r="P707" s="34" t="s">
        <v>61</v>
      </c>
      <c r="Q707" s="34" t="s">
        <v>62</v>
      </c>
      <c r="R707" s="34">
        <v>67</v>
      </c>
      <c r="S707" s="34">
        <v>8855</v>
      </c>
      <c r="T707" s="34">
        <v>8922</v>
      </c>
      <c r="U707" s="34" t="s">
        <v>59</v>
      </c>
      <c r="V707" s="35">
        <v>41547</v>
      </c>
      <c r="W707" s="34" t="b">
        <v>1</v>
      </c>
      <c r="X707" s="34" t="s">
        <v>624</v>
      </c>
    </row>
    <row r="708" spans="1:24" x14ac:dyDescent="0.2">
      <c r="A708" s="34" t="s">
        <v>289</v>
      </c>
      <c r="B708" s="34" t="s">
        <v>5</v>
      </c>
      <c r="C708" s="34" t="s">
        <v>3814</v>
      </c>
      <c r="D708" s="34" t="s">
        <v>288</v>
      </c>
      <c r="E708" s="34">
        <v>1374</v>
      </c>
      <c r="F708" s="34" t="s">
        <v>626</v>
      </c>
      <c r="G708" s="34" t="s">
        <v>627</v>
      </c>
      <c r="H708" s="34" t="s">
        <v>645</v>
      </c>
      <c r="I708" s="34" t="s">
        <v>617</v>
      </c>
      <c r="J708" s="34" t="s">
        <v>1151</v>
      </c>
      <c r="K708" s="34" t="s">
        <v>1818</v>
      </c>
      <c r="L708" s="34" t="s">
        <v>620</v>
      </c>
      <c r="M708" s="34" t="s">
        <v>3815</v>
      </c>
      <c r="N708" s="34" t="s">
        <v>3816</v>
      </c>
      <c r="O708" s="34" t="s">
        <v>3817</v>
      </c>
      <c r="P708" s="34" t="s">
        <v>61</v>
      </c>
      <c r="Q708" s="34" t="s">
        <v>78</v>
      </c>
      <c r="R708" s="34">
        <v>29682</v>
      </c>
      <c r="S708" s="34">
        <v>1677</v>
      </c>
      <c r="T708" s="34">
        <v>31359</v>
      </c>
      <c r="U708" s="34" t="s">
        <v>940</v>
      </c>
      <c r="V708" s="35">
        <v>41729</v>
      </c>
      <c r="W708" s="34" t="b">
        <v>1</v>
      </c>
      <c r="X708" s="34" t="s">
        <v>624</v>
      </c>
    </row>
    <row r="709" spans="1:24" x14ac:dyDescent="0.2">
      <c r="A709" s="34" t="s">
        <v>190</v>
      </c>
      <c r="B709" s="34" t="s">
        <v>5</v>
      </c>
      <c r="C709" s="34" t="s">
        <v>3818</v>
      </c>
      <c r="D709" s="34" t="s">
        <v>20</v>
      </c>
      <c r="E709" s="34">
        <v>1298</v>
      </c>
      <c r="F709" s="34" t="s">
        <v>626</v>
      </c>
      <c r="G709" s="34" t="s">
        <v>627</v>
      </c>
      <c r="H709" s="34" t="s">
        <v>36</v>
      </c>
      <c r="I709" s="34" t="s">
        <v>617</v>
      </c>
      <c r="J709" s="34" t="s">
        <v>801</v>
      </c>
      <c r="K709" s="34" t="s">
        <v>1813</v>
      </c>
      <c r="L709" s="34" t="s">
        <v>620</v>
      </c>
      <c r="M709" s="34" t="s">
        <v>3819</v>
      </c>
      <c r="N709" s="34" t="s">
        <v>3820</v>
      </c>
      <c r="O709" s="34" t="s">
        <v>3821</v>
      </c>
      <c r="P709" s="34" t="s">
        <v>61</v>
      </c>
      <c r="Q709" s="34" t="s">
        <v>78</v>
      </c>
      <c r="R709" s="34">
        <v>4</v>
      </c>
      <c r="S709" s="34">
        <v>28034</v>
      </c>
      <c r="T709" s="34">
        <v>28038</v>
      </c>
      <c r="U709" s="34" t="s">
        <v>59</v>
      </c>
      <c r="V709" s="35">
        <v>41547</v>
      </c>
      <c r="W709" s="34" t="b">
        <v>1</v>
      </c>
      <c r="X709" s="34" t="s">
        <v>624</v>
      </c>
    </row>
    <row r="710" spans="1:24" x14ac:dyDescent="0.2">
      <c r="A710" s="34" t="s">
        <v>3822</v>
      </c>
      <c r="B710" s="34" t="s">
        <v>5</v>
      </c>
      <c r="C710" s="34" t="s">
        <v>3823</v>
      </c>
      <c r="D710" s="34" t="s">
        <v>20</v>
      </c>
      <c r="E710" s="34">
        <v>1643</v>
      </c>
      <c r="F710" s="34" t="s">
        <v>626</v>
      </c>
      <c r="G710" s="34" t="s">
        <v>627</v>
      </c>
      <c r="H710" s="34" t="s">
        <v>36</v>
      </c>
      <c r="I710" s="34" t="s">
        <v>617</v>
      </c>
      <c r="J710" s="34" t="s">
        <v>998</v>
      </c>
      <c r="K710" s="34" t="s">
        <v>2324</v>
      </c>
      <c r="L710" s="34" t="s">
        <v>620</v>
      </c>
      <c r="M710" s="34" t="s">
        <v>924</v>
      </c>
      <c r="N710" s="34" t="s">
        <v>2537</v>
      </c>
      <c r="O710" s="34" t="s">
        <v>2538</v>
      </c>
      <c r="P710" s="34" t="s">
        <v>61</v>
      </c>
      <c r="Q710" s="34" t="s">
        <v>76</v>
      </c>
      <c r="R710" s="34">
        <v>0</v>
      </c>
      <c r="S710" s="34">
        <v>31884</v>
      </c>
      <c r="T710" s="34">
        <v>31884</v>
      </c>
      <c r="U710" s="34" t="s">
        <v>59</v>
      </c>
      <c r="V710" s="35">
        <v>41547</v>
      </c>
      <c r="W710" s="34" t="b">
        <v>1</v>
      </c>
      <c r="X710" s="34" t="s">
        <v>624</v>
      </c>
    </row>
    <row r="711" spans="1:24" x14ac:dyDescent="0.2">
      <c r="A711" s="34" t="s">
        <v>211</v>
      </c>
      <c r="B711" s="34" t="s">
        <v>5</v>
      </c>
      <c r="C711" s="34" t="s">
        <v>3824</v>
      </c>
      <c r="D711" s="34" t="s">
        <v>20</v>
      </c>
      <c r="E711" s="34">
        <v>1595</v>
      </c>
      <c r="F711" s="34" t="s">
        <v>626</v>
      </c>
      <c r="G711" s="34" t="s">
        <v>627</v>
      </c>
      <c r="H711" s="34" t="s">
        <v>36</v>
      </c>
      <c r="I711" s="34" t="s">
        <v>617</v>
      </c>
      <c r="J711" s="34" t="s">
        <v>2050</v>
      </c>
      <c r="K711" s="34" t="s">
        <v>2051</v>
      </c>
      <c r="L711" s="34" t="s">
        <v>620</v>
      </c>
      <c r="M711" s="34" t="s">
        <v>2092</v>
      </c>
      <c r="N711" s="34" t="s">
        <v>2093</v>
      </c>
      <c r="O711" s="34" t="s">
        <v>3825</v>
      </c>
      <c r="P711" s="34" t="s">
        <v>61</v>
      </c>
      <c r="Q711" s="34" t="s">
        <v>76</v>
      </c>
      <c r="R711" s="34">
        <v>0</v>
      </c>
      <c r="S711" s="34">
        <v>21746</v>
      </c>
      <c r="T711" s="34">
        <v>21746</v>
      </c>
      <c r="U711" s="34" t="s">
        <v>59</v>
      </c>
      <c r="V711" s="35">
        <v>41547</v>
      </c>
      <c r="W711" s="34" t="b">
        <v>1</v>
      </c>
      <c r="X711" s="34" t="s">
        <v>624</v>
      </c>
    </row>
    <row r="712" spans="1:24" x14ac:dyDescent="0.2">
      <c r="A712" s="34" t="s">
        <v>3826</v>
      </c>
      <c r="B712" s="34" t="s">
        <v>2</v>
      </c>
      <c r="C712" s="34" t="s">
        <v>3827</v>
      </c>
      <c r="D712" s="34" t="s">
        <v>846</v>
      </c>
      <c r="E712" s="34">
        <v>231</v>
      </c>
      <c r="F712" s="34" t="s">
        <v>615</v>
      </c>
      <c r="G712" s="34" t="s">
        <v>616</v>
      </c>
      <c r="H712" s="34" t="s">
        <v>36</v>
      </c>
      <c r="I712" s="34" t="s">
        <v>617</v>
      </c>
      <c r="J712" s="34" t="s">
        <v>1577</v>
      </c>
      <c r="K712" s="34" t="s">
        <v>1578</v>
      </c>
      <c r="L712" s="34" t="s">
        <v>620</v>
      </c>
      <c r="M712" s="34" t="s">
        <v>1579</v>
      </c>
      <c r="N712" s="34" t="s">
        <v>1580</v>
      </c>
      <c r="P712" s="34" t="s">
        <v>61</v>
      </c>
      <c r="Q712" s="34" t="s">
        <v>66</v>
      </c>
      <c r="R712" s="34">
        <v>967</v>
      </c>
      <c r="S712" s="34">
        <v>4</v>
      </c>
      <c r="T712" s="34">
        <v>971</v>
      </c>
      <c r="U712" s="34" t="s">
        <v>63</v>
      </c>
      <c r="V712" s="35">
        <v>41729</v>
      </c>
      <c r="W712" s="34" t="b">
        <v>1</v>
      </c>
      <c r="X712" s="34" t="s">
        <v>624</v>
      </c>
    </row>
    <row r="713" spans="1:24" x14ac:dyDescent="0.2">
      <c r="A713" s="34" t="s">
        <v>196</v>
      </c>
      <c r="B713" s="34" t="s">
        <v>5</v>
      </c>
      <c r="C713" s="34" t="s">
        <v>1260</v>
      </c>
      <c r="D713" s="34" t="s">
        <v>3828</v>
      </c>
      <c r="E713" s="34">
        <v>633</v>
      </c>
      <c r="F713" s="34" t="s">
        <v>615</v>
      </c>
      <c r="G713" s="34" t="s">
        <v>616</v>
      </c>
      <c r="H713" s="34" t="s">
        <v>645</v>
      </c>
      <c r="I713" s="34" t="s">
        <v>617</v>
      </c>
      <c r="J713" s="34" t="s">
        <v>3829</v>
      </c>
      <c r="K713" s="34" t="s">
        <v>3830</v>
      </c>
      <c r="L713" s="34" t="s">
        <v>620</v>
      </c>
      <c r="M713" s="34" t="s">
        <v>3831</v>
      </c>
      <c r="N713" s="34" t="s">
        <v>3832</v>
      </c>
      <c r="O713" s="34" t="s">
        <v>3833</v>
      </c>
      <c r="P713" s="34" t="s">
        <v>61</v>
      </c>
      <c r="Q713" s="34" t="s">
        <v>62</v>
      </c>
      <c r="R713" s="34">
        <v>992</v>
      </c>
      <c r="S713" s="34">
        <v>8</v>
      </c>
      <c r="T713" s="34">
        <v>1000</v>
      </c>
      <c r="U713" s="34" t="s">
        <v>63</v>
      </c>
      <c r="V713" s="35">
        <v>41729</v>
      </c>
      <c r="W713" s="34" t="b">
        <v>1</v>
      </c>
      <c r="X713" s="34" t="s">
        <v>624</v>
      </c>
    </row>
    <row r="714" spans="1:24" x14ac:dyDescent="0.2">
      <c r="A714" s="34" t="s">
        <v>3834</v>
      </c>
      <c r="B714" s="34" t="s">
        <v>5</v>
      </c>
      <c r="C714" s="34" t="s">
        <v>687</v>
      </c>
      <c r="D714" s="34" t="s">
        <v>20</v>
      </c>
      <c r="E714" s="34">
        <v>2789</v>
      </c>
      <c r="F714" s="34" t="s">
        <v>626</v>
      </c>
      <c r="G714" s="34" t="s">
        <v>627</v>
      </c>
      <c r="H714" s="34" t="s">
        <v>36</v>
      </c>
      <c r="I714" s="34" t="s">
        <v>617</v>
      </c>
      <c r="J714" s="34" t="s">
        <v>801</v>
      </c>
      <c r="K714" s="34" t="s">
        <v>802</v>
      </c>
      <c r="L714" s="34" t="s">
        <v>620</v>
      </c>
      <c r="M714" s="34" t="s">
        <v>3835</v>
      </c>
      <c r="N714" s="34" t="s">
        <v>803</v>
      </c>
      <c r="O714" s="34" t="s">
        <v>3836</v>
      </c>
      <c r="P714" s="34" t="s">
        <v>61</v>
      </c>
      <c r="Q714" s="34" t="s">
        <v>60</v>
      </c>
      <c r="R714" s="34">
        <v>8</v>
      </c>
      <c r="S714" s="34">
        <v>29457</v>
      </c>
      <c r="T714" s="34">
        <v>29465</v>
      </c>
      <c r="U714" s="34" t="s">
        <v>59</v>
      </c>
      <c r="V714" s="35">
        <v>41547</v>
      </c>
      <c r="W714" s="34" t="b">
        <v>1</v>
      </c>
      <c r="X714" s="34" t="s">
        <v>624</v>
      </c>
    </row>
    <row r="715" spans="1:24" x14ac:dyDescent="0.2">
      <c r="A715" s="34" t="s">
        <v>3837</v>
      </c>
      <c r="B715" s="34" t="s">
        <v>0</v>
      </c>
      <c r="C715" s="34" t="s">
        <v>3838</v>
      </c>
      <c r="D715" s="34" t="s">
        <v>614</v>
      </c>
      <c r="E715" s="34">
        <v>55</v>
      </c>
      <c r="F715" s="34" t="s">
        <v>615</v>
      </c>
      <c r="G715" s="34" t="s">
        <v>616</v>
      </c>
      <c r="H715" s="34" t="s">
        <v>36</v>
      </c>
      <c r="I715" s="34" t="s">
        <v>617</v>
      </c>
      <c r="J715" s="34" t="s">
        <v>2833</v>
      </c>
      <c r="K715" s="34" t="s">
        <v>3519</v>
      </c>
      <c r="L715" s="34" t="s">
        <v>620</v>
      </c>
      <c r="M715" s="34" t="s">
        <v>3839</v>
      </c>
      <c r="N715" s="34" t="s">
        <v>3840</v>
      </c>
      <c r="O715" s="34" t="s">
        <v>3841</v>
      </c>
      <c r="P715" s="34" t="s">
        <v>61</v>
      </c>
      <c r="Q715" s="34" t="s">
        <v>60</v>
      </c>
      <c r="R715" s="34">
        <v>2055</v>
      </c>
      <c r="S715" s="34">
        <v>5144</v>
      </c>
      <c r="T715" s="34">
        <v>7199</v>
      </c>
      <c r="U715" s="34" t="s">
        <v>63</v>
      </c>
      <c r="V715" s="35">
        <v>41639</v>
      </c>
      <c r="W715" s="34" t="b">
        <v>1</v>
      </c>
      <c r="X715" s="34" t="s">
        <v>624</v>
      </c>
    </row>
    <row r="716" spans="1:24" x14ac:dyDescent="0.2">
      <c r="A716" s="34" t="s">
        <v>3837</v>
      </c>
      <c r="B716" s="34" t="s">
        <v>0</v>
      </c>
      <c r="C716" s="34" t="s">
        <v>3838</v>
      </c>
      <c r="D716" s="34" t="s">
        <v>614</v>
      </c>
      <c r="E716" s="34">
        <v>55</v>
      </c>
      <c r="F716" s="34" t="s">
        <v>615</v>
      </c>
      <c r="G716" s="34" t="s">
        <v>616</v>
      </c>
      <c r="H716" s="34" t="s">
        <v>36</v>
      </c>
      <c r="I716" s="34" t="s">
        <v>617</v>
      </c>
      <c r="J716" s="34" t="s">
        <v>2833</v>
      </c>
      <c r="K716" s="34" t="s">
        <v>3519</v>
      </c>
      <c r="L716" s="34" t="s">
        <v>620</v>
      </c>
      <c r="M716" s="34" t="s">
        <v>3839</v>
      </c>
      <c r="N716" s="34" t="s">
        <v>3840</v>
      </c>
      <c r="O716" s="34" t="s">
        <v>3841</v>
      </c>
      <c r="P716" s="34" t="s">
        <v>61</v>
      </c>
      <c r="Q716" s="34" t="s">
        <v>62</v>
      </c>
      <c r="R716" s="34">
        <v>2000</v>
      </c>
      <c r="S716" s="34">
        <v>158</v>
      </c>
      <c r="T716" s="34">
        <v>2158</v>
      </c>
      <c r="U716" s="34" t="s">
        <v>63</v>
      </c>
      <c r="V716" s="35">
        <v>41639</v>
      </c>
      <c r="W716" s="34" t="b">
        <v>0</v>
      </c>
      <c r="X716" s="34" t="s">
        <v>624</v>
      </c>
    </row>
    <row r="717" spans="1:24" x14ac:dyDescent="0.2">
      <c r="A717" s="34" t="s">
        <v>3842</v>
      </c>
      <c r="B717" s="34" t="s">
        <v>0</v>
      </c>
      <c r="C717" s="34" t="s">
        <v>3843</v>
      </c>
      <c r="D717" s="34" t="s">
        <v>846</v>
      </c>
      <c r="E717" s="34">
        <v>74</v>
      </c>
      <c r="F717" s="34" t="s">
        <v>615</v>
      </c>
      <c r="G717" s="34" t="s">
        <v>616</v>
      </c>
      <c r="H717" s="34" t="s">
        <v>36</v>
      </c>
      <c r="I717" s="34" t="s">
        <v>617</v>
      </c>
      <c r="J717" s="34" t="s">
        <v>3844</v>
      </c>
      <c r="K717" s="34" t="s">
        <v>3845</v>
      </c>
      <c r="L717" s="34" t="s">
        <v>620</v>
      </c>
      <c r="M717" s="34" t="s">
        <v>3846</v>
      </c>
      <c r="N717" s="34" t="s">
        <v>3847</v>
      </c>
      <c r="O717" s="34" t="s">
        <v>3848</v>
      </c>
      <c r="P717" s="34" t="s">
        <v>61</v>
      </c>
      <c r="Q717" s="34" t="s">
        <v>76</v>
      </c>
      <c r="R717" s="34">
        <v>17</v>
      </c>
      <c r="S717" s="34">
        <v>6939</v>
      </c>
      <c r="T717" s="34">
        <v>6956</v>
      </c>
      <c r="U717" s="34" t="s">
        <v>63</v>
      </c>
      <c r="V717" s="35">
        <v>41698</v>
      </c>
      <c r="W717" s="34" t="b">
        <v>1</v>
      </c>
      <c r="X717" s="34" t="s">
        <v>624</v>
      </c>
    </row>
    <row r="718" spans="1:24" x14ac:dyDescent="0.2">
      <c r="A718" s="34" t="s">
        <v>3849</v>
      </c>
      <c r="B718" s="34" t="s">
        <v>4</v>
      </c>
      <c r="C718" s="34" t="s">
        <v>3850</v>
      </c>
      <c r="D718" s="34" t="s">
        <v>19</v>
      </c>
      <c r="E718" s="34">
        <v>3102</v>
      </c>
      <c r="F718" s="34" t="s">
        <v>615</v>
      </c>
      <c r="G718" s="34" t="s">
        <v>616</v>
      </c>
      <c r="H718" s="34" t="s">
        <v>36</v>
      </c>
      <c r="I718" s="34" t="s">
        <v>617</v>
      </c>
      <c r="J718" s="34" t="s">
        <v>825</v>
      </c>
      <c r="K718" s="34" t="s">
        <v>826</v>
      </c>
      <c r="L718" s="34" t="s">
        <v>620</v>
      </c>
      <c r="M718" s="34" t="s">
        <v>1025</v>
      </c>
      <c r="N718" s="34" t="s">
        <v>828</v>
      </c>
      <c r="O718" s="34" t="s">
        <v>3851</v>
      </c>
      <c r="P718" s="34" t="s">
        <v>61</v>
      </c>
      <c r="Q718" s="34" t="s">
        <v>66</v>
      </c>
      <c r="R718" s="34">
        <v>0</v>
      </c>
      <c r="S718" s="34">
        <v>16071</v>
      </c>
      <c r="T718" s="34">
        <v>16071</v>
      </c>
      <c r="U718" s="34" t="s">
        <v>63</v>
      </c>
      <c r="V718" s="35">
        <v>41639</v>
      </c>
      <c r="W718" s="34" t="b">
        <v>1</v>
      </c>
      <c r="X718" s="34" t="s">
        <v>624</v>
      </c>
    </row>
    <row r="719" spans="1:24" x14ac:dyDescent="0.2">
      <c r="A719" s="34" t="s">
        <v>267</v>
      </c>
      <c r="B719" s="34" t="s">
        <v>5</v>
      </c>
      <c r="C719" s="34" t="s">
        <v>3852</v>
      </c>
      <c r="D719" s="34" t="s">
        <v>266</v>
      </c>
      <c r="E719" s="34">
        <v>1457</v>
      </c>
      <c r="F719" s="34" t="s">
        <v>626</v>
      </c>
      <c r="G719" s="34" t="s">
        <v>627</v>
      </c>
      <c r="H719" s="34" t="s">
        <v>645</v>
      </c>
      <c r="I719" s="34" t="s">
        <v>617</v>
      </c>
      <c r="J719" s="34" t="s">
        <v>3853</v>
      </c>
      <c r="K719" s="34" t="s">
        <v>3854</v>
      </c>
      <c r="L719" s="34" t="s">
        <v>620</v>
      </c>
      <c r="M719" s="34" t="s">
        <v>3855</v>
      </c>
      <c r="N719" s="34" t="s">
        <v>3856</v>
      </c>
      <c r="O719" s="34" t="s">
        <v>920</v>
      </c>
      <c r="P719" s="34" t="s">
        <v>61</v>
      </c>
      <c r="Q719" s="34" t="s">
        <v>76</v>
      </c>
      <c r="R719" s="34">
        <v>1837</v>
      </c>
      <c r="S719" s="34">
        <v>26</v>
      </c>
      <c r="T719" s="34">
        <v>1863</v>
      </c>
      <c r="U719" s="34" t="s">
        <v>940</v>
      </c>
      <c r="V719" s="35">
        <v>41729</v>
      </c>
      <c r="W719" s="34" t="b">
        <v>1</v>
      </c>
      <c r="X719" s="34" t="s">
        <v>624</v>
      </c>
    </row>
    <row r="720" spans="1:24" x14ac:dyDescent="0.2">
      <c r="A720" s="34" t="s">
        <v>3857</v>
      </c>
      <c r="B720" s="34" t="s">
        <v>2</v>
      </c>
      <c r="C720" s="34" t="s">
        <v>1704</v>
      </c>
      <c r="D720" s="34" t="s">
        <v>20</v>
      </c>
      <c r="E720" s="34">
        <v>233</v>
      </c>
      <c r="F720" s="34" t="s">
        <v>615</v>
      </c>
      <c r="G720" s="34" t="s">
        <v>616</v>
      </c>
      <c r="H720" s="34" t="s">
        <v>36</v>
      </c>
      <c r="I720" s="34" t="s">
        <v>617</v>
      </c>
      <c r="J720" s="34" t="s">
        <v>1691</v>
      </c>
      <c r="K720" s="34" t="s">
        <v>1705</v>
      </c>
      <c r="L720" s="34" t="s">
        <v>620</v>
      </c>
      <c r="M720" s="34" t="s">
        <v>1706</v>
      </c>
      <c r="N720" s="34" t="s">
        <v>1707</v>
      </c>
      <c r="O720" s="34" t="s">
        <v>1708</v>
      </c>
      <c r="P720" s="34" t="s">
        <v>61</v>
      </c>
      <c r="Q720" s="34" t="s">
        <v>66</v>
      </c>
      <c r="R720" s="34">
        <v>733</v>
      </c>
      <c r="S720" s="34">
        <v>0</v>
      </c>
      <c r="T720" s="34">
        <v>733</v>
      </c>
      <c r="U720" s="34" t="s">
        <v>63</v>
      </c>
      <c r="V720" s="35">
        <v>41670</v>
      </c>
      <c r="W720" s="34" t="b">
        <v>1</v>
      </c>
      <c r="X720" s="34" t="s">
        <v>624</v>
      </c>
    </row>
    <row r="721" spans="1:24" x14ac:dyDescent="0.2">
      <c r="A721" s="34" t="s">
        <v>147</v>
      </c>
      <c r="B721" s="34" t="s">
        <v>5</v>
      </c>
      <c r="C721" s="34" t="s">
        <v>3858</v>
      </c>
      <c r="D721" s="34" t="s">
        <v>146</v>
      </c>
      <c r="E721" s="34">
        <v>1648</v>
      </c>
      <c r="F721" s="34" t="s">
        <v>626</v>
      </c>
      <c r="G721" s="34" t="s">
        <v>627</v>
      </c>
      <c r="H721" s="34" t="s">
        <v>645</v>
      </c>
      <c r="I721" s="34" t="s">
        <v>617</v>
      </c>
      <c r="J721" s="34" t="s">
        <v>3859</v>
      </c>
      <c r="K721" s="34" t="s">
        <v>3860</v>
      </c>
      <c r="L721" s="34" t="s">
        <v>620</v>
      </c>
      <c r="M721" s="34" t="s">
        <v>3861</v>
      </c>
      <c r="N721" s="34" t="s">
        <v>3862</v>
      </c>
      <c r="P721" s="34" t="s">
        <v>61</v>
      </c>
      <c r="Q721" s="34" t="s">
        <v>126</v>
      </c>
      <c r="R721" s="34">
        <v>0</v>
      </c>
      <c r="S721" s="34">
        <v>1135</v>
      </c>
      <c r="T721" s="34">
        <v>1135</v>
      </c>
      <c r="U721" s="34" t="s">
        <v>1551</v>
      </c>
      <c r="V721" s="35">
        <v>41426</v>
      </c>
      <c r="W721" s="34" t="b">
        <v>1</v>
      </c>
      <c r="X721" s="34" t="s">
        <v>126</v>
      </c>
    </row>
    <row r="722" spans="1:24" x14ac:dyDescent="0.2">
      <c r="A722" s="34" t="s">
        <v>3863</v>
      </c>
      <c r="B722" s="34" t="s">
        <v>4</v>
      </c>
      <c r="C722" s="34" t="s">
        <v>3864</v>
      </c>
      <c r="D722" s="34" t="s">
        <v>355</v>
      </c>
      <c r="E722" s="34">
        <v>464</v>
      </c>
      <c r="F722" s="34" t="s">
        <v>615</v>
      </c>
      <c r="G722" s="34" t="s">
        <v>616</v>
      </c>
      <c r="H722" s="34" t="s">
        <v>645</v>
      </c>
      <c r="I722" s="34" t="s">
        <v>617</v>
      </c>
      <c r="J722" s="34" t="s">
        <v>1577</v>
      </c>
      <c r="K722" s="34" t="s">
        <v>2157</v>
      </c>
      <c r="L722" s="34" t="s">
        <v>620</v>
      </c>
      <c r="M722" s="34" t="s">
        <v>3865</v>
      </c>
      <c r="N722" s="34" t="s">
        <v>3866</v>
      </c>
      <c r="O722" s="34" t="s">
        <v>3867</v>
      </c>
      <c r="P722" s="34" t="s">
        <v>61</v>
      </c>
      <c r="Q722" s="34" t="s">
        <v>76</v>
      </c>
      <c r="R722" s="34">
        <v>609</v>
      </c>
      <c r="S722" s="34">
        <v>0</v>
      </c>
      <c r="T722" s="34">
        <v>609</v>
      </c>
      <c r="U722" s="34" t="s">
        <v>63</v>
      </c>
      <c r="V722" s="35">
        <v>41729</v>
      </c>
      <c r="W722" s="34" t="b">
        <v>1</v>
      </c>
      <c r="X722" s="34" t="s">
        <v>624</v>
      </c>
    </row>
    <row r="723" spans="1:24" x14ac:dyDescent="0.2">
      <c r="A723" s="34" t="s">
        <v>3868</v>
      </c>
      <c r="B723" s="34" t="s">
        <v>1</v>
      </c>
      <c r="C723" s="34" t="s">
        <v>3869</v>
      </c>
      <c r="D723" s="34" t="s">
        <v>18</v>
      </c>
      <c r="E723" s="34">
        <v>116</v>
      </c>
      <c r="F723" s="34" t="s">
        <v>615</v>
      </c>
      <c r="G723" s="34" t="s">
        <v>616</v>
      </c>
      <c r="H723" s="34" t="s">
        <v>36</v>
      </c>
      <c r="I723" s="34" t="s">
        <v>617</v>
      </c>
      <c r="J723" s="34" t="s">
        <v>2225</v>
      </c>
      <c r="K723" s="34" t="s">
        <v>999</v>
      </c>
      <c r="L723" s="34" t="s">
        <v>620</v>
      </c>
      <c r="M723" s="34" t="s">
        <v>3870</v>
      </c>
      <c r="N723" s="34" t="s">
        <v>3270</v>
      </c>
      <c r="O723" s="34" t="s">
        <v>3871</v>
      </c>
      <c r="P723" s="34" t="s">
        <v>61</v>
      </c>
      <c r="Q723" s="34" t="s">
        <v>66</v>
      </c>
      <c r="R723" s="34">
        <v>21</v>
      </c>
      <c r="S723" s="34">
        <v>8502</v>
      </c>
      <c r="T723" s="34">
        <v>8523</v>
      </c>
      <c r="U723" s="34" t="s">
        <v>63</v>
      </c>
      <c r="V723" s="35">
        <v>41639</v>
      </c>
      <c r="W723" s="34" t="b">
        <v>1</v>
      </c>
      <c r="X723" s="34" t="s">
        <v>624</v>
      </c>
    </row>
    <row r="724" spans="1:24" x14ac:dyDescent="0.2">
      <c r="A724" s="34" t="s">
        <v>3868</v>
      </c>
      <c r="B724" s="34" t="s">
        <v>4</v>
      </c>
      <c r="C724" s="34" t="s">
        <v>3872</v>
      </c>
      <c r="D724" s="34" t="s">
        <v>351</v>
      </c>
      <c r="E724" s="34">
        <v>346</v>
      </c>
      <c r="F724" s="34" t="s">
        <v>615</v>
      </c>
      <c r="G724" s="34" t="s">
        <v>616</v>
      </c>
      <c r="H724" s="34" t="s">
        <v>645</v>
      </c>
      <c r="I724" s="34" t="s">
        <v>617</v>
      </c>
      <c r="J724" s="34" t="s">
        <v>3873</v>
      </c>
      <c r="K724" s="34" t="s">
        <v>2490</v>
      </c>
      <c r="L724" s="34" t="s">
        <v>620</v>
      </c>
      <c r="M724" s="34" t="s">
        <v>3874</v>
      </c>
      <c r="N724" s="34" t="s">
        <v>3875</v>
      </c>
      <c r="O724" s="34" t="s">
        <v>3876</v>
      </c>
      <c r="P724" s="34" t="s">
        <v>65</v>
      </c>
      <c r="Q724" s="34" t="s">
        <v>62</v>
      </c>
      <c r="R724" s="34">
        <v>1906</v>
      </c>
      <c r="S724" s="34">
        <v>0</v>
      </c>
      <c r="T724" s="34">
        <v>1906</v>
      </c>
      <c r="U724" s="34" t="s">
        <v>63</v>
      </c>
      <c r="V724" s="35">
        <v>41639</v>
      </c>
      <c r="W724" s="34" t="b">
        <v>1</v>
      </c>
      <c r="X724" s="34" t="s">
        <v>624</v>
      </c>
    </row>
    <row r="725" spans="1:24" x14ac:dyDescent="0.2">
      <c r="A725" s="34" t="s">
        <v>3877</v>
      </c>
      <c r="B725" s="34" t="s">
        <v>4</v>
      </c>
      <c r="C725" s="34" t="s">
        <v>3878</v>
      </c>
      <c r="D725" s="34" t="s">
        <v>374</v>
      </c>
      <c r="E725" s="34">
        <v>420</v>
      </c>
      <c r="F725" s="34" t="s">
        <v>626</v>
      </c>
      <c r="G725" s="34" t="s">
        <v>616</v>
      </c>
      <c r="H725" s="34" t="s">
        <v>645</v>
      </c>
      <c r="I725" s="34" t="s">
        <v>617</v>
      </c>
      <c r="J725" s="34" t="s">
        <v>958</v>
      </c>
      <c r="K725" s="34" t="s">
        <v>3879</v>
      </c>
      <c r="L725" s="34" t="s">
        <v>620</v>
      </c>
      <c r="M725" s="34" t="s">
        <v>3880</v>
      </c>
      <c r="N725" s="34" t="s">
        <v>3881</v>
      </c>
      <c r="P725" s="34" t="s">
        <v>61</v>
      </c>
      <c r="Q725" s="34" t="s">
        <v>62</v>
      </c>
      <c r="R725" s="34">
        <v>1085</v>
      </c>
      <c r="S725" s="34">
        <v>15</v>
      </c>
      <c r="T725" s="34">
        <v>1100</v>
      </c>
      <c r="U725" s="34" t="s">
        <v>79</v>
      </c>
      <c r="V725" s="35">
        <v>40178</v>
      </c>
      <c r="W725" s="34" t="b">
        <v>1</v>
      </c>
      <c r="X725" s="34" t="s">
        <v>624</v>
      </c>
    </row>
    <row r="726" spans="1:24" x14ac:dyDescent="0.2">
      <c r="A726" s="34" t="s">
        <v>3877</v>
      </c>
      <c r="B726" s="34" t="s">
        <v>2</v>
      </c>
      <c r="C726" s="34" t="s">
        <v>3882</v>
      </c>
      <c r="D726" s="34" t="s">
        <v>73</v>
      </c>
      <c r="E726" s="34">
        <v>246</v>
      </c>
      <c r="F726" s="34" t="s">
        <v>615</v>
      </c>
      <c r="G726" s="34" t="s">
        <v>616</v>
      </c>
      <c r="H726" s="34" t="s">
        <v>645</v>
      </c>
      <c r="I726" s="34" t="s">
        <v>617</v>
      </c>
      <c r="J726" s="34" t="s">
        <v>3883</v>
      </c>
      <c r="K726" s="34" t="s">
        <v>3884</v>
      </c>
      <c r="L726" s="34" t="s">
        <v>620</v>
      </c>
      <c r="M726" s="34" t="s">
        <v>3885</v>
      </c>
      <c r="N726" s="34" t="s">
        <v>3886</v>
      </c>
      <c r="P726" s="34" t="s">
        <v>61</v>
      </c>
      <c r="Q726" s="34" t="s">
        <v>62</v>
      </c>
      <c r="R726" s="34">
        <v>1790</v>
      </c>
      <c r="S726" s="34">
        <v>14</v>
      </c>
      <c r="T726" s="34">
        <v>1804</v>
      </c>
      <c r="U726" s="34" t="s">
        <v>63</v>
      </c>
      <c r="V726" s="35">
        <v>41729</v>
      </c>
      <c r="W726" s="34" t="b">
        <v>1</v>
      </c>
      <c r="X726" s="34" t="s">
        <v>624</v>
      </c>
    </row>
    <row r="727" spans="1:24" x14ac:dyDescent="0.2">
      <c r="A727" s="34" t="s">
        <v>3887</v>
      </c>
      <c r="B727" s="34" t="s">
        <v>1</v>
      </c>
      <c r="C727" s="34" t="s">
        <v>3888</v>
      </c>
      <c r="D727" s="34" t="s">
        <v>18</v>
      </c>
      <c r="E727" s="34">
        <v>142</v>
      </c>
      <c r="F727" s="34" t="s">
        <v>615</v>
      </c>
      <c r="G727" s="34" t="s">
        <v>616</v>
      </c>
      <c r="H727" s="34" t="s">
        <v>36</v>
      </c>
      <c r="I727" s="34" t="s">
        <v>617</v>
      </c>
      <c r="J727" s="34" t="s">
        <v>1135</v>
      </c>
      <c r="K727" s="34" t="s">
        <v>2097</v>
      </c>
      <c r="L727" s="34" t="s">
        <v>620</v>
      </c>
      <c r="M727" s="34" t="s">
        <v>3889</v>
      </c>
      <c r="N727" s="34" t="s">
        <v>2099</v>
      </c>
      <c r="O727" s="34" t="s">
        <v>3890</v>
      </c>
      <c r="P727" s="34" t="s">
        <v>65</v>
      </c>
      <c r="Q727" s="34" t="s">
        <v>62</v>
      </c>
      <c r="R727" s="34">
        <v>1550</v>
      </c>
      <c r="S727" s="34">
        <v>0</v>
      </c>
      <c r="T727" s="34">
        <v>1550</v>
      </c>
      <c r="U727" s="34" t="s">
        <v>63</v>
      </c>
      <c r="V727" s="35">
        <v>41547</v>
      </c>
      <c r="W727" s="34" t="b">
        <v>1</v>
      </c>
      <c r="X727" s="34" t="s">
        <v>624</v>
      </c>
    </row>
    <row r="728" spans="1:24" x14ac:dyDescent="0.2">
      <c r="A728" s="34" t="s">
        <v>3891</v>
      </c>
      <c r="B728" s="34" t="s">
        <v>1</v>
      </c>
      <c r="C728" s="34" t="s">
        <v>1282</v>
      </c>
      <c r="D728" s="34" t="s">
        <v>614</v>
      </c>
      <c r="E728" s="34">
        <v>1048</v>
      </c>
      <c r="F728" s="34" t="s">
        <v>615</v>
      </c>
      <c r="G728" s="34" t="s">
        <v>616</v>
      </c>
      <c r="H728" s="34" t="s">
        <v>36</v>
      </c>
      <c r="I728" s="34" t="s">
        <v>617</v>
      </c>
      <c r="J728" s="34" t="s">
        <v>2833</v>
      </c>
      <c r="K728" s="34" t="s">
        <v>2834</v>
      </c>
      <c r="L728" s="34" t="s">
        <v>620</v>
      </c>
      <c r="M728" s="34" t="s">
        <v>3892</v>
      </c>
      <c r="N728" s="34" t="s">
        <v>3893</v>
      </c>
      <c r="O728" s="34" t="s">
        <v>3894</v>
      </c>
      <c r="P728" s="34" t="s">
        <v>61</v>
      </c>
      <c r="Q728" s="34" t="s">
        <v>62</v>
      </c>
      <c r="R728" s="34">
        <v>4</v>
      </c>
      <c r="S728" s="34">
        <v>24967</v>
      </c>
      <c r="T728" s="34">
        <v>24971</v>
      </c>
      <c r="U728" s="34" t="s">
        <v>63</v>
      </c>
      <c r="V728" s="35">
        <v>41698</v>
      </c>
      <c r="W728" s="34" t="b">
        <v>1</v>
      </c>
      <c r="X728" s="34" t="s">
        <v>624</v>
      </c>
    </row>
    <row r="729" spans="1:24" x14ac:dyDescent="0.2">
      <c r="A729" s="34" t="s">
        <v>3895</v>
      </c>
      <c r="B729" s="34" t="s">
        <v>1</v>
      </c>
      <c r="C729" s="34" t="s">
        <v>1282</v>
      </c>
      <c r="D729" s="34" t="s">
        <v>614</v>
      </c>
      <c r="E729" s="34">
        <v>3775</v>
      </c>
      <c r="F729" s="34" t="s">
        <v>626</v>
      </c>
      <c r="G729" s="34" t="s">
        <v>616</v>
      </c>
      <c r="H729" s="34" t="s">
        <v>36</v>
      </c>
      <c r="I729" s="34" t="s">
        <v>617</v>
      </c>
      <c r="J729" s="34" t="s">
        <v>1283</v>
      </c>
      <c r="K729" s="34" t="s">
        <v>1284</v>
      </c>
      <c r="M729" s="34" t="s">
        <v>3896</v>
      </c>
      <c r="N729" s="34" t="s">
        <v>1286</v>
      </c>
      <c r="O729" s="34" t="s">
        <v>1287</v>
      </c>
      <c r="P729" s="34" t="s">
        <v>61</v>
      </c>
      <c r="Q729" s="34" t="s">
        <v>78</v>
      </c>
      <c r="R729" s="34">
        <v>0</v>
      </c>
      <c r="S729" s="34">
        <v>26000</v>
      </c>
      <c r="T729" s="34">
        <v>26000</v>
      </c>
      <c r="U729" s="34" t="s">
        <v>79</v>
      </c>
      <c r="W729" s="34" t="b">
        <v>1</v>
      </c>
      <c r="X729" s="34" t="s">
        <v>624</v>
      </c>
    </row>
    <row r="730" spans="1:24" x14ac:dyDescent="0.2">
      <c r="A730" s="34" t="s">
        <v>3897</v>
      </c>
      <c r="B730" s="34" t="s">
        <v>3</v>
      </c>
      <c r="C730" s="34" t="s">
        <v>3898</v>
      </c>
      <c r="D730" s="34" t="s">
        <v>18</v>
      </c>
      <c r="E730" s="34">
        <v>256</v>
      </c>
      <c r="F730" s="34" t="s">
        <v>615</v>
      </c>
      <c r="G730" s="34" t="s">
        <v>616</v>
      </c>
      <c r="H730" s="34" t="s">
        <v>36</v>
      </c>
      <c r="I730" s="34" t="s">
        <v>617</v>
      </c>
      <c r="J730" s="34" t="s">
        <v>3037</v>
      </c>
      <c r="K730" s="34" t="s">
        <v>3195</v>
      </c>
      <c r="L730" s="34" t="s">
        <v>620</v>
      </c>
      <c r="M730" s="34" t="s">
        <v>3899</v>
      </c>
      <c r="N730" s="34" t="s">
        <v>3197</v>
      </c>
      <c r="O730" s="34" t="s">
        <v>3900</v>
      </c>
      <c r="P730" s="34" t="s">
        <v>61</v>
      </c>
      <c r="Q730" s="34" t="s">
        <v>66</v>
      </c>
      <c r="R730" s="34">
        <v>18</v>
      </c>
      <c r="S730" s="34">
        <v>4501</v>
      </c>
      <c r="T730" s="34">
        <v>4519</v>
      </c>
      <c r="U730" s="34" t="s">
        <v>63</v>
      </c>
      <c r="V730" s="35">
        <v>41639</v>
      </c>
      <c r="W730" s="34" t="b">
        <v>1</v>
      </c>
      <c r="X730" s="34" t="s">
        <v>624</v>
      </c>
    </row>
    <row r="731" spans="1:24" x14ac:dyDescent="0.2">
      <c r="A731" s="34" t="s">
        <v>3901</v>
      </c>
      <c r="B731" s="34" t="s">
        <v>2</v>
      </c>
      <c r="C731" s="34" t="s">
        <v>3902</v>
      </c>
      <c r="D731" s="34" t="s">
        <v>846</v>
      </c>
      <c r="E731" s="34">
        <v>234</v>
      </c>
      <c r="F731" s="34" t="s">
        <v>615</v>
      </c>
      <c r="G731" s="34" t="s">
        <v>616</v>
      </c>
      <c r="H731" s="34" t="s">
        <v>36</v>
      </c>
      <c r="I731" s="34" t="s">
        <v>617</v>
      </c>
      <c r="J731" s="34" t="s">
        <v>3903</v>
      </c>
      <c r="K731" s="34" t="s">
        <v>3904</v>
      </c>
      <c r="L731" s="34" t="s">
        <v>620</v>
      </c>
      <c r="M731" s="34" t="s">
        <v>3905</v>
      </c>
      <c r="N731" s="34" t="s">
        <v>3906</v>
      </c>
      <c r="P731" s="34" t="s">
        <v>61</v>
      </c>
      <c r="Q731" s="34" t="s">
        <v>83</v>
      </c>
      <c r="R731" s="34">
        <v>753</v>
      </c>
      <c r="S731" s="34">
        <v>0</v>
      </c>
      <c r="T731" s="34">
        <v>753</v>
      </c>
      <c r="U731" s="34" t="s">
        <v>63</v>
      </c>
      <c r="V731" s="35">
        <v>41547</v>
      </c>
      <c r="W731" s="34" t="b">
        <v>1</v>
      </c>
      <c r="X731" s="34" t="s">
        <v>624</v>
      </c>
    </row>
    <row r="732" spans="1:24" x14ac:dyDescent="0.2">
      <c r="A732" s="34" t="s">
        <v>3907</v>
      </c>
      <c r="B732" s="34" t="s">
        <v>4</v>
      </c>
      <c r="C732" s="34" t="s">
        <v>3276</v>
      </c>
      <c r="D732" s="34" t="s">
        <v>246</v>
      </c>
      <c r="E732" s="34">
        <v>1446</v>
      </c>
      <c r="F732" s="34" t="s">
        <v>615</v>
      </c>
      <c r="G732" s="34" t="s">
        <v>627</v>
      </c>
      <c r="H732" s="34" t="s">
        <v>645</v>
      </c>
      <c r="I732" s="34" t="s">
        <v>617</v>
      </c>
      <c r="L732" s="34" t="s">
        <v>654</v>
      </c>
      <c r="M732" s="34" t="s">
        <v>3278</v>
      </c>
      <c r="N732" s="34" t="s">
        <v>3908</v>
      </c>
      <c r="O732" s="34" t="s">
        <v>3280</v>
      </c>
      <c r="P732" s="34" t="s">
        <v>61</v>
      </c>
      <c r="Q732" s="34" t="s">
        <v>66</v>
      </c>
      <c r="R732" s="34">
        <v>0</v>
      </c>
      <c r="S732" s="34">
        <v>13000</v>
      </c>
      <c r="T732" s="34">
        <v>13000</v>
      </c>
      <c r="U732" s="34" t="s">
        <v>79</v>
      </c>
      <c r="V732" s="35">
        <v>41397</v>
      </c>
      <c r="W732" s="34" t="b">
        <v>1</v>
      </c>
      <c r="X732" s="34" t="s">
        <v>624</v>
      </c>
    </row>
    <row r="733" spans="1:24" x14ac:dyDescent="0.2">
      <c r="A733" s="34" t="s">
        <v>110</v>
      </c>
      <c r="B733" s="34" t="s">
        <v>5</v>
      </c>
      <c r="C733" s="34" t="s">
        <v>3909</v>
      </c>
      <c r="D733" s="34" t="s">
        <v>20</v>
      </c>
      <c r="E733" s="34">
        <v>1379</v>
      </c>
      <c r="F733" s="34" t="s">
        <v>626</v>
      </c>
      <c r="G733" s="34" t="s">
        <v>627</v>
      </c>
      <c r="H733" s="34" t="s">
        <v>36</v>
      </c>
      <c r="I733" s="34" t="s">
        <v>617</v>
      </c>
      <c r="J733" s="34" t="s">
        <v>1691</v>
      </c>
      <c r="K733" s="34" t="s">
        <v>3910</v>
      </c>
      <c r="L733" s="34" t="s">
        <v>620</v>
      </c>
      <c r="M733" s="34" t="s">
        <v>3911</v>
      </c>
      <c r="N733" s="34" t="s">
        <v>3912</v>
      </c>
      <c r="O733" s="34" t="s">
        <v>2646</v>
      </c>
      <c r="P733" s="34" t="s">
        <v>61</v>
      </c>
      <c r="Q733" s="34" t="s">
        <v>62</v>
      </c>
      <c r="R733" s="34">
        <v>0</v>
      </c>
      <c r="S733" s="34">
        <v>43800</v>
      </c>
      <c r="T733" s="34">
        <v>43800</v>
      </c>
      <c r="U733" s="34" t="s">
        <v>59</v>
      </c>
      <c r="V733" s="35">
        <v>41547</v>
      </c>
      <c r="W733" s="34" t="b">
        <v>1</v>
      </c>
      <c r="X733" s="34" t="s">
        <v>624</v>
      </c>
    </row>
    <row r="734" spans="1:24" x14ac:dyDescent="0.2">
      <c r="A734" s="34" t="s">
        <v>170</v>
      </c>
      <c r="B734" s="34" t="s">
        <v>5</v>
      </c>
      <c r="C734" s="34" t="s">
        <v>3913</v>
      </c>
      <c r="D734" s="34" t="s">
        <v>169</v>
      </c>
      <c r="E734" s="34">
        <v>1658</v>
      </c>
      <c r="F734" s="34" t="s">
        <v>626</v>
      </c>
      <c r="G734" s="34" t="s">
        <v>627</v>
      </c>
      <c r="H734" s="34" t="s">
        <v>645</v>
      </c>
      <c r="I734" s="34" t="s">
        <v>617</v>
      </c>
      <c r="J734" s="34" t="s">
        <v>3914</v>
      </c>
      <c r="K734" s="34" t="s">
        <v>1525</v>
      </c>
      <c r="L734" s="34" t="s">
        <v>620</v>
      </c>
      <c r="M734" s="34" t="s">
        <v>3915</v>
      </c>
      <c r="N734" s="34" t="s">
        <v>3916</v>
      </c>
      <c r="O734" s="34" t="s">
        <v>3917</v>
      </c>
      <c r="P734" s="34" t="s">
        <v>61</v>
      </c>
      <c r="Q734" s="34" t="s">
        <v>126</v>
      </c>
      <c r="R734" s="34">
        <v>0</v>
      </c>
      <c r="S734" s="34">
        <v>285</v>
      </c>
      <c r="T734" s="34">
        <v>285</v>
      </c>
      <c r="U734" s="34" t="s">
        <v>1551</v>
      </c>
      <c r="V734" s="35">
        <v>41426</v>
      </c>
      <c r="W734" s="34" t="b">
        <v>1</v>
      </c>
      <c r="X734" s="34" t="s">
        <v>126</v>
      </c>
    </row>
    <row r="735" spans="1:24" x14ac:dyDescent="0.2">
      <c r="A735" s="34" t="s">
        <v>238</v>
      </c>
      <c r="B735" s="34" t="s">
        <v>5</v>
      </c>
      <c r="C735" s="34" t="s">
        <v>2664</v>
      </c>
      <c r="D735" s="34" t="s">
        <v>20</v>
      </c>
      <c r="E735" s="34">
        <v>1582</v>
      </c>
      <c r="F735" s="34" t="s">
        <v>626</v>
      </c>
      <c r="G735" s="34" t="s">
        <v>627</v>
      </c>
      <c r="H735" s="34" t="s">
        <v>36</v>
      </c>
      <c r="I735" s="34" t="s">
        <v>617</v>
      </c>
      <c r="J735" s="34" t="s">
        <v>3918</v>
      </c>
      <c r="K735" s="34" t="s">
        <v>917</v>
      </c>
      <c r="L735" s="34" t="s">
        <v>620</v>
      </c>
      <c r="M735" s="34" t="s">
        <v>3919</v>
      </c>
      <c r="N735" s="34" t="s">
        <v>3920</v>
      </c>
      <c r="O735" s="34" t="s">
        <v>3921</v>
      </c>
      <c r="P735" s="34" t="s">
        <v>61</v>
      </c>
      <c r="Q735" s="34" t="s">
        <v>62</v>
      </c>
      <c r="R735" s="34">
        <v>23</v>
      </c>
      <c r="S735" s="34">
        <v>25875</v>
      </c>
      <c r="T735" s="34">
        <v>25898</v>
      </c>
      <c r="U735" s="34" t="s">
        <v>59</v>
      </c>
      <c r="V735" s="35">
        <v>41547</v>
      </c>
      <c r="W735" s="34" t="b">
        <v>1</v>
      </c>
      <c r="X735" s="34" t="s">
        <v>624</v>
      </c>
    </row>
    <row r="736" spans="1:24" x14ac:dyDescent="0.2">
      <c r="A736" s="34" t="s">
        <v>3922</v>
      </c>
      <c r="B736" s="34" t="s">
        <v>5</v>
      </c>
      <c r="C736" s="34" t="s">
        <v>3923</v>
      </c>
      <c r="D736" s="34" t="s">
        <v>3924</v>
      </c>
      <c r="E736" s="34">
        <v>1685</v>
      </c>
      <c r="F736" s="34" t="s">
        <v>626</v>
      </c>
      <c r="G736" s="34" t="s">
        <v>627</v>
      </c>
      <c r="H736" s="34" t="s">
        <v>645</v>
      </c>
      <c r="I736" s="34" t="s">
        <v>617</v>
      </c>
      <c r="J736" s="34" t="s">
        <v>3925</v>
      </c>
      <c r="K736" s="34" t="s">
        <v>2541</v>
      </c>
      <c r="L736" s="34" t="s">
        <v>620</v>
      </c>
      <c r="M736" s="34" t="s">
        <v>3926</v>
      </c>
      <c r="N736" s="34" t="s">
        <v>3927</v>
      </c>
      <c r="O736" s="34" t="s">
        <v>3928</v>
      </c>
      <c r="P736" s="34" t="s">
        <v>61</v>
      </c>
      <c r="Q736" s="34" t="s">
        <v>76</v>
      </c>
      <c r="R736" s="34">
        <v>0</v>
      </c>
      <c r="S736" s="34">
        <v>8800</v>
      </c>
      <c r="T736" s="34">
        <v>8800</v>
      </c>
      <c r="U736" s="34" t="s">
        <v>79</v>
      </c>
      <c r="V736" s="35">
        <v>41765</v>
      </c>
      <c r="W736" s="34" t="b">
        <v>1</v>
      </c>
      <c r="X736" s="34" t="s">
        <v>624</v>
      </c>
    </row>
    <row r="737" spans="1:24" x14ac:dyDescent="0.2">
      <c r="A737" s="34" t="s">
        <v>393</v>
      </c>
      <c r="B737" s="34" t="s">
        <v>4</v>
      </c>
      <c r="C737" s="34" t="s">
        <v>3929</v>
      </c>
      <c r="D737" s="34" t="s">
        <v>378</v>
      </c>
      <c r="E737" s="34">
        <v>3493</v>
      </c>
      <c r="F737" s="34" t="s">
        <v>615</v>
      </c>
      <c r="G737" s="34" t="s">
        <v>627</v>
      </c>
      <c r="H737" s="34" t="s">
        <v>645</v>
      </c>
      <c r="I737" s="34" t="s">
        <v>617</v>
      </c>
      <c r="J737" s="34" t="s">
        <v>3930</v>
      </c>
      <c r="K737" s="34" t="s">
        <v>3931</v>
      </c>
      <c r="L737" s="34" t="s">
        <v>881</v>
      </c>
      <c r="M737" s="34" t="s">
        <v>3932</v>
      </c>
      <c r="N737" s="34" t="s">
        <v>3933</v>
      </c>
      <c r="O737" s="34" t="s">
        <v>3934</v>
      </c>
      <c r="P737" s="34" t="s">
        <v>65</v>
      </c>
      <c r="Q737" s="34" t="s">
        <v>62</v>
      </c>
      <c r="R737" s="34">
        <v>76</v>
      </c>
      <c r="S737" s="34">
        <v>4164</v>
      </c>
      <c r="T737" s="34">
        <v>4240</v>
      </c>
      <c r="U737" s="34" t="s">
        <v>63</v>
      </c>
      <c r="V737" s="35">
        <v>41394</v>
      </c>
      <c r="W737" s="34" t="b">
        <v>1</v>
      </c>
      <c r="X737" s="34" t="s">
        <v>624</v>
      </c>
    </row>
    <row r="738" spans="1:24" x14ac:dyDescent="0.2">
      <c r="A738" s="34" t="s">
        <v>3935</v>
      </c>
      <c r="B738" s="34" t="s">
        <v>2</v>
      </c>
      <c r="C738" s="34" t="s">
        <v>3936</v>
      </c>
      <c r="D738" s="34" t="s">
        <v>846</v>
      </c>
      <c r="E738" s="34">
        <v>2988</v>
      </c>
      <c r="F738" s="34" t="s">
        <v>615</v>
      </c>
      <c r="G738" s="34" t="s">
        <v>616</v>
      </c>
      <c r="H738" s="34" t="s">
        <v>36</v>
      </c>
      <c r="I738" s="34" t="s">
        <v>617</v>
      </c>
      <c r="J738" s="34" t="s">
        <v>3305</v>
      </c>
      <c r="K738" s="34" t="s">
        <v>3306</v>
      </c>
      <c r="L738" s="34" t="s">
        <v>620</v>
      </c>
      <c r="M738" s="34" t="s">
        <v>3307</v>
      </c>
      <c r="N738" s="34" t="s">
        <v>3308</v>
      </c>
      <c r="P738" s="34" t="s">
        <v>61</v>
      </c>
      <c r="Q738" s="34" t="s">
        <v>66</v>
      </c>
      <c r="R738" s="34">
        <v>0</v>
      </c>
      <c r="S738" s="34">
        <v>13719</v>
      </c>
      <c r="T738" s="34">
        <v>13719</v>
      </c>
      <c r="U738" s="34" t="s">
        <v>63</v>
      </c>
      <c r="V738" s="35">
        <v>41608</v>
      </c>
      <c r="W738" s="34" t="b">
        <v>1</v>
      </c>
      <c r="X738" s="34" t="s">
        <v>624</v>
      </c>
    </row>
    <row r="739" spans="1:24" x14ac:dyDescent="0.2">
      <c r="A739" s="34" t="s">
        <v>298</v>
      </c>
      <c r="B739" s="34" t="s">
        <v>5</v>
      </c>
      <c r="C739" s="34" t="s">
        <v>3937</v>
      </c>
      <c r="D739" s="34" t="s">
        <v>20</v>
      </c>
      <c r="E739" s="34">
        <v>2780</v>
      </c>
      <c r="F739" s="34" t="s">
        <v>626</v>
      </c>
      <c r="G739" s="34" t="s">
        <v>627</v>
      </c>
      <c r="H739" s="34" t="s">
        <v>36</v>
      </c>
      <c r="I739" s="34" t="s">
        <v>617</v>
      </c>
      <c r="J739" s="34" t="s">
        <v>928</v>
      </c>
      <c r="K739" s="34" t="s">
        <v>3938</v>
      </c>
      <c r="L739" s="34" t="s">
        <v>620</v>
      </c>
      <c r="M739" s="34" t="s">
        <v>3939</v>
      </c>
      <c r="N739" s="34" t="s">
        <v>3940</v>
      </c>
      <c r="O739" s="34" t="s">
        <v>3941</v>
      </c>
      <c r="P739" s="34" t="s">
        <v>61</v>
      </c>
      <c r="Q739" s="34" t="s">
        <v>66</v>
      </c>
      <c r="R739" s="34">
        <v>0</v>
      </c>
      <c r="S739" s="34">
        <v>30746</v>
      </c>
      <c r="T739" s="34">
        <v>30746</v>
      </c>
      <c r="U739" s="34" t="s">
        <v>79</v>
      </c>
      <c r="V739" s="35">
        <v>41757</v>
      </c>
      <c r="W739" s="34" t="b">
        <v>1</v>
      </c>
      <c r="X739" s="34" t="s">
        <v>624</v>
      </c>
    </row>
    <row r="740" spans="1:24" x14ac:dyDescent="0.2">
      <c r="A740" s="34" t="s">
        <v>3942</v>
      </c>
      <c r="B740" s="34" t="s">
        <v>3</v>
      </c>
      <c r="C740" s="34" t="s">
        <v>3943</v>
      </c>
      <c r="D740" s="34" t="s">
        <v>846</v>
      </c>
      <c r="E740" s="34">
        <v>769</v>
      </c>
      <c r="F740" s="34" t="s">
        <v>615</v>
      </c>
      <c r="G740" s="34" t="s">
        <v>616</v>
      </c>
      <c r="H740" s="34" t="s">
        <v>36</v>
      </c>
      <c r="I740" s="34" t="s">
        <v>617</v>
      </c>
      <c r="J740" s="34" t="s">
        <v>3944</v>
      </c>
      <c r="K740" s="34" t="s">
        <v>3945</v>
      </c>
      <c r="L740" s="34" t="s">
        <v>620</v>
      </c>
      <c r="M740" s="34" t="s">
        <v>3946</v>
      </c>
      <c r="N740" s="34" t="s">
        <v>3947</v>
      </c>
      <c r="O740" s="34" t="s">
        <v>3948</v>
      </c>
      <c r="P740" s="34" t="s">
        <v>61</v>
      </c>
      <c r="Q740" s="34" t="s">
        <v>60</v>
      </c>
      <c r="R740" s="34">
        <v>1237</v>
      </c>
      <c r="S740" s="34">
        <v>0</v>
      </c>
      <c r="T740" s="34">
        <v>1237</v>
      </c>
      <c r="U740" s="34" t="s">
        <v>63</v>
      </c>
      <c r="V740" s="35">
        <v>41517</v>
      </c>
      <c r="W740" s="34" t="b">
        <v>0</v>
      </c>
      <c r="X740" s="34" t="s">
        <v>624</v>
      </c>
    </row>
    <row r="741" spans="1:24" x14ac:dyDescent="0.2">
      <c r="A741" s="34" t="s">
        <v>3942</v>
      </c>
      <c r="B741" s="34" t="s">
        <v>3</v>
      </c>
      <c r="C741" s="34" t="s">
        <v>3943</v>
      </c>
      <c r="D741" s="34" t="s">
        <v>846</v>
      </c>
      <c r="E741" s="34">
        <v>769</v>
      </c>
      <c r="F741" s="34" t="s">
        <v>615</v>
      </c>
      <c r="G741" s="34" t="s">
        <v>616</v>
      </c>
      <c r="H741" s="34" t="s">
        <v>36</v>
      </c>
      <c r="I741" s="34" t="s">
        <v>617</v>
      </c>
      <c r="J741" s="34" t="s">
        <v>3944</v>
      </c>
      <c r="K741" s="34" t="s">
        <v>3945</v>
      </c>
      <c r="L741" s="34" t="s">
        <v>620</v>
      </c>
      <c r="M741" s="34" t="s">
        <v>3946</v>
      </c>
      <c r="N741" s="34" t="s">
        <v>3947</v>
      </c>
      <c r="O741" s="34" t="s">
        <v>3948</v>
      </c>
      <c r="P741" s="34" t="s">
        <v>61</v>
      </c>
      <c r="Q741" s="34" t="s">
        <v>62</v>
      </c>
      <c r="R741" s="34">
        <v>1099</v>
      </c>
      <c r="S741" s="34">
        <v>0</v>
      </c>
      <c r="T741" s="34">
        <v>1099</v>
      </c>
      <c r="U741" s="34" t="s">
        <v>63</v>
      </c>
      <c r="V741" s="35">
        <v>41517</v>
      </c>
      <c r="W741" s="34" t="b">
        <v>1</v>
      </c>
      <c r="X741" s="34" t="s">
        <v>624</v>
      </c>
    </row>
    <row r="742" spans="1:24" x14ac:dyDescent="0.2">
      <c r="A742" s="34" t="s">
        <v>3942</v>
      </c>
      <c r="B742" s="34" t="s">
        <v>3</v>
      </c>
      <c r="C742" s="34" t="s">
        <v>3943</v>
      </c>
      <c r="D742" s="34" t="s">
        <v>846</v>
      </c>
      <c r="E742" s="34">
        <v>769</v>
      </c>
      <c r="F742" s="34" t="s">
        <v>615</v>
      </c>
      <c r="G742" s="34" t="s">
        <v>616</v>
      </c>
      <c r="H742" s="34" t="s">
        <v>36</v>
      </c>
      <c r="I742" s="34" t="s">
        <v>617</v>
      </c>
      <c r="J742" s="34" t="s">
        <v>3944</v>
      </c>
      <c r="K742" s="34" t="s">
        <v>3945</v>
      </c>
      <c r="L742" s="34" t="s">
        <v>620</v>
      </c>
      <c r="M742" s="34" t="s">
        <v>3946</v>
      </c>
      <c r="N742" s="34" t="s">
        <v>3947</v>
      </c>
      <c r="O742" s="34" t="s">
        <v>3948</v>
      </c>
      <c r="P742" s="34" t="s">
        <v>61</v>
      </c>
      <c r="Q742" s="34" t="s">
        <v>67</v>
      </c>
      <c r="R742" s="34">
        <v>1072</v>
      </c>
      <c r="S742" s="34">
        <v>0</v>
      </c>
      <c r="T742" s="34">
        <v>1072</v>
      </c>
      <c r="U742" s="34" t="s">
        <v>63</v>
      </c>
      <c r="V742" s="35">
        <v>41517</v>
      </c>
      <c r="W742" s="34" t="b">
        <v>0</v>
      </c>
      <c r="X742" s="34" t="s">
        <v>624</v>
      </c>
    </row>
    <row r="743" spans="1:24" x14ac:dyDescent="0.2">
      <c r="A743" s="34" t="s">
        <v>316</v>
      </c>
      <c r="B743" s="34" t="s">
        <v>4</v>
      </c>
      <c r="C743" s="34" t="s">
        <v>2361</v>
      </c>
      <c r="D743" s="34" t="s">
        <v>315</v>
      </c>
      <c r="E743" s="34">
        <v>1665</v>
      </c>
      <c r="F743" s="34" t="s">
        <v>615</v>
      </c>
      <c r="G743" s="34" t="s">
        <v>627</v>
      </c>
      <c r="H743" s="34" t="s">
        <v>645</v>
      </c>
      <c r="I743" s="34" t="s">
        <v>617</v>
      </c>
      <c r="J743" s="34" t="s">
        <v>652</v>
      </c>
      <c r="K743" s="34" t="s">
        <v>653</v>
      </c>
      <c r="L743" s="34" t="s">
        <v>654</v>
      </c>
      <c r="M743" s="34" t="s">
        <v>3949</v>
      </c>
      <c r="N743" s="34" t="s">
        <v>3950</v>
      </c>
      <c r="O743" s="34" t="s">
        <v>3951</v>
      </c>
      <c r="P743" s="34" t="s">
        <v>61</v>
      </c>
      <c r="Q743" s="34" t="s">
        <v>62</v>
      </c>
      <c r="R743" s="34">
        <v>5735</v>
      </c>
      <c r="S743" s="34">
        <v>802</v>
      </c>
      <c r="T743" s="34">
        <v>6537</v>
      </c>
      <c r="U743" s="34" t="s">
        <v>63</v>
      </c>
      <c r="V743" s="35">
        <v>41394</v>
      </c>
      <c r="W743" s="34" t="b">
        <v>1</v>
      </c>
      <c r="X743" s="34" t="s">
        <v>624</v>
      </c>
    </row>
    <row r="744" spans="1:24" x14ac:dyDescent="0.2">
      <c r="A744" s="34" t="s">
        <v>3952</v>
      </c>
      <c r="B744" s="34" t="s">
        <v>4</v>
      </c>
      <c r="C744" s="34" t="s">
        <v>3953</v>
      </c>
      <c r="D744" s="34" t="s">
        <v>19</v>
      </c>
      <c r="E744" s="34">
        <v>466</v>
      </c>
      <c r="F744" s="34" t="s">
        <v>615</v>
      </c>
      <c r="G744" s="34" t="s">
        <v>616</v>
      </c>
      <c r="H744" s="34" t="s">
        <v>36</v>
      </c>
      <c r="I744" s="34" t="s">
        <v>617</v>
      </c>
      <c r="J744" s="34" t="s">
        <v>825</v>
      </c>
      <c r="K744" s="34" t="s">
        <v>826</v>
      </c>
      <c r="L744" s="34" t="s">
        <v>620</v>
      </c>
      <c r="M744" s="34" t="s">
        <v>827</v>
      </c>
      <c r="N744" s="34" t="s">
        <v>828</v>
      </c>
      <c r="O744" s="34" t="s">
        <v>829</v>
      </c>
      <c r="P744" s="34" t="s">
        <v>65</v>
      </c>
      <c r="Q744" s="34" t="s">
        <v>66</v>
      </c>
      <c r="R744" s="34">
        <v>0</v>
      </c>
      <c r="S744" s="34">
        <v>15587</v>
      </c>
      <c r="T744" s="34">
        <v>15587</v>
      </c>
      <c r="U744" s="34" t="s">
        <v>63</v>
      </c>
      <c r="V744" s="35">
        <v>41639</v>
      </c>
      <c r="W744" s="34" t="b">
        <v>1</v>
      </c>
      <c r="X744" s="34" t="s">
        <v>624</v>
      </c>
    </row>
    <row r="745" spans="1:24" x14ac:dyDescent="0.2">
      <c r="A745" s="34" t="s">
        <v>3954</v>
      </c>
      <c r="B745" s="34" t="s">
        <v>1</v>
      </c>
      <c r="C745" s="34" t="s">
        <v>3955</v>
      </c>
      <c r="D745" s="34" t="s">
        <v>18</v>
      </c>
      <c r="E745" s="34">
        <v>160</v>
      </c>
      <c r="F745" s="34" t="s">
        <v>615</v>
      </c>
      <c r="G745" s="34" t="s">
        <v>616</v>
      </c>
      <c r="H745" s="34" t="s">
        <v>36</v>
      </c>
      <c r="I745" s="34" t="s">
        <v>617</v>
      </c>
      <c r="J745" s="34" t="s">
        <v>1922</v>
      </c>
      <c r="K745" s="34" t="s">
        <v>2045</v>
      </c>
      <c r="L745" s="34" t="s">
        <v>620</v>
      </c>
      <c r="M745" s="34" t="s">
        <v>2046</v>
      </c>
      <c r="N745" s="34" t="s">
        <v>2047</v>
      </c>
      <c r="O745" s="34" t="s">
        <v>3956</v>
      </c>
      <c r="P745" s="34" t="s">
        <v>61</v>
      </c>
      <c r="Q745" s="34" t="s">
        <v>60</v>
      </c>
      <c r="R745" s="34">
        <v>12</v>
      </c>
      <c r="S745" s="34">
        <v>9933</v>
      </c>
      <c r="T745" s="34">
        <v>9945</v>
      </c>
      <c r="U745" s="34" t="s">
        <v>63</v>
      </c>
      <c r="V745" s="35">
        <v>41639</v>
      </c>
      <c r="W745" s="34" t="b">
        <v>1</v>
      </c>
      <c r="X745" s="34" t="s">
        <v>624</v>
      </c>
    </row>
    <row r="746" spans="1:24" x14ac:dyDescent="0.2">
      <c r="A746" s="34" t="s">
        <v>3954</v>
      </c>
      <c r="B746" s="34" t="s">
        <v>4</v>
      </c>
      <c r="C746" s="34" t="s">
        <v>3957</v>
      </c>
      <c r="D746" s="34" t="s">
        <v>18</v>
      </c>
      <c r="E746" s="34">
        <v>378</v>
      </c>
      <c r="F746" s="34" t="s">
        <v>615</v>
      </c>
      <c r="G746" s="34" t="s">
        <v>616</v>
      </c>
      <c r="H746" s="34" t="s">
        <v>36</v>
      </c>
      <c r="I746" s="34" t="s">
        <v>617</v>
      </c>
      <c r="J746" s="34" t="s">
        <v>2772</v>
      </c>
      <c r="K746" s="34" t="s">
        <v>2773</v>
      </c>
      <c r="L746" s="34" t="s">
        <v>620</v>
      </c>
      <c r="M746" s="34" t="s">
        <v>3958</v>
      </c>
      <c r="N746" s="34" t="s">
        <v>3959</v>
      </c>
      <c r="O746" s="34" t="s">
        <v>3960</v>
      </c>
      <c r="P746" s="34" t="s">
        <v>61</v>
      </c>
      <c r="Q746" s="34" t="s">
        <v>62</v>
      </c>
      <c r="R746" s="34">
        <v>0</v>
      </c>
      <c r="S746" s="34">
        <v>7500</v>
      </c>
      <c r="T746" s="34">
        <v>7500</v>
      </c>
      <c r="U746" s="34" t="s">
        <v>314</v>
      </c>
      <c r="V746" s="35">
        <v>40389</v>
      </c>
      <c r="W746" s="34" t="b">
        <v>1</v>
      </c>
      <c r="X746" s="34" t="s">
        <v>624</v>
      </c>
    </row>
    <row r="747" spans="1:24" x14ac:dyDescent="0.2">
      <c r="A747" s="34" t="s">
        <v>164</v>
      </c>
      <c r="B747" s="34" t="s">
        <v>5</v>
      </c>
      <c r="C747" s="34" t="s">
        <v>3961</v>
      </c>
      <c r="D747" s="34" t="s">
        <v>20</v>
      </c>
      <c r="E747" s="34">
        <v>1561</v>
      </c>
      <c r="F747" s="34" t="s">
        <v>626</v>
      </c>
      <c r="G747" s="34" t="s">
        <v>627</v>
      </c>
      <c r="H747" s="34" t="s">
        <v>36</v>
      </c>
      <c r="I747" s="34" t="s">
        <v>617</v>
      </c>
      <c r="J747" s="34" t="s">
        <v>2724</v>
      </c>
      <c r="K747" s="34" t="s">
        <v>3724</v>
      </c>
      <c r="L747" s="34" t="s">
        <v>620</v>
      </c>
      <c r="M747" s="34" t="s">
        <v>3725</v>
      </c>
      <c r="N747" s="34" t="s">
        <v>3726</v>
      </c>
      <c r="O747" s="34" t="s">
        <v>3962</v>
      </c>
      <c r="P747" s="34" t="s">
        <v>61</v>
      </c>
      <c r="Q747" s="34" t="s">
        <v>76</v>
      </c>
      <c r="R747" s="34">
        <v>0</v>
      </c>
      <c r="S747" s="34">
        <v>74533</v>
      </c>
      <c r="T747" s="34">
        <v>74533</v>
      </c>
      <c r="U747" s="34" t="s">
        <v>59</v>
      </c>
      <c r="V747" s="35">
        <v>41547</v>
      </c>
      <c r="W747" s="34" t="b">
        <v>1</v>
      </c>
      <c r="X747" s="34" t="s">
        <v>624</v>
      </c>
    </row>
    <row r="748" spans="1:24" x14ac:dyDescent="0.2">
      <c r="A748" s="34" t="s">
        <v>164</v>
      </c>
      <c r="B748" s="34" t="s">
        <v>5</v>
      </c>
      <c r="C748" s="34" t="s">
        <v>3963</v>
      </c>
      <c r="D748" s="34" t="s">
        <v>163</v>
      </c>
      <c r="E748" s="34">
        <v>1626</v>
      </c>
      <c r="F748" s="34" t="s">
        <v>626</v>
      </c>
      <c r="G748" s="34" t="s">
        <v>627</v>
      </c>
      <c r="H748" s="34" t="s">
        <v>645</v>
      </c>
      <c r="I748" s="34" t="s">
        <v>617</v>
      </c>
      <c r="J748" s="34" t="s">
        <v>3964</v>
      </c>
      <c r="K748" s="34" t="s">
        <v>3965</v>
      </c>
      <c r="L748" s="34" t="s">
        <v>620</v>
      </c>
      <c r="M748" s="34" t="s">
        <v>3966</v>
      </c>
      <c r="N748" s="34" t="s">
        <v>3967</v>
      </c>
      <c r="P748" s="34" t="s">
        <v>61</v>
      </c>
      <c r="Q748" s="34" t="s">
        <v>126</v>
      </c>
      <c r="R748" s="34">
        <v>0</v>
      </c>
      <c r="S748" s="34">
        <v>467</v>
      </c>
      <c r="T748" s="34">
        <v>467</v>
      </c>
      <c r="U748" s="34" t="s">
        <v>1551</v>
      </c>
      <c r="V748" s="35">
        <v>41426</v>
      </c>
      <c r="W748" s="34" t="b">
        <v>1</v>
      </c>
      <c r="X748" s="34" t="s">
        <v>126</v>
      </c>
    </row>
    <row r="749" spans="1:24" x14ac:dyDescent="0.2">
      <c r="A749" s="34" t="s">
        <v>3968</v>
      </c>
      <c r="B749" s="34" t="s">
        <v>0</v>
      </c>
      <c r="C749" s="34" t="s">
        <v>3969</v>
      </c>
      <c r="D749" s="34" t="s">
        <v>614</v>
      </c>
      <c r="E749" s="34">
        <v>475</v>
      </c>
      <c r="F749" s="34" t="s">
        <v>615</v>
      </c>
      <c r="G749" s="34" t="s">
        <v>616</v>
      </c>
      <c r="H749" s="34" t="s">
        <v>36</v>
      </c>
      <c r="I749" s="34" t="s">
        <v>617</v>
      </c>
      <c r="J749" s="34" t="s">
        <v>832</v>
      </c>
      <c r="K749" s="34" t="s">
        <v>833</v>
      </c>
      <c r="L749" s="34" t="s">
        <v>620</v>
      </c>
      <c r="M749" s="34" t="s">
        <v>834</v>
      </c>
      <c r="N749" s="34" t="s">
        <v>3970</v>
      </c>
      <c r="O749" s="34" t="s">
        <v>3971</v>
      </c>
      <c r="P749" s="34" t="s">
        <v>61</v>
      </c>
      <c r="Q749" s="34" t="s">
        <v>62</v>
      </c>
      <c r="R749" s="34">
        <v>1230</v>
      </c>
      <c r="S749" s="34">
        <v>22</v>
      </c>
      <c r="T749" s="34">
        <v>1252</v>
      </c>
      <c r="U749" s="34" t="s">
        <v>63</v>
      </c>
      <c r="V749" s="35">
        <v>41639</v>
      </c>
      <c r="W749" s="34" t="b">
        <v>1</v>
      </c>
      <c r="X749" s="34" t="s">
        <v>624</v>
      </c>
    </row>
    <row r="750" spans="1:24" x14ac:dyDescent="0.2">
      <c r="A750" s="34" t="s">
        <v>3972</v>
      </c>
      <c r="B750" s="34" t="s">
        <v>1</v>
      </c>
      <c r="C750" s="34" t="s">
        <v>3973</v>
      </c>
      <c r="D750" s="34" t="s">
        <v>558</v>
      </c>
      <c r="E750" s="34">
        <v>785</v>
      </c>
      <c r="F750" s="34" t="s">
        <v>615</v>
      </c>
      <c r="G750" s="34" t="s">
        <v>616</v>
      </c>
      <c r="H750" s="34" t="s">
        <v>645</v>
      </c>
      <c r="I750" s="34" t="s">
        <v>617</v>
      </c>
      <c r="J750" s="34" t="s">
        <v>747</v>
      </c>
      <c r="K750" s="34" t="s">
        <v>2107</v>
      </c>
      <c r="L750" s="34" t="s">
        <v>620</v>
      </c>
      <c r="M750" s="34" t="s">
        <v>3974</v>
      </c>
      <c r="N750" s="34" t="s">
        <v>2109</v>
      </c>
      <c r="O750" s="34" t="s">
        <v>3975</v>
      </c>
      <c r="P750" s="34" t="s">
        <v>61</v>
      </c>
      <c r="Q750" s="34" t="s">
        <v>76</v>
      </c>
      <c r="R750" s="34">
        <v>0</v>
      </c>
      <c r="S750" s="34">
        <v>4477</v>
      </c>
      <c r="T750" s="34">
        <v>4477</v>
      </c>
      <c r="U750" s="34" t="s">
        <v>63</v>
      </c>
      <c r="V750" s="35">
        <v>41639</v>
      </c>
      <c r="W750" s="34" t="b">
        <v>1</v>
      </c>
      <c r="X750" s="34" t="s">
        <v>624</v>
      </c>
    </row>
    <row r="751" spans="1:24" x14ac:dyDescent="0.2">
      <c r="A751" s="34" t="s">
        <v>3972</v>
      </c>
      <c r="B751" s="34" t="s">
        <v>1</v>
      </c>
      <c r="C751" s="34" t="s">
        <v>3976</v>
      </c>
      <c r="D751" s="34" t="s">
        <v>614</v>
      </c>
      <c r="E751" s="34">
        <v>1203</v>
      </c>
      <c r="F751" s="34" t="s">
        <v>615</v>
      </c>
      <c r="G751" s="34" t="s">
        <v>616</v>
      </c>
      <c r="H751" s="34" t="s">
        <v>36</v>
      </c>
      <c r="I751" s="34" t="s">
        <v>617</v>
      </c>
      <c r="J751" s="34" t="s">
        <v>1890</v>
      </c>
      <c r="K751" s="34" t="s">
        <v>1891</v>
      </c>
      <c r="L751" s="34" t="s">
        <v>620</v>
      </c>
      <c r="M751" s="34" t="s">
        <v>3977</v>
      </c>
      <c r="N751" s="34" t="s">
        <v>1893</v>
      </c>
      <c r="O751" s="34" t="s">
        <v>3978</v>
      </c>
      <c r="P751" s="34" t="s">
        <v>61</v>
      </c>
      <c r="Q751" s="34" t="s">
        <v>76</v>
      </c>
      <c r="R751" s="34">
        <v>63</v>
      </c>
      <c r="S751" s="34">
        <v>5470</v>
      </c>
      <c r="T751" s="34">
        <v>5533</v>
      </c>
      <c r="U751" s="34" t="s">
        <v>63</v>
      </c>
      <c r="V751" s="35">
        <v>41608</v>
      </c>
      <c r="W751" s="34" t="b">
        <v>1</v>
      </c>
      <c r="X751" s="34" t="s">
        <v>624</v>
      </c>
    </row>
    <row r="752" spans="1:24" x14ac:dyDescent="0.2">
      <c r="A752" s="34" t="s">
        <v>3972</v>
      </c>
      <c r="B752" s="34" t="s">
        <v>2</v>
      </c>
      <c r="C752" s="34" t="s">
        <v>3979</v>
      </c>
      <c r="D752" s="34" t="s">
        <v>68</v>
      </c>
      <c r="E752" s="34">
        <v>196</v>
      </c>
      <c r="F752" s="34" t="s">
        <v>615</v>
      </c>
      <c r="G752" s="34" t="s">
        <v>616</v>
      </c>
      <c r="H752" s="34" t="s">
        <v>645</v>
      </c>
      <c r="I752" s="34" t="s">
        <v>617</v>
      </c>
      <c r="J752" s="34" t="s">
        <v>708</v>
      </c>
      <c r="K752" s="34" t="s">
        <v>709</v>
      </c>
      <c r="L752" s="34" t="s">
        <v>620</v>
      </c>
      <c r="M752" s="34" t="s">
        <v>3980</v>
      </c>
      <c r="N752" s="34" t="s">
        <v>711</v>
      </c>
      <c r="O752" s="34" t="s">
        <v>3981</v>
      </c>
      <c r="P752" s="34" t="s">
        <v>61</v>
      </c>
      <c r="Q752" s="34" t="s">
        <v>67</v>
      </c>
      <c r="R752" s="34">
        <v>1369</v>
      </c>
      <c r="S752" s="34">
        <v>0</v>
      </c>
      <c r="T752" s="34">
        <v>1369</v>
      </c>
      <c r="U752" s="34" t="s">
        <v>63</v>
      </c>
      <c r="V752" s="35">
        <v>41639</v>
      </c>
      <c r="W752" s="34" t="b">
        <v>1</v>
      </c>
      <c r="X752" s="34" t="s">
        <v>624</v>
      </c>
    </row>
    <row r="753" spans="1:24" x14ac:dyDescent="0.2">
      <c r="A753" s="34" t="s">
        <v>3982</v>
      </c>
      <c r="B753" s="34" t="s">
        <v>4</v>
      </c>
      <c r="C753" s="34" t="s">
        <v>3983</v>
      </c>
      <c r="D753" s="34" t="s">
        <v>319</v>
      </c>
      <c r="E753" s="34">
        <v>866</v>
      </c>
      <c r="F753" s="34" t="s">
        <v>615</v>
      </c>
      <c r="G753" s="34" t="s">
        <v>616</v>
      </c>
      <c r="H753" s="34" t="s">
        <v>645</v>
      </c>
      <c r="I753" s="34" t="s">
        <v>617</v>
      </c>
      <c r="J753" s="34" t="s">
        <v>3984</v>
      </c>
      <c r="K753" s="34" t="s">
        <v>3985</v>
      </c>
      <c r="L753" s="34" t="s">
        <v>620</v>
      </c>
      <c r="M753" s="34" t="s">
        <v>3986</v>
      </c>
      <c r="N753" s="34" t="s">
        <v>3987</v>
      </c>
      <c r="O753" s="34" t="s">
        <v>3988</v>
      </c>
      <c r="P753" s="34" t="s">
        <v>61</v>
      </c>
      <c r="Q753" s="34" t="s">
        <v>66</v>
      </c>
      <c r="R753" s="34">
        <v>1646</v>
      </c>
      <c r="S753" s="34">
        <v>62</v>
      </c>
      <c r="T753" s="34">
        <v>1708</v>
      </c>
      <c r="U753" s="34" t="s">
        <v>63</v>
      </c>
      <c r="V753" s="35">
        <v>41698</v>
      </c>
      <c r="W753" s="34" t="b">
        <v>1</v>
      </c>
      <c r="X753" s="34" t="s">
        <v>624</v>
      </c>
    </row>
    <row r="754" spans="1:24" x14ac:dyDescent="0.2">
      <c r="A754" s="34" t="s">
        <v>124</v>
      </c>
      <c r="B754" s="34" t="s">
        <v>5</v>
      </c>
      <c r="C754" s="34" t="s">
        <v>3989</v>
      </c>
      <c r="D754" s="34" t="s">
        <v>123</v>
      </c>
      <c r="E754" s="34">
        <v>1667</v>
      </c>
      <c r="F754" s="34" t="s">
        <v>626</v>
      </c>
      <c r="G754" s="34" t="s">
        <v>627</v>
      </c>
      <c r="H754" s="34" t="s">
        <v>645</v>
      </c>
      <c r="I754" s="34" t="s">
        <v>617</v>
      </c>
      <c r="J754" s="34" t="s">
        <v>3990</v>
      </c>
      <c r="K754" s="34" t="s">
        <v>3991</v>
      </c>
      <c r="L754" s="34" t="s">
        <v>620</v>
      </c>
      <c r="M754" s="34" t="s">
        <v>3992</v>
      </c>
      <c r="N754" s="34" t="s">
        <v>3993</v>
      </c>
      <c r="O754" s="34" t="s">
        <v>3994</v>
      </c>
      <c r="P754" s="34" t="s">
        <v>61</v>
      </c>
      <c r="Q754" s="34" t="s">
        <v>62</v>
      </c>
      <c r="R754" s="34">
        <v>15</v>
      </c>
      <c r="S754" s="34">
        <v>59527</v>
      </c>
      <c r="T754" s="34">
        <v>59542</v>
      </c>
      <c r="U754" s="34" t="s">
        <v>59</v>
      </c>
      <c r="V754" s="35">
        <v>41547</v>
      </c>
      <c r="W754" s="34" t="b">
        <v>1</v>
      </c>
      <c r="X754" s="34" t="s">
        <v>624</v>
      </c>
    </row>
    <row r="755" spans="1:24" x14ac:dyDescent="0.2">
      <c r="A755" s="34" t="s">
        <v>272</v>
      </c>
      <c r="B755" s="34" t="s">
        <v>5</v>
      </c>
      <c r="C755" s="34" t="s">
        <v>3995</v>
      </c>
      <c r="D755" s="34" t="s">
        <v>20</v>
      </c>
      <c r="E755" s="34">
        <v>1451</v>
      </c>
      <c r="F755" s="34" t="s">
        <v>626</v>
      </c>
      <c r="G755" s="34" t="s">
        <v>627</v>
      </c>
      <c r="H755" s="34" t="s">
        <v>36</v>
      </c>
      <c r="I755" s="34" t="s">
        <v>617</v>
      </c>
      <c r="J755" s="34" t="s">
        <v>3996</v>
      </c>
      <c r="K755" s="34" t="s">
        <v>1152</v>
      </c>
      <c r="L755" s="34" t="s">
        <v>620</v>
      </c>
      <c r="M755" s="34" t="s">
        <v>3997</v>
      </c>
      <c r="N755" s="34" t="s">
        <v>3998</v>
      </c>
      <c r="O755" s="34" t="s">
        <v>3999</v>
      </c>
      <c r="P755" s="34" t="s">
        <v>61</v>
      </c>
      <c r="Q755" s="34" t="s">
        <v>62</v>
      </c>
      <c r="R755" s="34">
        <v>14</v>
      </c>
      <c r="S755" s="34">
        <v>93599</v>
      </c>
      <c r="T755" s="34">
        <v>93613</v>
      </c>
      <c r="U755" s="34" t="s">
        <v>59</v>
      </c>
      <c r="V755" s="35">
        <v>41547</v>
      </c>
      <c r="W755" s="34" t="b">
        <v>1</v>
      </c>
      <c r="X755" s="34" t="s">
        <v>624</v>
      </c>
    </row>
    <row r="756" spans="1:24" x14ac:dyDescent="0.2">
      <c r="A756" s="34" t="s">
        <v>155</v>
      </c>
      <c r="B756" s="34" t="s">
        <v>5</v>
      </c>
      <c r="C756" s="34" t="s">
        <v>1214</v>
      </c>
      <c r="D756" s="34" t="s">
        <v>20</v>
      </c>
      <c r="E756" s="34">
        <v>1633</v>
      </c>
      <c r="F756" s="34" t="s">
        <v>626</v>
      </c>
      <c r="G756" s="34" t="s">
        <v>627</v>
      </c>
      <c r="H756" s="34" t="s">
        <v>36</v>
      </c>
      <c r="I756" s="34" t="s">
        <v>617</v>
      </c>
      <c r="J756" s="34" t="s">
        <v>1215</v>
      </c>
      <c r="K756" s="34" t="s">
        <v>1216</v>
      </c>
      <c r="L756" s="34" t="s">
        <v>620</v>
      </c>
      <c r="M756" s="34" t="s">
        <v>1217</v>
      </c>
      <c r="N756" s="34" t="s">
        <v>1218</v>
      </c>
      <c r="O756" s="34" t="s">
        <v>4000</v>
      </c>
      <c r="P756" s="34" t="s">
        <v>61</v>
      </c>
      <c r="Q756" s="34" t="s">
        <v>76</v>
      </c>
      <c r="R756" s="34">
        <v>5</v>
      </c>
      <c r="S756" s="34">
        <v>42241</v>
      </c>
      <c r="T756" s="34">
        <v>42246</v>
      </c>
      <c r="U756" s="34" t="s">
        <v>59</v>
      </c>
      <c r="V756" s="35">
        <v>41547</v>
      </c>
      <c r="W756" s="34" t="b">
        <v>1</v>
      </c>
      <c r="X756" s="34" t="s">
        <v>624</v>
      </c>
    </row>
    <row r="757" spans="1:24" x14ac:dyDescent="0.2">
      <c r="A757" s="34" t="s">
        <v>4001</v>
      </c>
      <c r="B757" s="34" t="s">
        <v>4</v>
      </c>
      <c r="C757" s="34" t="s">
        <v>796</v>
      </c>
      <c r="D757" s="34" t="s">
        <v>326</v>
      </c>
      <c r="E757" s="34">
        <v>1381</v>
      </c>
      <c r="F757" s="34" t="s">
        <v>615</v>
      </c>
      <c r="G757" s="34" t="s">
        <v>616</v>
      </c>
      <c r="H757" s="34" t="s">
        <v>645</v>
      </c>
      <c r="I757" s="34" t="s">
        <v>617</v>
      </c>
      <c r="J757" s="34" t="s">
        <v>972</v>
      </c>
      <c r="K757" s="34" t="s">
        <v>973</v>
      </c>
      <c r="L757" s="34" t="s">
        <v>620</v>
      </c>
      <c r="M757" s="34" t="s">
        <v>974</v>
      </c>
      <c r="N757" s="34" t="s">
        <v>975</v>
      </c>
      <c r="O757" s="34" t="s">
        <v>976</v>
      </c>
      <c r="P757" s="34" t="s">
        <v>61</v>
      </c>
      <c r="Q757" s="34" t="s">
        <v>126</v>
      </c>
      <c r="R757" s="34">
        <v>0</v>
      </c>
      <c r="S757" s="34">
        <v>24937</v>
      </c>
      <c r="T757" s="34">
        <v>24937</v>
      </c>
      <c r="U757" s="34" t="s">
        <v>325</v>
      </c>
      <c r="V757" s="35">
        <v>41547</v>
      </c>
      <c r="W757" s="34" t="b">
        <v>1</v>
      </c>
      <c r="X757" s="34" t="s">
        <v>126</v>
      </c>
    </row>
    <row r="758" spans="1:24" x14ac:dyDescent="0.2">
      <c r="A758" s="34" t="s">
        <v>4002</v>
      </c>
      <c r="B758" s="34" t="s">
        <v>0</v>
      </c>
      <c r="C758" s="34" t="s">
        <v>4003</v>
      </c>
      <c r="D758" s="34" t="s">
        <v>846</v>
      </c>
      <c r="E758" s="34">
        <v>57</v>
      </c>
      <c r="F758" s="34" t="s">
        <v>615</v>
      </c>
      <c r="G758" s="34" t="s">
        <v>616</v>
      </c>
      <c r="H758" s="34" t="s">
        <v>36</v>
      </c>
      <c r="I758" s="34" t="s">
        <v>617</v>
      </c>
      <c r="J758" s="34" t="s">
        <v>958</v>
      </c>
      <c r="K758" s="34" t="s">
        <v>4004</v>
      </c>
      <c r="L758" s="34" t="s">
        <v>620</v>
      </c>
      <c r="M758" s="34" t="s">
        <v>4005</v>
      </c>
      <c r="N758" s="34" t="s">
        <v>4006</v>
      </c>
      <c r="O758" s="34" t="s">
        <v>4007</v>
      </c>
      <c r="P758" s="34" t="s">
        <v>61</v>
      </c>
      <c r="Q758" s="34" t="s">
        <v>62</v>
      </c>
      <c r="R758" s="34">
        <v>0</v>
      </c>
      <c r="S758" s="34">
        <v>46951</v>
      </c>
      <c r="T758" s="34">
        <v>46951</v>
      </c>
      <c r="U758" s="34" t="s">
        <v>59</v>
      </c>
      <c r="V758" s="35">
        <v>41547</v>
      </c>
      <c r="W758" s="34" t="b">
        <v>1</v>
      </c>
      <c r="X758" s="34" t="s">
        <v>624</v>
      </c>
    </row>
    <row r="759" spans="1:24" x14ac:dyDescent="0.2">
      <c r="A759" s="34" t="s">
        <v>4002</v>
      </c>
      <c r="B759" s="34" t="s">
        <v>0</v>
      </c>
      <c r="C759" s="34" t="s">
        <v>4003</v>
      </c>
      <c r="D759" s="34" t="s">
        <v>846</v>
      </c>
      <c r="E759" s="34">
        <v>57</v>
      </c>
      <c r="F759" s="34" t="s">
        <v>615</v>
      </c>
      <c r="G759" s="34" t="s">
        <v>616</v>
      </c>
      <c r="H759" s="34" t="s">
        <v>36</v>
      </c>
      <c r="I759" s="34" t="s">
        <v>617</v>
      </c>
      <c r="J759" s="34" t="s">
        <v>958</v>
      </c>
      <c r="K759" s="34" t="s">
        <v>4004</v>
      </c>
      <c r="L759" s="34" t="s">
        <v>620</v>
      </c>
      <c r="M759" s="34" t="s">
        <v>4005</v>
      </c>
      <c r="N759" s="34" t="s">
        <v>4006</v>
      </c>
      <c r="O759" s="34" t="s">
        <v>4007</v>
      </c>
      <c r="P759" s="34" t="s">
        <v>61</v>
      </c>
      <c r="Q759" s="34" t="s">
        <v>60</v>
      </c>
      <c r="R759" s="34">
        <v>0</v>
      </c>
      <c r="S759" s="34">
        <v>46950</v>
      </c>
      <c r="T759" s="34">
        <v>46950</v>
      </c>
      <c r="U759" s="34" t="s">
        <v>59</v>
      </c>
      <c r="V759" s="35">
        <v>41547</v>
      </c>
      <c r="W759" s="34" t="b">
        <v>0</v>
      </c>
      <c r="X759" s="34" t="s">
        <v>624</v>
      </c>
    </row>
    <row r="760" spans="1:24" x14ac:dyDescent="0.2">
      <c r="A760" s="34" t="s">
        <v>191</v>
      </c>
      <c r="B760" s="34" t="s">
        <v>5</v>
      </c>
      <c r="C760" s="34" t="s">
        <v>904</v>
      </c>
      <c r="D760" s="34" t="s">
        <v>20</v>
      </c>
      <c r="E760" s="34">
        <v>1297</v>
      </c>
      <c r="F760" s="34" t="s">
        <v>626</v>
      </c>
      <c r="G760" s="34" t="s">
        <v>627</v>
      </c>
      <c r="H760" s="34" t="s">
        <v>36</v>
      </c>
      <c r="I760" s="34" t="s">
        <v>617</v>
      </c>
      <c r="J760" s="34" t="s">
        <v>801</v>
      </c>
      <c r="K760" s="34" t="s">
        <v>1813</v>
      </c>
      <c r="L760" s="34" t="s">
        <v>620</v>
      </c>
      <c r="M760" s="34" t="s">
        <v>4008</v>
      </c>
      <c r="N760" s="34" t="s">
        <v>2910</v>
      </c>
      <c r="O760" s="34" t="s">
        <v>3821</v>
      </c>
      <c r="P760" s="34" t="s">
        <v>61</v>
      </c>
      <c r="Q760" s="34" t="s">
        <v>62</v>
      </c>
      <c r="R760" s="34">
        <v>4</v>
      </c>
      <c r="S760" s="34">
        <v>28034</v>
      </c>
      <c r="T760" s="34">
        <v>28038</v>
      </c>
      <c r="U760" s="34" t="s">
        <v>59</v>
      </c>
      <c r="V760" s="35">
        <v>41547</v>
      </c>
      <c r="W760" s="34" t="b">
        <v>1</v>
      </c>
      <c r="X760" s="34" t="s">
        <v>624</v>
      </c>
    </row>
    <row r="761" spans="1:24" x14ac:dyDescent="0.2">
      <c r="A761" s="34" t="s">
        <v>421</v>
      </c>
      <c r="B761" s="34" t="s">
        <v>4</v>
      </c>
      <c r="C761" s="34" t="s">
        <v>4009</v>
      </c>
      <c r="D761" s="34" t="s">
        <v>421</v>
      </c>
      <c r="E761" s="34">
        <v>1074</v>
      </c>
      <c r="F761" s="34" t="s">
        <v>615</v>
      </c>
      <c r="G761" s="34" t="s">
        <v>616</v>
      </c>
      <c r="H761" s="34" t="s">
        <v>645</v>
      </c>
      <c r="I761" s="34" t="s">
        <v>617</v>
      </c>
      <c r="J761" s="34" t="s">
        <v>2840</v>
      </c>
      <c r="K761" s="34" t="s">
        <v>4010</v>
      </c>
      <c r="L761" s="34" t="s">
        <v>620</v>
      </c>
      <c r="M761" s="34" t="s">
        <v>4011</v>
      </c>
      <c r="N761" s="34" t="s">
        <v>4012</v>
      </c>
      <c r="O761" s="34" t="s">
        <v>4013</v>
      </c>
      <c r="P761" s="34" t="s">
        <v>61</v>
      </c>
      <c r="Q761" s="34" t="s">
        <v>62</v>
      </c>
      <c r="R761" s="34">
        <v>0</v>
      </c>
      <c r="S761" s="34">
        <v>9177</v>
      </c>
      <c r="T761" s="34">
        <v>9177</v>
      </c>
      <c r="U761" s="34" t="s">
        <v>63</v>
      </c>
      <c r="V761" s="35">
        <v>41698</v>
      </c>
      <c r="W761" s="34" t="b">
        <v>1</v>
      </c>
      <c r="X761" s="34" t="s">
        <v>624</v>
      </c>
    </row>
    <row r="762" spans="1:24" x14ac:dyDescent="0.2">
      <c r="A762" s="34" t="s">
        <v>173</v>
      </c>
      <c r="B762" s="34" t="s">
        <v>5</v>
      </c>
      <c r="C762" s="34" t="s">
        <v>4014</v>
      </c>
      <c r="D762" s="34" t="s">
        <v>20</v>
      </c>
      <c r="E762" s="34">
        <v>1656</v>
      </c>
      <c r="F762" s="34" t="s">
        <v>626</v>
      </c>
      <c r="G762" s="34" t="s">
        <v>627</v>
      </c>
      <c r="H762" s="34" t="s">
        <v>36</v>
      </c>
      <c r="I762" s="34" t="s">
        <v>617</v>
      </c>
      <c r="J762" s="34" t="s">
        <v>3033</v>
      </c>
      <c r="K762" s="34" t="s">
        <v>4015</v>
      </c>
      <c r="L762" s="34" t="s">
        <v>620</v>
      </c>
      <c r="M762" s="34" t="s">
        <v>4016</v>
      </c>
      <c r="N762" s="34" t="s">
        <v>4017</v>
      </c>
      <c r="O762" s="34" t="s">
        <v>4018</v>
      </c>
      <c r="P762" s="34" t="s">
        <v>61</v>
      </c>
      <c r="Q762" s="34" t="s">
        <v>62</v>
      </c>
      <c r="R762" s="34">
        <v>23</v>
      </c>
      <c r="S762" s="34">
        <v>15770</v>
      </c>
      <c r="T762" s="34">
        <v>15793</v>
      </c>
      <c r="U762" s="34" t="s">
        <v>59</v>
      </c>
      <c r="V762" s="35">
        <v>41547</v>
      </c>
      <c r="W762" s="34" t="b">
        <v>1</v>
      </c>
      <c r="X762" s="34" t="s">
        <v>624</v>
      </c>
    </row>
    <row r="763" spans="1:24" x14ac:dyDescent="0.2">
      <c r="A763" s="34" t="s">
        <v>499</v>
      </c>
      <c r="B763" s="34" t="s">
        <v>3</v>
      </c>
      <c r="C763" s="34" t="s">
        <v>4019</v>
      </c>
      <c r="D763" s="34" t="s">
        <v>498</v>
      </c>
      <c r="E763" s="34">
        <v>918</v>
      </c>
      <c r="F763" s="34" t="s">
        <v>615</v>
      </c>
      <c r="G763" s="34" t="s">
        <v>616</v>
      </c>
      <c r="H763" s="34" t="s">
        <v>645</v>
      </c>
      <c r="I763" s="34" t="s">
        <v>617</v>
      </c>
      <c r="J763" s="34" t="s">
        <v>1577</v>
      </c>
      <c r="K763" s="34" t="s">
        <v>3235</v>
      </c>
      <c r="L763" s="34" t="s">
        <v>620</v>
      </c>
      <c r="M763" s="34" t="s">
        <v>4020</v>
      </c>
      <c r="N763" s="34" t="s">
        <v>3237</v>
      </c>
      <c r="O763" s="34" t="s">
        <v>4021</v>
      </c>
      <c r="P763" s="34" t="s">
        <v>61</v>
      </c>
      <c r="Q763" s="34" t="s">
        <v>60</v>
      </c>
      <c r="R763" s="34">
        <v>111</v>
      </c>
      <c r="S763" s="34">
        <v>1595</v>
      </c>
      <c r="T763" s="34">
        <v>1706</v>
      </c>
      <c r="U763" s="34" t="s">
        <v>63</v>
      </c>
      <c r="V763" s="35">
        <v>41639</v>
      </c>
      <c r="W763" s="34" t="b">
        <v>1</v>
      </c>
      <c r="X763" s="34" t="s">
        <v>624</v>
      </c>
    </row>
    <row r="764" spans="1:24" x14ac:dyDescent="0.2">
      <c r="A764" s="34" t="s">
        <v>4022</v>
      </c>
      <c r="B764" s="34" t="s">
        <v>6</v>
      </c>
      <c r="C764" s="34" t="s">
        <v>4023</v>
      </c>
      <c r="D764" s="34" t="s">
        <v>23</v>
      </c>
      <c r="E764" s="34">
        <v>2369</v>
      </c>
      <c r="F764" s="34" t="s">
        <v>626</v>
      </c>
      <c r="G764" s="34" t="s">
        <v>616</v>
      </c>
      <c r="H764" s="34" t="s">
        <v>36</v>
      </c>
      <c r="I764" s="34" t="s">
        <v>617</v>
      </c>
      <c r="J764" s="34" t="s">
        <v>4024</v>
      </c>
      <c r="K764" s="34" t="s">
        <v>4025</v>
      </c>
      <c r="L764" s="34" t="s">
        <v>620</v>
      </c>
      <c r="M764" s="34" t="s">
        <v>4026</v>
      </c>
      <c r="N764" s="34" t="s">
        <v>4027</v>
      </c>
      <c r="O764" s="34" t="s">
        <v>1139</v>
      </c>
      <c r="P764" s="34" t="s">
        <v>61</v>
      </c>
      <c r="Q764" s="34" t="s">
        <v>60</v>
      </c>
      <c r="R764" s="34">
        <v>280</v>
      </c>
      <c r="S764" s="34">
        <v>9290</v>
      </c>
      <c r="T764" s="34">
        <v>9570</v>
      </c>
      <c r="U764" s="34" t="s">
        <v>113</v>
      </c>
      <c r="V764" s="35">
        <v>36646</v>
      </c>
      <c r="W764" s="34" t="b">
        <v>1</v>
      </c>
      <c r="X764" s="34" t="s">
        <v>624</v>
      </c>
    </row>
    <row r="765" spans="1:24" x14ac:dyDescent="0.2">
      <c r="A765" s="34" t="s">
        <v>4028</v>
      </c>
      <c r="B765" s="34" t="s">
        <v>5</v>
      </c>
      <c r="C765" s="34" t="s">
        <v>4029</v>
      </c>
      <c r="D765" s="34" t="s">
        <v>20</v>
      </c>
      <c r="E765" s="34">
        <v>3862</v>
      </c>
      <c r="F765" s="34" t="s">
        <v>626</v>
      </c>
      <c r="G765" s="34" t="s">
        <v>627</v>
      </c>
      <c r="H765" s="34" t="s">
        <v>36</v>
      </c>
      <c r="I765" s="34" t="s">
        <v>617</v>
      </c>
      <c r="M765" s="34" t="s">
        <v>4030</v>
      </c>
      <c r="N765" s="34" t="s">
        <v>4031</v>
      </c>
      <c r="O765" s="34" t="s">
        <v>4032</v>
      </c>
      <c r="P765" s="34" t="s">
        <v>61</v>
      </c>
      <c r="Q765" s="34" t="s">
        <v>62</v>
      </c>
      <c r="R765" s="34">
        <v>0</v>
      </c>
      <c r="S765" s="34">
        <v>138663</v>
      </c>
      <c r="T765" s="34">
        <v>138663</v>
      </c>
      <c r="U765" s="34" t="s">
        <v>59</v>
      </c>
      <c r="V765" s="35">
        <v>41547</v>
      </c>
      <c r="W765" s="34" t="b">
        <v>1</v>
      </c>
      <c r="X765" s="34" t="s">
        <v>624</v>
      </c>
    </row>
    <row r="766" spans="1:24" x14ac:dyDescent="0.2">
      <c r="A766" s="34" t="s">
        <v>4033</v>
      </c>
      <c r="B766" s="34" t="s">
        <v>1</v>
      </c>
      <c r="C766" s="34" t="s">
        <v>4034</v>
      </c>
      <c r="D766" s="34" t="s">
        <v>24</v>
      </c>
      <c r="E766" s="34">
        <v>2555</v>
      </c>
      <c r="F766" s="34" t="s">
        <v>615</v>
      </c>
      <c r="G766" s="34" t="s">
        <v>616</v>
      </c>
      <c r="H766" s="34" t="s">
        <v>36</v>
      </c>
      <c r="I766" s="34" t="s">
        <v>617</v>
      </c>
      <c r="J766" s="34" t="s">
        <v>4035</v>
      </c>
      <c r="K766" s="34" t="s">
        <v>4036</v>
      </c>
      <c r="L766" s="34" t="s">
        <v>620</v>
      </c>
      <c r="M766" s="34" t="s">
        <v>4037</v>
      </c>
      <c r="N766" s="34" t="s">
        <v>4038</v>
      </c>
      <c r="O766" s="34" t="s">
        <v>4039</v>
      </c>
      <c r="P766" s="34" t="s">
        <v>61</v>
      </c>
      <c r="Q766" s="34" t="s">
        <v>66</v>
      </c>
      <c r="R766" s="34">
        <v>24</v>
      </c>
      <c r="S766" s="34">
        <v>9413</v>
      </c>
      <c r="T766" s="34">
        <v>9437</v>
      </c>
      <c r="U766" s="34" t="s">
        <v>63</v>
      </c>
      <c r="V766" s="35">
        <v>41670</v>
      </c>
      <c r="W766" s="34" t="b">
        <v>1</v>
      </c>
      <c r="X766" s="34" t="s">
        <v>624</v>
      </c>
    </row>
    <row r="767" spans="1:24" x14ac:dyDescent="0.2">
      <c r="A767" s="34" t="s">
        <v>4040</v>
      </c>
      <c r="B767" s="34" t="s">
        <v>1</v>
      </c>
      <c r="C767" s="34" t="s">
        <v>4041</v>
      </c>
      <c r="D767" s="34" t="s">
        <v>24</v>
      </c>
      <c r="E767" s="34">
        <v>450</v>
      </c>
      <c r="F767" s="34" t="s">
        <v>615</v>
      </c>
      <c r="G767" s="34" t="s">
        <v>616</v>
      </c>
      <c r="H767" s="34" t="s">
        <v>36</v>
      </c>
      <c r="I767" s="34" t="s">
        <v>617</v>
      </c>
      <c r="J767" s="34" t="s">
        <v>741</v>
      </c>
      <c r="K767" s="34" t="s">
        <v>742</v>
      </c>
      <c r="L767" s="34" t="s">
        <v>620</v>
      </c>
      <c r="M767" s="34" t="s">
        <v>743</v>
      </c>
      <c r="N767" s="34" t="s">
        <v>744</v>
      </c>
      <c r="O767" s="34" t="s">
        <v>4042</v>
      </c>
      <c r="P767" s="34" t="s">
        <v>61</v>
      </c>
      <c r="Q767" s="34" t="s">
        <v>76</v>
      </c>
      <c r="R767" s="34">
        <v>0</v>
      </c>
      <c r="S767" s="34">
        <v>17186</v>
      </c>
      <c r="T767" s="34">
        <v>17186</v>
      </c>
      <c r="U767" s="34" t="s">
        <v>63</v>
      </c>
      <c r="V767" s="35">
        <v>41639</v>
      </c>
      <c r="W767" s="34" t="b">
        <v>1</v>
      </c>
      <c r="X767" s="34" t="s">
        <v>624</v>
      </c>
    </row>
    <row r="768" spans="1:24" x14ac:dyDescent="0.2">
      <c r="A768" s="34" t="s">
        <v>4043</v>
      </c>
      <c r="B768" s="34" t="s">
        <v>0</v>
      </c>
      <c r="C768" s="34" t="s">
        <v>4044</v>
      </c>
      <c r="D768" s="34" t="s">
        <v>614</v>
      </c>
      <c r="E768" s="34">
        <v>3231</v>
      </c>
      <c r="F768" s="34" t="s">
        <v>615</v>
      </c>
      <c r="G768" s="34" t="s">
        <v>616</v>
      </c>
      <c r="H768" s="34" t="s">
        <v>36</v>
      </c>
      <c r="I768" s="34" t="s">
        <v>617</v>
      </c>
      <c r="J768" s="34" t="s">
        <v>1043</v>
      </c>
      <c r="K768" s="34" t="s">
        <v>1044</v>
      </c>
      <c r="L768" s="34" t="s">
        <v>620</v>
      </c>
      <c r="M768" s="34" t="s">
        <v>4045</v>
      </c>
      <c r="N768" s="34" t="s">
        <v>4046</v>
      </c>
      <c r="O768" s="34" t="s">
        <v>4047</v>
      </c>
      <c r="P768" s="34" t="s">
        <v>61</v>
      </c>
      <c r="Q768" s="34" t="s">
        <v>66</v>
      </c>
      <c r="R768" s="34">
        <v>0</v>
      </c>
      <c r="S768" s="34">
        <v>963</v>
      </c>
      <c r="T768" s="34">
        <v>963</v>
      </c>
      <c r="U768" s="34" t="s">
        <v>63</v>
      </c>
      <c r="V768" s="35">
        <v>41578</v>
      </c>
      <c r="W768" s="34" t="b">
        <v>1</v>
      </c>
      <c r="X768" s="34" t="s">
        <v>624</v>
      </c>
    </row>
    <row r="769" spans="1:24" x14ac:dyDescent="0.2">
      <c r="A769" s="34" t="s">
        <v>496</v>
      </c>
      <c r="B769" s="34" t="s">
        <v>3</v>
      </c>
      <c r="C769" s="34" t="s">
        <v>3273</v>
      </c>
      <c r="D769" s="34" t="s">
        <v>1690</v>
      </c>
      <c r="E769" s="34">
        <v>293</v>
      </c>
      <c r="F769" s="34" t="s">
        <v>615</v>
      </c>
      <c r="G769" s="34" t="s">
        <v>616</v>
      </c>
      <c r="H769" s="34" t="s">
        <v>645</v>
      </c>
      <c r="I769" s="34" t="s">
        <v>617</v>
      </c>
      <c r="J769" s="34" t="s">
        <v>1691</v>
      </c>
      <c r="K769" s="34" t="s">
        <v>1692</v>
      </c>
      <c r="L769" s="34" t="s">
        <v>620</v>
      </c>
      <c r="M769" s="34" t="s">
        <v>4048</v>
      </c>
      <c r="N769" s="34" t="s">
        <v>1694</v>
      </c>
      <c r="O769" s="34" t="s">
        <v>4049</v>
      </c>
      <c r="P769" s="34" t="s">
        <v>61</v>
      </c>
      <c r="Q769" s="34" t="s">
        <v>76</v>
      </c>
      <c r="R769" s="34">
        <v>1404</v>
      </c>
      <c r="S769" s="34">
        <v>23</v>
      </c>
      <c r="T769" s="34">
        <v>1427</v>
      </c>
      <c r="U769" s="34" t="s">
        <v>63</v>
      </c>
      <c r="V769" s="35">
        <v>41698</v>
      </c>
      <c r="W769" s="34" t="b">
        <v>1</v>
      </c>
      <c r="X769" s="34" t="s">
        <v>624</v>
      </c>
    </row>
    <row r="770" spans="1:24" x14ac:dyDescent="0.2">
      <c r="A770" s="34" t="s">
        <v>4050</v>
      </c>
      <c r="B770" s="34" t="s">
        <v>0</v>
      </c>
      <c r="C770" s="34" t="s">
        <v>4051</v>
      </c>
      <c r="D770" s="34" t="s">
        <v>614</v>
      </c>
      <c r="E770" s="34">
        <v>690</v>
      </c>
      <c r="F770" s="34" t="s">
        <v>615</v>
      </c>
      <c r="G770" s="34" t="s">
        <v>616</v>
      </c>
      <c r="H770" s="34" t="s">
        <v>36</v>
      </c>
      <c r="I770" s="34" t="s">
        <v>617</v>
      </c>
      <c r="J770" s="34" t="s">
        <v>2268</v>
      </c>
      <c r="K770" s="34" t="s">
        <v>2269</v>
      </c>
      <c r="L770" s="34" t="s">
        <v>620</v>
      </c>
      <c r="M770" s="34" t="s">
        <v>4052</v>
      </c>
      <c r="N770" s="34" t="s">
        <v>2271</v>
      </c>
      <c r="O770" s="34" t="s">
        <v>4053</v>
      </c>
      <c r="P770" s="34" t="s">
        <v>61</v>
      </c>
      <c r="Q770" s="34" t="s">
        <v>62</v>
      </c>
      <c r="R770" s="34">
        <v>0</v>
      </c>
      <c r="S770" s="34">
        <v>30874</v>
      </c>
      <c r="T770" s="34">
        <v>30874</v>
      </c>
      <c r="U770" s="34" t="s">
        <v>63</v>
      </c>
      <c r="V770" s="35">
        <v>41455</v>
      </c>
      <c r="W770" s="34" t="b">
        <v>1</v>
      </c>
      <c r="X770" s="34" t="s">
        <v>624</v>
      </c>
    </row>
    <row r="771" spans="1:24" x14ac:dyDescent="0.2">
      <c r="A771" s="34" t="s">
        <v>4050</v>
      </c>
      <c r="B771" s="34" t="s">
        <v>0</v>
      </c>
      <c r="C771" s="34" t="s">
        <v>4051</v>
      </c>
      <c r="D771" s="34" t="s">
        <v>614</v>
      </c>
      <c r="E771" s="34">
        <v>690</v>
      </c>
      <c r="F771" s="34" t="s">
        <v>615</v>
      </c>
      <c r="G771" s="34" t="s">
        <v>616</v>
      </c>
      <c r="H771" s="34" t="s">
        <v>36</v>
      </c>
      <c r="I771" s="34" t="s">
        <v>617</v>
      </c>
      <c r="J771" s="34" t="s">
        <v>2268</v>
      </c>
      <c r="K771" s="34" t="s">
        <v>2269</v>
      </c>
      <c r="L771" s="34" t="s">
        <v>620</v>
      </c>
      <c r="M771" s="34" t="s">
        <v>4052</v>
      </c>
      <c r="N771" s="34" t="s">
        <v>2271</v>
      </c>
      <c r="O771" s="34" t="s">
        <v>4053</v>
      </c>
      <c r="P771" s="34" t="s">
        <v>61</v>
      </c>
      <c r="Q771" s="34" t="s">
        <v>60</v>
      </c>
      <c r="R771" s="34">
        <v>0</v>
      </c>
      <c r="S771" s="34">
        <v>30905</v>
      </c>
      <c r="T771" s="34">
        <v>30905</v>
      </c>
      <c r="U771" s="34" t="s">
        <v>63</v>
      </c>
      <c r="V771" s="35">
        <v>41455</v>
      </c>
      <c r="W771" s="34" t="b">
        <v>0</v>
      </c>
      <c r="X771" s="34" t="s">
        <v>624</v>
      </c>
    </row>
    <row r="772" spans="1:24" x14ac:dyDescent="0.2">
      <c r="A772" s="34" t="s">
        <v>4054</v>
      </c>
      <c r="B772" s="34" t="s">
        <v>4</v>
      </c>
      <c r="C772" s="34" t="s">
        <v>4055</v>
      </c>
      <c r="D772" s="34" t="s">
        <v>409</v>
      </c>
      <c r="E772" s="34">
        <v>2722</v>
      </c>
      <c r="F772" s="34" t="s">
        <v>626</v>
      </c>
      <c r="G772" s="34" t="s">
        <v>616</v>
      </c>
      <c r="H772" s="34" t="s">
        <v>645</v>
      </c>
      <c r="I772" s="34" t="s">
        <v>617</v>
      </c>
      <c r="J772" s="34" t="s">
        <v>779</v>
      </c>
      <c r="K772" s="34" t="s">
        <v>2245</v>
      </c>
      <c r="L772" s="34" t="s">
        <v>620</v>
      </c>
      <c r="M772" s="34" t="s">
        <v>2246</v>
      </c>
      <c r="N772" s="34" t="s">
        <v>2247</v>
      </c>
      <c r="O772" s="34" t="s">
        <v>2248</v>
      </c>
      <c r="P772" s="34" t="s">
        <v>61</v>
      </c>
      <c r="Q772" s="34" t="s">
        <v>60</v>
      </c>
      <c r="R772" s="34">
        <v>0</v>
      </c>
      <c r="S772" s="34">
        <v>21022</v>
      </c>
      <c r="T772" s="34">
        <v>21022</v>
      </c>
      <c r="U772" s="34" t="s">
        <v>69</v>
      </c>
      <c r="V772" s="35">
        <v>38717</v>
      </c>
      <c r="W772" s="34" t="b">
        <v>1</v>
      </c>
      <c r="X772" s="34" t="s">
        <v>624</v>
      </c>
    </row>
    <row r="773" spans="1:24" x14ac:dyDescent="0.2">
      <c r="A773" s="34" t="s">
        <v>186</v>
      </c>
      <c r="B773" s="34" t="s">
        <v>5</v>
      </c>
      <c r="C773" s="34" t="s">
        <v>4056</v>
      </c>
      <c r="D773" s="34" t="s">
        <v>20</v>
      </c>
      <c r="E773" s="34">
        <v>1299</v>
      </c>
      <c r="F773" s="34" t="s">
        <v>626</v>
      </c>
      <c r="G773" s="34" t="s">
        <v>627</v>
      </c>
      <c r="H773" s="34" t="s">
        <v>36</v>
      </c>
      <c r="I773" s="34" t="s">
        <v>617</v>
      </c>
      <c r="J773" s="34" t="s">
        <v>1984</v>
      </c>
      <c r="K773" s="34" t="s">
        <v>2021</v>
      </c>
      <c r="L773" s="34" t="s">
        <v>620</v>
      </c>
      <c r="M773" s="34" t="s">
        <v>4057</v>
      </c>
      <c r="N773" s="34" t="s">
        <v>4058</v>
      </c>
      <c r="O773" s="34" t="s">
        <v>2564</v>
      </c>
      <c r="P773" s="34" t="s">
        <v>61</v>
      </c>
      <c r="Q773" s="34" t="s">
        <v>62</v>
      </c>
      <c r="R773" s="34">
        <v>18</v>
      </c>
      <c r="S773" s="34">
        <v>33609</v>
      </c>
      <c r="T773" s="34">
        <v>33627</v>
      </c>
      <c r="U773" s="34" t="s">
        <v>59</v>
      </c>
      <c r="V773" s="35">
        <v>41547</v>
      </c>
      <c r="W773" s="34" t="b">
        <v>1</v>
      </c>
      <c r="X773" s="34" t="s">
        <v>624</v>
      </c>
    </row>
    <row r="774" spans="1:24" x14ac:dyDescent="0.2">
      <c r="A774" s="34" t="s">
        <v>4059</v>
      </c>
      <c r="B774" s="34" t="s">
        <v>4</v>
      </c>
      <c r="C774" s="34" t="s">
        <v>796</v>
      </c>
      <c r="D774" s="34" t="s">
        <v>329</v>
      </c>
      <c r="E774" s="34">
        <v>2661</v>
      </c>
      <c r="F774" s="34" t="s">
        <v>615</v>
      </c>
      <c r="G774" s="34" t="s">
        <v>4060</v>
      </c>
      <c r="H774" s="34" t="s">
        <v>645</v>
      </c>
      <c r="I774" s="34" t="s">
        <v>617</v>
      </c>
      <c r="J774" s="34" t="s">
        <v>4061</v>
      </c>
      <c r="K774" s="34" t="s">
        <v>4062</v>
      </c>
      <c r="L774" s="34" t="s">
        <v>620</v>
      </c>
      <c r="M774" s="34" t="s">
        <v>4063</v>
      </c>
      <c r="N774" s="34" t="s">
        <v>4064</v>
      </c>
      <c r="O774" s="34" t="s">
        <v>4065</v>
      </c>
      <c r="P774" s="34" t="s">
        <v>61</v>
      </c>
      <c r="Q774" s="34" t="s">
        <v>66</v>
      </c>
      <c r="R774" s="34">
        <v>0</v>
      </c>
      <c r="S774" s="34">
        <v>7400</v>
      </c>
      <c r="T774" s="34">
        <v>7400</v>
      </c>
      <c r="U774" s="34" t="s">
        <v>63</v>
      </c>
      <c r="V774" s="35">
        <v>41639</v>
      </c>
      <c r="W774" s="34" t="b">
        <v>1</v>
      </c>
      <c r="X774" s="34" t="s">
        <v>624</v>
      </c>
    </row>
    <row r="775" spans="1:24" x14ac:dyDescent="0.2">
      <c r="A775" s="34" t="s">
        <v>4066</v>
      </c>
      <c r="B775" s="34" t="s">
        <v>0</v>
      </c>
      <c r="C775" s="34" t="s">
        <v>2876</v>
      </c>
      <c r="D775" s="34" t="s">
        <v>614</v>
      </c>
      <c r="E775" s="34">
        <v>58</v>
      </c>
      <c r="F775" s="34" t="s">
        <v>615</v>
      </c>
      <c r="G775" s="34" t="s">
        <v>616</v>
      </c>
      <c r="H775" s="34" t="s">
        <v>36</v>
      </c>
      <c r="I775" s="34" t="s">
        <v>617</v>
      </c>
      <c r="J775" s="34" t="s">
        <v>1773</v>
      </c>
      <c r="K775" s="34" t="s">
        <v>1774</v>
      </c>
      <c r="L775" s="34" t="s">
        <v>620</v>
      </c>
      <c r="M775" s="34" t="s">
        <v>4067</v>
      </c>
      <c r="N775" s="34" t="s">
        <v>1776</v>
      </c>
      <c r="O775" s="34" t="s">
        <v>4068</v>
      </c>
      <c r="P775" s="34" t="s">
        <v>61</v>
      </c>
      <c r="Q775" s="34" t="s">
        <v>62</v>
      </c>
      <c r="R775" s="34">
        <v>2310</v>
      </c>
      <c r="S775" s="34">
        <v>139</v>
      </c>
      <c r="T775" s="34">
        <v>2449</v>
      </c>
      <c r="U775" s="34" t="s">
        <v>63</v>
      </c>
      <c r="V775" s="35">
        <v>41578</v>
      </c>
      <c r="W775" s="34" t="b">
        <v>1</v>
      </c>
      <c r="X775" s="34" t="s">
        <v>624</v>
      </c>
    </row>
    <row r="776" spans="1:24" x14ac:dyDescent="0.2">
      <c r="A776" s="34" t="s">
        <v>4069</v>
      </c>
      <c r="B776" s="34" t="s">
        <v>4</v>
      </c>
      <c r="C776" s="34" t="s">
        <v>4070</v>
      </c>
      <c r="D776" s="34" t="s">
        <v>18</v>
      </c>
      <c r="E776" s="34">
        <v>474</v>
      </c>
      <c r="F776" s="34" t="s">
        <v>615</v>
      </c>
      <c r="G776" s="34" t="s">
        <v>616</v>
      </c>
      <c r="H776" s="34" t="s">
        <v>36</v>
      </c>
      <c r="I776" s="34" t="s">
        <v>617</v>
      </c>
      <c r="J776" s="34" t="s">
        <v>722</v>
      </c>
      <c r="K776" s="34" t="s">
        <v>812</v>
      </c>
      <c r="L776" s="34" t="s">
        <v>620</v>
      </c>
      <c r="M776" s="34" t="s">
        <v>4071</v>
      </c>
      <c r="N776" s="34" t="s">
        <v>737</v>
      </c>
      <c r="O776" s="34" t="s">
        <v>4072</v>
      </c>
      <c r="P776" s="34" t="s">
        <v>61</v>
      </c>
      <c r="Q776" s="34" t="s">
        <v>62</v>
      </c>
      <c r="R776" s="34">
        <v>0</v>
      </c>
      <c r="S776" s="34">
        <v>40240</v>
      </c>
      <c r="T776" s="34">
        <v>40240</v>
      </c>
      <c r="U776" s="34" t="s">
        <v>63</v>
      </c>
      <c r="V776" s="35">
        <v>41639</v>
      </c>
      <c r="W776" s="34" t="b">
        <v>1</v>
      </c>
      <c r="X776" s="34" t="s">
        <v>624</v>
      </c>
    </row>
    <row r="777" spans="1:24" x14ac:dyDescent="0.2">
      <c r="A777" s="34" t="s">
        <v>4073</v>
      </c>
      <c r="B777" s="34" t="s">
        <v>4</v>
      </c>
      <c r="C777" s="34" t="s">
        <v>4074</v>
      </c>
      <c r="D777" s="34" t="s">
        <v>19</v>
      </c>
      <c r="E777" s="34">
        <v>478</v>
      </c>
      <c r="F777" s="34" t="s">
        <v>615</v>
      </c>
      <c r="G777" s="34" t="s">
        <v>616</v>
      </c>
      <c r="H777" s="34" t="s">
        <v>36</v>
      </c>
      <c r="I777" s="34" t="s">
        <v>617</v>
      </c>
      <c r="J777" s="34" t="s">
        <v>768</v>
      </c>
      <c r="K777" s="34" t="s">
        <v>769</v>
      </c>
      <c r="L777" s="34" t="s">
        <v>620</v>
      </c>
      <c r="M777" s="34" t="s">
        <v>984</v>
      </c>
      <c r="N777" s="34" t="s">
        <v>771</v>
      </c>
      <c r="O777" s="34" t="s">
        <v>985</v>
      </c>
      <c r="P777" s="34" t="s">
        <v>61</v>
      </c>
      <c r="Q777" s="34" t="s">
        <v>60</v>
      </c>
      <c r="R777" s="34">
        <v>0</v>
      </c>
      <c r="S777" s="34">
        <v>118726</v>
      </c>
      <c r="T777" s="34">
        <v>118726</v>
      </c>
      <c r="U777" s="34" t="s">
        <v>59</v>
      </c>
      <c r="V777" s="35">
        <v>41547</v>
      </c>
      <c r="W777" s="34" t="b">
        <v>0</v>
      </c>
      <c r="X777" s="34" t="s">
        <v>624</v>
      </c>
    </row>
    <row r="778" spans="1:24" x14ac:dyDescent="0.2">
      <c r="A778" s="34" t="s">
        <v>4073</v>
      </c>
      <c r="B778" s="34" t="s">
        <v>4</v>
      </c>
      <c r="C778" s="34" t="s">
        <v>4074</v>
      </c>
      <c r="D778" s="34" t="s">
        <v>19</v>
      </c>
      <c r="E778" s="34">
        <v>478</v>
      </c>
      <c r="F778" s="34" t="s">
        <v>615</v>
      </c>
      <c r="G778" s="34" t="s">
        <v>616</v>
      </c>
      <c r="H778" s="34" t="s">
        <v>36</v>
      </c>
      <c r="I778" s="34" t="s">
        <v>617</v>
      </c>
      <c r="J778" s="34" t="s">
        <v>768</v>
      </c>
      <c r="K778" s="34" t="s">
        <v>769</v>
      </c>
      <c r="L778" s="34" t="s">
        <v>620</v>
      </c>
      <c r="M778" s="34" t="s">
        <v>984</v>
      </c>
      <c r="N778" s="34" t="s">
        <v>771</v>
      </c>
      <c r="O778" s="34" t="s">
        <v>985</v>
      </c>
      <c r="P778" s="34" t="s">
        <v>61</v>
      </c>
      <c r="Q778" s="34" t="s">
        <v>66</v>
      </c>
      <c r="R778" s="34">
        <v>0</v>
      </c>
      <c r="S778" s="34">
        <v>118726</v>
      </c>
      <c r="T778" s="34">
        <v>118726</v>
      </c>
      <c r="U778" s="34" t="s">
        <v>59</v>
      </c>
      <c r="V778" s="35">
        <v>41547</v>
      </c>
      <c r="W778" s="34" t="b">
        <v>1</v>
      </c>
      <c r="X778" s="34" t="s">
        <v>624</v>
      </c>
    </row>
    <row r="779" spans="1:24" x14ac:dyDescent="0.2">
      <c r="A779" s="34" t="s">
        <v>4075</v>
      </c>
      <c r="B779" s="34" t="s">
        <v>4</v>
      </c>
      <c r="C779" s="34" t="s">
        <v>3747</v>
      </c>
      <c r="D779" s="34" t="s">
        <v>358</v>
      </c>
      <c r="E779" s="34">
        <v>2881</v>
      </c>
      <c r="F779" s="34" t="s">
        <v>615</v>
      </c>
      <c r="G779" s="34" t="s">
        <v>616</v>
      </c>
      <c r="H779" s="34" t="s">
        <v>645</v>
      </c>
      <c r="I779" s="34" t="s">
        <v>617</v>
      </c>
      <c r="J779" s="34" t="s">
        <v>4076</v>
      </c>
      <c r="K779" s="34" t="s">
        <v>4077</v>
      </c>
      <c r="L779" s="34" t="s">
        <v>620</v>
      </c>
      <c r="M779" s="34" t="s">
        <v>4078</v>
      </c>
      <c r="N779" s="34" t="s">
        <v>4079</v>
      </c>
      <c r="O779" s="34" t="s">
        <v>4080</v>
      </c>
      <c r="P779" s="34" t="s">
        <v>61</v>
      </c>
      <c r="Q779" s="34" t="s">
        <v>66</v>
      </c>
      <c r="R779" s="34">
        <v>1</v>
      </c>
      <c r="S779" s="34">
        <v>13732</v>
      </c>
      <c r="T779" s="34">
        <v>13733</v>
      </c>
      <c r="U779" s="34" t="s">
        <v>63</v>
      </c>
      <c r="V779" s="35">
        <v>41639</v>
      </c>
      <c r="W779" s="34" t="b">
        <v>1</v>
      </c>
      <c r="X779" s="34" t="s">
        <v>624</v>
      </c>
    </row>
    <row r="780" spans="1:24" x14ac:dyDescent="0.2">
      <c r="A780" s="34" t="s">
        <v>4081</v>
      </c>
      <c r="B780" s="34" t="s">
        <v>4</v>
      </c>
      <c r="C780" s="34" t="s">
        <v>4082</v>
      </c>
      <c r="D780" s="34" t="s">
        <v>20</v>
      </c>
      <c r="E780" s="34">
        <v>842</v>
      </c>
      <c r="F780" s="34" t="s">
        <v>615</v>
      </c>
      <c r="G780" s="34" t="s">
        <v>616</v>
      </c>
      <c r="H780" s="34" t="s">
        <v>36</v>
      </c>
      <c r="I780" s="34" t="s">
        <v>617</v>
      </c>
      <c r="J780" s="34" t="s">
        <v>1773</v>
      </c>
      <c r="K780" s="34" t="s">
        <v>2069</v>
      </c>
      <c r="L780" s="34" t="s">
        <v>620</v>
      </c>
      <c r="M780" s="34" t="s">
        <v>2070</v>
      </c>
      <c r="N780" s="34" t="s">
        <v>2071</v>
      </c>
      <c r="O780" s="34" t="s">
        <v>2072</v>
      </c>
      <c r="P780" s="34" t="s">
        <v>61</v>
      </c>
      <c r="Q780" s="34" t="s">
        <v>66</v>
      </c>
      <c r="R780" s="34">
        <v>0</v>
      </c>
      <c r="S780" s="34">
        <v>36541</v>
      </c>
      <c r="T780" s="34">
        <v>36541</v>
      </c>
      <c r="U780" s="34" t="s">
        <v>63</v>
      </c>
      <c r="V780" s="35">
        <v>41578</v>
      </c>
      <c r="W780" s="34" t="b">
        <v>1</v>
      </c>
      <c r="X780" s="34" t="s">
        <v>624</v>
      </c>
    </row>
    <row r="781" spans="1:24" x14ac:dyDescent="0.2">
      <c r="A781" s="34" t="s">
        <v>299</v>
      </c>
      <c r="B781" s="34" t="s">
        <v>5</v>
      </c>
      <c r="C781" s="34" t="s">
        <v>4083</v>
      </c>
      <c r="D781" s="34" t="s">
        <v>20</v>
      </c>
      <c r="E781" s="34">
        <v>1361</v>
      </c>
      <c r="F781" s="34" t="s">
        <v>626</v>
      </c>
      <c r="G781" s="34" t="s">
        <v>627</v>
      </c>
      <c r="H781" s="34" t="s">
        <v>36</v>
      </c>
      <c r="I781" s="34" t="s">
        <v>617</v>
      </c>
      <c r="J781" s="34" t="s">
        <v>1824</v>
      </c>
      <c r="K781" s="34" t="s">
        <v>2550</v>
      </c>
      <c r="L781" s="34" t="s">
        <v>620</v>
      </c>
      <c r="M781" s="34" t="s">
        <v>4084</v>
      </c>
      <c r="N781" s="34" t="s">
        <v>4085</v>
      </c>
      <c r="O781" s="34" t="s">
        <v>920</v>
      </c>
      <c r="P781" s="34" t="s">
        <v>61</v>
      </c>
      <c r="Q781" s="34" t="s">
        <v>62</v>
      </c>
      <c r="R781" s="34">
        <v>5</v>
      </c>
      <c r="S781" s="34">
        <v>33925</v>
      </c>
      <c r="T781" s="34">
        <v>33930</v>
      </c>
      <c r="U781" s="34" t="s">
        <v>59</v>
      </c>
      <c r="V781" s="35">
        <v>41547</v>
      </c>
      <c r="W781" s="34" t="b">
        <v>1</v>
      </c>
      <c r="X781" s="34" t="s">
        <v>624</v>
      </c>
    </row>
    <row r="782" spans="1:24" x14ac:dyDescent="0.2">
      <c r="A782" s="34" t="s">
        <v>495</v>
      </c>
      <c r="B782" s="34" t="s">
        <v>3</v>
      </c>
      <c r="C782" s="34" t="s">
        <v>4086</v>
      </c>
      <c r="D782" s="34" t="s">
        <v>480</v>
      </c>
      <c r="E782" s="34">
        <v>3502</v>
      </c>
      <c r="F782" s="34" t="s">
        <v>615</v>
      </c>
      <c r="G782" s="34" t="s">
        <v>616</v>
      </c>
      <c r="H782" s="34" t="s">
        <v>645</v>
      </c>
      <c r="I782" s="34" t="s">
        <v>617</v>
      </c>
      <c r="J782" s="34" t="s">
        <v>4087</v>
      </c>
      <c r="K782" s="34" t="s">
        <v>4088</v>
      </c>
      <c r="L782" s="34" t="s">
        <v>620</v>
      </c>
      <c r="M782" s="34" t="s">
        <v>4089</v>
      </c>
      <c r="N782" s="34" t="s">
        <v>4090</v>
      </c>
      <c r="O782" s="34" t="s">
        <v>4091</v>
      </c>
      <c r="P782" s="34" t="s">
        <v>61</v>
      </c>
      <c r="Q782" s="34" t="s">
        <v>66</v>
      </c>
      <c r="R782" s="34">
        <v>0</v>
      </c>
      <c r="S782" s="34">
        <v>16726</v>
      </c>
      <c r="T782" s="34">
        <v>16726</v>
      </c>
      <c r="U782" s="34" t="s">
        <v>63</v>
      </c>
      <c r="V782" s="35">
        <v>41670</v>
      </c>
      <c r="W782" s="34" t="b">
        <v>1</v>
      </c>
      <c r="X782" s="34" t="s">
        <v>624</v>
      </c>
    </row>
    <row r="783" spans="1:24" x14ac:dyDescent="0.2">
      <c r="A783" s="34" t="s">
        <v>4092</v>
      </c>
      <c r="B783" s="34" t="s">
        <v>4</v>
      </c>
      <c r="C783" s="34" t="s">
        <v>4093</v>
      </c>
      <c r="D783" s="34" t="s">
        <v>18</v>
      </c>
      <c r="E783" s="34">
        <v>414</v>
      </c>
      <c r="F783" s="34" t="s">
        <v>615</v>
      </c>
      <c r="G783" s="34" t="s">
        <v>616</v>
      </c>
      <c r="H783" s="34" t="s">
        <v>36</v>
      </c>
      <c r="I783" s="34" t="s">
        <v>617</v>
      </c>
      <c r="J783" s="34" t="s">
        <v>682</v>
      </c>
      <c r="K783" s="34" t="s">
        <v>1202</v>
      </c>
      <c r="L783" s="34" t="s">
        <v>620</v>
      </c>
      <c r="M783" s="34" t="s">
        <v>4094</v>
      </c>
      <c r="N783" s="34" t="s">
        <v>3283</v>
      </c>
      <c r="O783" s="34" t="s">
        <v>4095</v>
      </c>
      <c r="P783" s="34" t="s">
        <v>61</v>
      </c>
      <c r="Q783" s="34" t="s">
        <v>62</v>
      </c>
      <c r="R783" s="34">
        <v>1120</v>
      </c>
      <c r="S783" s="34">
        <v>42</v>
      </c>
      <c r="T783" s="34">
        <v>1162</v>
      </c>
      <c r="U783" s="34" t="s">
        <v>63</v>
      </c>
      <c r="V783" s="35">
        <v>41639</v>
      </c>
      <c r="W783" s="34" t="b">
        <v>1</v>
      </c>
      <c r="X783" s="34" t="s">
        <v>624</v>
      </c>
    </row>
    <row r="784" spans="1:24" x14ac:dyDescent="0.2">
      <c r="A784" s="34" t="s">
        <v>502</v>
      </c>
      <c r="B784" s="34" t="s">
        <v>3</v>
      </c>
      <c r="C784" s="34" t="s">
        <v>4096</v>
      </c>
      <c r="D784" s="34" t="s">
        <v>502</v>
      </c>
      <c r="E784" s="34">
        <v>286</v>
      </c>
      <c r="F784" s="34" t="s">
        <v>615</v>
      </c>
      <c r="G784" s="34" t="s">
        <v>616</v>
      </c>
      <c r="H784" s="34" t="s">
        <v>645</v>
      </c>
      <c r="I784" s="34" t="s">
        <v>617</v>
      </c>
      <c r="J784" s="34" t="s">
        <v>4097</v>
      </c>
      <c r="K784" s="34" t="s">
        <v>4098</v>
      </c>
      <c r="L784" s="34" t="s">
        <v>620</v>
      </c>
      <c r="M784" s="34" t="s">
        <v>4099</v>
      </c>
      <c r="N784" s="34" t="s">
        <v>4100</v>
      </c>
      <c r="O784" s="34" t="s">
        <v>4101</v>
      </c>
      <c r="P784" s="34" t="s">
        <v>61</v>
      </c>
      <c r="Q784" s="34" t="s">
        <v>76</v>
      </c>
      <c r="R784" s="34">
        <v>1129</v>
      </c>
      <c r="S784" s="34">
        <v>34</v>
      </c>
      <c r="T784" s="34">
        <v>1163</v>
      </c>
      <c r="U784" s="34" t="s">
        <v>63</v>
      </c>
      <c r="V784" s="35">
        <v>41608</v>
      </c>
      <c r="W784" s="34" t="b">
        <v>1</v>
      </c>
      <c r="X784" s="34" t="s">
        <v>624</v>
      </c>
    </row>
    <row r="785" spans="1:24" x14ac:dyDescent="0.2">
      <c r="A785" s="34" t="s">
        <v>290</v>
      </c>
      <c r="B785" s="34" t="s">
        <v>5</v>
      </c>
      <c r="C785" s="34" t="s">
        <v>4102</v>
      </c>
      <c r="D785" s="34" t="s">
        <v>20</v>
      </c>
      <c r="E785" s="34">
        <v>1373</v>
      </c>
      <c r="F785" s="34" t="s">
        <v>626</v>
      </c>
      <c r="G785" s="34" t="s">
        <v>627</v>
      </c>
      <c r="H785" s="34" t="s">
        <v>36</v>
      </c>
      <c r="I785" s="34" t="s">
        <v>617</v>
      </c>
      <c r="J785" s="34" t="s">
        <v>2724</v>
      </c>
      <c r="K785" s="34" t="s">
        <v>3724</v>
      </c>
      <c r="L785" s="34" t="s">
        <v>620</v>
      </c>
      <c r="M785" s="34" t="s">
        <v>4103</v>
      </c>
      <c r="N785" s="34" t="s">
        <v>4104</v>
      </c>
      <c r="O785" s="34" t="s">
        <v>4105</v>
      </c>
      <c r="P785" s="34" t="s">
        <v>61</v>
      </c>
      <c r="Q785" s="34" t="s">
        <v>62</v>
      </c>
      <c r="R785" s="34">
        <v>1938</v>
      </c>
      <c r="S785" s="34">
        <v>30</v>
      </c>
      <c r="T785" s="34">
        <v>1968</v>
      </c>
      <c r="U785" s="34" t="s">
        <v>940</v>
      </c>
      <c r="V785" s="35">
        <v>41547</v>
      </c>
      <c r="W785" s="34" t="b">
        <v>1</v>
      </c>
      <c r="X785" s="34" t="s">
        <v>624</v>
      </c>
    </row>
    <row r="786" spans="1:24" x14ac:dyDescent="0.2">
      <c r="A786" s="34" t="s">
        <v>193</v>
      </c>
      <c r="B786" s="34" t="s">
        <v>5</v>
      </c>
      <c r="C786" s="34" t="s">
        <v>4106</v>
      </c>
      <c r="D786" s="34" t="s">
        <v>25</v>
      </c>
      <c r="E786" s="34">
        <v>1296</v>
      </c>
      <c r="F786" s="34" t="s">
        <v>626</v>
      </c>
      <c r="G786" s="34" t="s">
        <v>627</v>
      </c>
      <c r="H786" s="34" t="s">
        <v>36</v>
      </c>
      <c r="I786" s="34" t="s">
        <v>617</v>
      </c>
      <c r="J786" s="34" t="s">
        <v>4107</v>
      </c>
      <c r="K786" s="34" t="s">
        <v>4108</v>
      </c>
      <c r="L786" s="34" t="s">
        <v>620</v>
      </c>
      <c r="M786" s="34" t="s">
        <v>4109</v>
      </c>
      <c r="N786" s="34" t="s">
        <v>4110</v>
      </c>
      <c r="O786" s="34" t="s">
        <v>4111</v>
      </c>
      <c r="P786" s="34" t="s">
        <v>61</v>
      </c>
      <c r="Q786" s="34" t="s">
        <v>62</v>
      </c>
      <c r="R786" s="34">
        <v>0</v>
      </c>
      <c r="S786" s="34">
        <v>3500</v>
      </c>
      <c r="T786" s="34">
        <v>3500</v>
      </c>
      <c r="U786" s="34" t="s">
        <v>79</v>
      </c>
      <c r="V786" s="35">
        <v>41750</v>
      </c>
      <c r="W786" s="34" t="b">
        <v>1</v>
      </c>
      <c r="X786" s="34" t="s">
        <v>1743</v>
      </c>
    </row>
    <row r="787" spans="1:24" x14ac:dyDescent="0.2">
      <c r="A787" s="34" t="s">
        <v>4112</v>
      </c>
      <c r="B787" s="34" t="s">
        <v>4</v>
      </c>
      <c r="C787" s="34" t="s">
        <v>4113</v>
      </c>
      <c r="D787" s="34" t="s">
        <v>349</v>
      </c>
      <c r="E787" s="34">
        <v>462</v>
      </c>
      <c r="F787" s="34" t="s">
        <v>615</v>
      </c>
      <c r="G787" s="34" t="s">
        <v>616</v>
      </c>
      <c r="H787" s="34" t="s">
        <v>645</v>
      </c>
      <c r="I787" s="34" t="s">
        <v>617</v>
      </c>
      <c r="J787" s="34" t="s">
        <v>4114</v>
      </c>
      <c r="K787" s="34" t="s">
        <v>4115</v>
      </c>
      <c r="L787" s="34" t="s">
        <v>620</v>
      </c>
      <c r="M787" s="34" t="s">
        <v>4116</v>
      </c>
      <c r="N787" s="34" t="s">
        <v>4117</v>
      </c>
      <c r="O787" s="34" t="s">
        <v>4118</v>
      </c>
      <c r="P787" s="34" t="s">
        <v>65</v>
      </c>
      <c r="Q787" s="34" t="s">
        <v>66</v>
      </c>
      <c r="R787" s="34">
        <v>1572</v>
      </c>
      <c r="S787" s="34">
        <v>0</v>
      </c>
      <c r="T787" s="34">
        <v>1572</v>
      </c>
      <c r="U787" s="34" t="s">
        <v>314</v>
      </c>
      <c r="W787" s="34" t="b">
        <v>1</v>
      </c>
      <c r="X787" s="34" t="s">
        <v>624</v>
      </c>
    </row>
    <row r="788" spans="1:24" x14ac:dyDescent="0.2">
      <c r="A788" s="34" t="s">
        <v>4119</v>
      </c>
      <c r="B788" s="34" t="s">
        <v>2</v>
      </c>
      <c r="C788" s="34" t="s">
        <v>4120</v>
      </c>
      <c r="D788" s="34" t="s">
        <v>75</v>
      </c>
      <c r="E788" s="34">
        <v>239</v>
      </c>
      <c r="F788" s="34" t="s">
        <v>615</v>
      </c>
      <c r="G788" s="34" t="s">
        <v>616</v>
      </c>
      <c r="H788" s="34" t="s">
        <v>645</v>
      </c>
      <c r="I788" s="34" t="s">
        <v>617</v>
      </c>
      <c r="J788" s="34" t="s">
        <v>1705</v>
      </c>
      <c r="K788" s="34" t="s">
        <v>4121</v>
      </c>
      <c r="L788" s="34" t="s">
        <v>620</v>
      </c>
      <c r="M788" s="34" t="s">
        <v>4122</v>
      </c>
      <c r="N788" s="34" t="s">
        <v>4123</v>
      </c>
      <c r="O788" s="34" t="s">
        <v>4124</v>
      </c>
      <c r="P788" s="34" t="s">
        <v>61</v>
      </c>
      <c r="Q788" s="34" t="s">
        <v>60</v>
      </c>
      <c r="R788" s="34">
        <v>157</v>
      </c>
      <c r="S788" s="34">
        <v>3810</v>
      </c>
      <c r="T788" s="34">
        <v>3967</v>
      </c>
      <c r="U788" s="34" t="s">
        <v>63</v>
      </c>
      <c r="V788" s="35">
        <v>41639</v>
      </c>
      <c r="W788" s="34" t="b">
        <v>1</v>
      </c>
      <c r="X788" s="34" t="s">
        <v>624</v>
      </c>
    </row>
    <row r="789" spans="1:24" x14ac:dyDescent="0.2">
      <c r="A789" s="34" t="s">
        <v>4125</v>
      </c>
      <c r="B789" s="34" t="s">
        <v>3</v>
      </c>
      <c r="C789" s="34" t="s">
        <v>4126</v>
      </c>
      <c r="D789" s="34" t="s">
        <v>25</v>
      </c>
      <c r="E789" s="34">
        <v>1210</v>
      </c>
      <c r="F789" s="34" t="s">
        <v>871</v>
      </c>
      <c r="G789" s="34" t="s">
        <v>616</v>
      </c>
      <c r="H789" s="34" t="s">
        <v>36</v>
      </c>
      <c r="I789" s="34" t="s">
        <v>617</v>
      </c>
      <c r="J789" s="34" t="s">
        <v>4127</v>
      </c>
      <c r="K789" s="34" t="s">
        <v>4128</v>
      </c>
      <c r="L789" s="34" t="s">
        <v>620</v>
      </c>
      <c r="M789" s="34" t="s">
        <v>4129</v>
      </c>
      <c r="N789" s="34" t="s">
        <v>4130</v>
      </c>
      <c r="O789" s="34" t="s">
        <v>4131</v>
      </c>
      <c r="P789" s="34" t="s">
        <v>61</v>
      </c>
      <c r="Q789" s="34" t="s">
        <v>66</v>
      </c>
      <c r="R789" s="34">
        <v>0</v>
      </c>
      <c r="S789" s="34">
        <v>3000</v>
      </c>
      <c r="T789" s="34">
        <v>3000</v>
      </c>
      <c r="U789" s="34" t="s">
        <v>113</v>
      </c>
      <c r="V789" s="35">
        <v>41456</v>
      </c>
      <c r="W789" s="34" t="b">
        <v>1</v>
      </c>
      <c r="X789" s="34" t="s">
        <v>885</v>
      </c>
    </row>
    <row r="790" spans="1:24" x14ac:dyDescent="0.2">
      <c r="A790" s="34" t="s">
        <v>4132</v>
      </c>
      <c r="B790" s="34" t="s">
        <v>4</v>
      </c>
      <c r="C790" s="34" t="s">
        <v>4133</v>
      </c>
      <c r="D790" s="34" t="s">
        <v>18</v>
      </c>
      <c r="E790" s="34">
        <v>683</v>
      </c>
      <c r="F790" s="34" t="s">
        <v>615</v>
      </c>
      <c r="G790" s="34" t="s">
        <v>616</v>
      </c>
      <c r="H790" s="34" t="s">
        <v>36</v>
      </c>
      <c r="I790" s="34" t="s">
        <v>617</v>
      </c>
      <c r="J790" s="34" t="s">
        <v>682</v>
      </c>
      <c r="K790" s="34" t="s">
        <v>1202</v>
      </c>
      <c r="L790" s="34" t="s">
        <v>620</v>
      </c>
      <c r="M790" s="34" t="s">
        <v>4134</v>
      </c>
      <c r="N790" s="34" t="s">
        <v>3283</v>
      </c>
      <c r="O790" s="34" t="s">
        <v>4135</v>
      </c>
      <c r="P790" s="34" t="s">
        <v>65</v>
      </c>
      <c r="Q790" s="34" t="s">
        <v>76</v>
      </c>
      <c r="R790" s="34">
        <v>3132</v>
      </c>
      <c r="S790" s="34">
        <v>171</v>
      </c>
      <c r="T790" s="34">
        <v>3303</v>
      </c>
      <c r="U790" s="34" t="s">
        <v>63</v>
      </c>
      <c r="V790" s="35">
        <v>41639</v>
      </c>
      <c r="W790" s="34" t="b">
        <v>1</v>
      </c>
      <c r="X790" s="34" t="s">
        <v>624</v>
      </c>
    </row>
    <row r="791" spans="1:24" x14ac:dyDescent="0.2">
      <c r="A791" s="34" t="s">
        <v>4136</v>
      </c>
      <c r="B791" s="34" t="s">
        <v>4</v>
      </c>
      <c r="C791" s="34" t="s">
        <v>4137</v>
      </c>
      <c r="D791" s="34" t="s">
        <v>27</v>
      </c>
      <c r="E791" s="34">
        <v>843</v>
      </c>
      <c r="F791" s="34" t="s">
        <v>615</v>
      </c>
      <c r="G791" s="34" t="s">
        <v>616</v>
      </c>
      <c r="H791" s="34" t="s">
        <v>36</v>
      </c>
      <c r="I791" s="34" t="s">
        <v>617</v>
      </c>
      <c r="J791" s="34" t="s">
        <v>1202</v>
      </c>
      <c r="K791" s="34" t="s">
        <v>4138</v>
      </c>
      <c r="L791" s="34" t="s">
        <v>620</v>
      </c>
      <c r="M791" s="34" t="s">
        <v>2883</v>
      </c>
      <c r="N791" s="34" t="s">
        <v>4139</v>
      </c>
      <c r="O791" s="34" t="s">
        <v>2885</v>
      </c>
      <c r="P791" s="34" t="s">
        <v>61</v>
      </c>
      <c r="Q791" s="34" t="s">
        <v>60</v>
      </c>
      <c r="R791" s="34">
        <v>0</v>
      </c>
      <c r="S791" s="34">
        <v>17312</v>
      </c>
      <c r="T791" s="34">
        <v>17312</v>
      </c>
      <c r="U791" s="34" t="s">
        <v>63</v>
      </c>
      <c r="V791" s="35">
        <v>41639</v>
      </c>
      <c r="W791" s="34" t="b">
        <v>1</v>
      </c>
      <c r="X791" s="34" t="s">
        <v>624</v>
      </c>
    </row>
    <row r="792" spans="1:24" x14ac:dyDescent="0.2">
      <c r="A792" s="34" t="s">
        <v>4140</v>
      </c>
      <c r="B792" s="34" t="s">
        <v>0</v>
      </c>
      <c r="C792" s="34" t="s">
        <v>2876</v>
      </c>
      <c r="D792" s="34" t="s">
        <v>614</v>
      </c>
      <c r="E792" s="34">
        <v>792</v>
      </c>
      <c r="F792" s="34" t="s">
        <v>615</v>
      </c>
      <c r="G792" s="34" t="s">
        <v>616</v>
      </c>
      <c r="H792" s="34" t="s">
        <v>36</v>
      </c>
      <c r="I792" s="34" t="s">
        <v>617</v>
      </c>
      <c r="J792" s="34" t="s">
        <v>1773</v>
      </c>
      <c r="K792" s="34" t="s">
        <v>1774</v>
      </c>
      <c r="L792" s="34" t="s">
        <v>620</v>
      </c>
      <c r="M792" s="34" t="s">
        <v>4067</v>
      </c>
      <c r="N792" s="34" t="s">
        <v>1776</v>
      </c>
      <c r="O792" s="34" t="s">
        <v>4068</v>
      </c>
      <c r="P792" s="34" t="s">
        <v>61</v>
      </c>
      <c r="Q792" s="34" t="s">
        <v>60</v>
      </c>
      <c r="R792" s="34">
        <v>0</v>
      </c>
      <c r="S792" s="34">
        <v>13921</v>
      </c>
      <c r="T792" s="34">
        <v>13921</v>
      </c>
      <c r="U792" s="34" t="s">
        <v>63</v>
      </c>
      <c r="V792" s="35">
        <v>41639</v>
      </c>
      <c r="W792" s="34" t="b">
        <v>1</v>
      </c>
      <c r="X792" s="34" t="s">
        <v>624</v>
      </c>
    </row>
    <row r="793" spans="1:24" x14ac:dyDescent="0.2">
      <c r="A793" s="34" t="s">
        <v>4141</v>
      </c>
      <c r="B793" s="34" t="s">
        <v>1</v>
      </c>
      <c r="C793" s="34" t="s">
        <v>4142</v>
      </c>
      <c r="D793" s="34" t="s">
        <v>554</v>
      </c>
      <c r="E793" s="34">
        <v>157</v>
      </c>
      <c r="F793" s="34" t="s">
        <v>615</v>
      </c>
      <c r="G793" s="34" t="s">
        <v>616</v>
      </c>
      <c r="H793" s="34" t="s">
        <v>645</v>
      </c>
      <c r="I793" s="34" t="s">
        <v>617</v>
      </c>
      <c r="J793" s="34" t="s">
        <v>972</v>
      </c>
      <c r="K793" s="34" t="s">
        <v>4143</v>
      </c>
      <c r="L793" s="34" t="s">
        <v>620</v>
      </c>
      <c r="M793" s="34" t="s">
        <v>4144</v>
      </c>
      <c r="N793" s="34" t="s">
        <v>4145</v>
      </c>
      <c r="O793" s="34" t="s">
        <v>4146</v>
      </c>
      <c r="P793" s="34" t="s">
        <v>61</v>
      </c>
      <c r="Q793" s="34" t="s">
        <v>62</v>
      </c>
      <c r="R793" s="34">
        <v>1476</v>
      </c>
      <c r="S793" s="34">
        <v>130</v>
      </c>
      <c r="T793" s="34">
        <v>1606</v>
      </c>
      <c r="U793" s="34" t="s">
        <v>63</v>
      </c>
      <c r="V793" s="35">
        <v>41639</v>
      </c>
      <c r="W793" s="34" t="b">
        <v>1</v>
      </c>
      <c r="X793" s="34" t="s">
        <v>624</v>
      </c>
    </row>
    <row r="794" spans="1:24" x14ac:dyDescent="0.2">
      <c r="A794" s="34" t="s">
        <v>4147</v>
      </c>
      <c r="B794" s="34" t="s">
        <v>4</v>
      </c>
      <c r="C794" s="34" t="s">
        <v>4148</v>
      </c>
      <c r="D794" s="34" t="s">
        <v>18</v>
      </c>
      <c r="E794" s="34">
        <v>383</v>
      </c>
      <c r="F794" s="34" t="s">
        <v>615</v>
      </c>
      <c r="G794" s="34" t="s">
        <v>616</v>
      </c>
      <c r="H794" s="34" t="s">
        <v>36</v>
      </c>
      <c r="I794" s="34" t="s">
        <v>617</v>
      </c>
      <c r="J794" s="34" t="s">
        <v>935</v>
      </c>
      <c r="K794" s="34" t="s">
        <v>4149</v>
      </c>
      <c r="L794" s="34" t="s">
        <v>620</v>
      </c>
      <c r="M794" s="34" t="s">
        <v>4150</v>
      </c>
      <c r="N794" s="34" t="s">
        <v>4151</v>
      </c>
      <c r="O794" s="34" t="s">
        <v>4152</v>
      </c>
      <c r="P794" s="34" t="s">
        <v>65</v>
      </c>
      <c r="Q794" s="34" t="s">
        <v>62</v>
      </c>
      <c r="R794" s="34">
        <v>3961</v>
      </c>
      <c r="S794" s="34">
        <v>40</v>
      </c>
      <c r="T794" s="34">
        <v>4001</v>
      </c>
      <c r="U794" s="34" t="s">
        <v>63</v>
      </c>
      <c r="V794" s="35">
        <v>41639</v>
      </c>
      <c r="W794" s="34" t="b">
        <v>1</v>
      </c>
      <c r="X794" s="34" t="s">
        <v>624</v>
      </c>
    </row>
    <row r="795" spans="1:24" x14ac:dyDescent="0.2">
      <c r="A795" s="34" t="s">
        <v>4153</v>
      </c>
      <c r="B795" s="34" t="s">
        <v>4</v>
      </c>
      <c r="C795" s="34" t="s">
        <v>4154</v>
      </c>
      <c r="D795" s="34" t="s">
        <v>403</v>
      </c>
      <c r="E795" s="34">
        <v>355</v>
      </c>
      <c r="F795" s="34" t="s">
        <v>615</v>
      </c>
      <c r="G795" s="34" t="s">
        <v>616</v>
      </c>
      <c r="H795" s="34" t="s">
        <v>645</v>
      </c>
      <c r="I795" s="34" t="s">
        <v>617</v>
      </c>
      <c r="J795" s="34" t="s">
        <v>1283</v>
      </c>
      <c r="K795" s="34" t="s">
        <v>4155</v>
      </c>
      <c r="L795" s="34" t="s">
        <v>620</v>
      </c>
      <c r="M795" s="34" t="s">
        <v>4156</v>
      </c>
      <c r="N795" s="34" t="s">
        <v>4157</v>
      </c>
      <c r="O795" s="34" t="s">
        <v>4158</v>
      </c>
      <c r="P795" s="34" t="s">
        <v>61</v>
      </c>
      <c r="Q795" s="34" t="s">
        <v>62</v>
      </c>
      <c r="R795" s="34">
        <v>1670</v>
      </c>
      <c r="S795" s="34">
        <v>0</v>
      </c>
      <c r="T795" s="34">
        <v>1670</v>
      </c>
      <c r="U795" s="34" t="s">
        <v>63</v>
      </c>
      <c r="V795" s="35">
        <v>41639</v>
      </c>
      <c r="W795" s="34" t="b">
        <v>1</v>
      </c>
      <c r="X795" s="34" t="s">
        <v>624</v>
      </c>
    </row>
    <row r="796" spans="1:24" x14ac:dyDescent="0.2">
      <c r="A796" s="34" t="s">
        <v>4159</v>
      </c>
      <c r="B796" s="34" t="s">
        <v>0</v>
      </c>
      <c r="C796" s="34" t="s">
        <v>4160</v>
      </c>
      <c r="D796" s="34" t="s">
        <v>527</v>
      </c>
      <c r="E796" s="34">
        <v>1278</v>
      </c>
      <c r="F796" s="34" t="s">
        <v>626</v>
      </c>
      <c r="G796" s="34" t="s">
        <v>616</v>
      </c>
      <c r="H796" s="34" t="s">
        <v>645</v>
      </c>
      <c r="I796" s="34" t="s">
        <v>617</v>
      </c>
      <c r="J796" s="34" t="s">
        <v>4161</v>
      </c>
      <c r="K796" s="34" t="s">
        <v>1267</v>
      </c>
      <c r="L796" s="34" t="s">
        <v>620</v>
      </c>
      <c r="M796" s="34" t="s">
        <v>4162</v>
      </c>
      <c r="N796" s="34" t="s">
        <v>4163</v>
      </c>
      <c r="O796" s="34" t="s">
        <v>4164</v>
      </c>
      <c r="P796" s="34" t="s">
        <v>61</v>
      </c>
      <c r="Q796" s="34" t="s">
        <v>76</v>
      </c>
      <c r="R796" s="34">
        <v>0</v>
      </c>
      <c r="S796" s="34">
        <v>1000</v>
      </c>
      <c r="T796" s="34">
        <v>1000</v>
      </c>
      <c r="U796" s="34" t="s">
        <v>79</v>
      </c>
      <c r="W796" s="34" t="b">
        <v>1</v>
      </c>
      <c r="X796" s="34" t="s">
        <v>624</v>
      </c>
    </row>
    <row r="797" spans="1:24" x14ac:dyDescent="0.2">
      <c r="A797" s="34" t="s">
        <v>543</v>
      </c>
      <c r="B797" s="34" t="s">
        <v>1</v>
      </c>
      <c r="C797" s="34" t="s">
        <v>2887</v>
      </c>
      <c r="D797" s="34" t="s">
        <v>543</v>
      </c>
      <c r="E797" s="34">
        <v>1233</v>
      </c>
      <c r="F797" s="34" t="s">
        <v>615</v>
      </c>
      <c r="G797" s="34" t="s">
        <v>616</v>
      </c>
      <c r="H797" s="34" t="s">
        <v>645</v>
      </c>
      <c r="I797" s="34" t="s">
        <v>617</v>
      </c>
      <c r="J797" s="34" t="s">
        <v>1095</v>
      </c>
      <c r="K797" s="34" t="s">
        <v>4165</v>
      </c>
      <c r="L797" s="34" t="s">
        <v>620</v>
      </c>
      <c r="M797" s="34" t="s">
        <v>4166</v>
      </c>
      <c r="N797" s="34" t="s">
        <v>4167</v>
      </c>
      <c r="O797" s="34" t="s">
        <v>4168</v>
      </c>
      <c r="P797" s="34" t="s">
        <v>61</v>
      </c>
      <c r="Q797" s="34" t="s">
        <v>83</v>
      </c>
      <c r="R797" s="34">
        <v>180</v>
      </c>
      <c r="S797" s="34">
        <v>895</v>
      </c>
      <c r="T797" s="34">
        <v>1075</v>
      </c>
      <c r="U797" s="34" t="s">
        <v>63</v>
      </c>
      <c r="V797" s="35">
        <v>41639</v>
      </c>
      <c r="W797" s="34" t="b">
        <v>1</v>
      </c>
      <c r="X797" s="34" t="s">
        <v>624</v>
      </c>
    </row>
    <row r="798" spans="1:24" x14ac:dyDescent="0.2">
      <c r="A798" s="34" t="s">
        <v>4169</v>
      </c>
      <c r="B798" s="34" t="s">
        <v>4</v>
      </c>
      <c r="C798" s="34" t="s">
        <v>4170</v>
      </c>
      <c r="D798" s="34" t="s">
        <v>19</v>
      </c>
      <c r="E798" s="34">
        <v>2915</v>
      </c>
      <c r="F798" s="34" t="s">
        <v>615</v>
      </c>
      <c r="G798" s="34" t="s">
        <v>616</v>
      </c>
      <c r="H798" s="34" t="s">
        <v>36</v>
      </c>
      <c r="I798" s="34" t="s">
        <v>617</v>
      </c>
      <c r="J798" s="34" t="s">
        <v>825</v>
      </c>
      <c r="K798" s="34" t="s">
        <v>826</v>
      </c>
      <c r="L798" s="34" t="s">
        <v>620</v>
      </c>
      <c r="M798" s="34" t="s">
        <v>827</v>
      </c>
      <c r="N798" s="34" t="s">
        <v>828</v>
      </c>
      <c r="O798" s="34" t="s">
        <v>4171</v>
      </c>
      <c r="P798" s="34" t="s">
        <v>61</v>
      </c>
      <c r="Q798" s="34" t="s">
        <v>66</v>
      </c>
      <c r="R798" s="34">
        <v>0</v>
      </c>
      <c r="S798" s="34">
        <v>12352</v>
      </c>
      <c r="T798" s="34">
        <v>12352</v>
      </c>
      <c r="U798" s="34" t="s">
        <v>63</v>
      </c>
      <c r="V798" s="35">
        <v>41639</v>
      </c>
      <c r="W798" s="34" t="b">
        <v>1</v>
      </c>
      <c r="X798" s="34" t="s">
        <v>624</v>
      </c>
    </row>
    <row r="799" spans="1:24" x14ac:dyDescent="0.2">
      <c r="A799" s="34" t="s">
        <v>4172</v>
      </c>
      <c r="B799" s="34" t="s">
        <v>1</v>
      </c>
      <c r="C799" s="34" t="s">
        <v>4173</v>
      </c>
      <c r="D799" s="34" t="s">
        <v>555</v>
      </c>
      <c r="E799" s="34">
        <v>113</v>
      </c>
      <c r="F799" s="34" t="s">
        <v>615</v>
      </c>
      <c r="G799" s="34" t="s">
        <v>616</v>
      </c>
      <c r="H799" s="34" t="s">
        <v>645</v>
      </c>
      <c r="I799" s="34" t="s">
        <v>617</v>
      </c>
      <c r="J799" s="34" t="s">
        <v>2888</v>
      </c>
      <c r="K799" s="34" t="s">
        <v>2889</v>
      </c>
      <c r="L799" s="34" t="s">
        <v>620</v>
      </c>
      <c r="M799" s="34" t="s">
        <v>4174</v>
      </c>
      <c r="N799" s="34" t="s">
        <v>2891</v>
      </c>
      <c r="O799" s="34" t="s">
        <v>4175</v>
      </c>
      <c r="P799" s="34" t="s">
        <v>61</v>
      </c>
      <c r="Q799" s="34" t="s">
        <v>62</v>
      </c>
      <c r="R799" s="34">
        <v>2126</v>
      </c>
      <c r="S799" s="34">
        <v>0</v>
      </c>
      <c r="T799" s="34">
        <v>2126</v>
      </c>
      <c r="U799" s="34" t="s">
        <v>63</v>
      </c>
      <c r="V799" s="35">
        <v>41639</v>
      </c>
      <c r="W799" s="34" t="b">
        <v>1</v>
      </c>
      <c r="X799" s="34" t="s">
        <v>624</v>
      </c>
    </row>
    <row r="800" spans="1:24" x14ac:dyDescent="0.2">
      <c r="A800" s="34" t="s">
        <v>141</v>
      </c>
      <c r="B800" s="34" t="s">
        <v>5</v>
      </c>
      <c r="C800" s="34" t="s">
        <v>4176</v>
      </c>
      <c r="D800" s="34" t="s">
        <v>20</v>
      </c>
      <c r="E800" s="34">
        <v>1468</v>
      </c>
      <c r="F800" s="34" t="s">
        <v>626</v>
      </c>
      <c r="G800" s="34" t="s">
        <v>627</v>
      </c>
      <c r="H800" s="34" t="s">
        <v>36</v>
      </c>
      <c r="I800" s="34" t="s">
        <v>617</v>
      </c>
      <c r="J800" s="34" t="s">
        <v>1691</v>
      </c>
      <c r="K800" s="34" t="s">
        <v>3910</v>
      </c>
      <c r="L800" s="34" t="s">
        <v>620</v>
      </c>
      <c r="M800" s="34" t="s">
        <v>4177</v>
      </c>
      <c r="N800" s="34" t="s">
        <v>4178</v>
      </c>
      <c r="O800" s="34" t="s">
        <v>4179</v>
      </c>
      <c r="P800" s="34" t="s">
        <v>61</v>
      </c>
      <c r="Q800" s="34" t="s">
        <v>62</v>
      </c>
      <c r="R800" s="34">
        <v>8</v>
      </c>
      <c r="S800" s="34">
        <v>36566</v>
      </c>
      <c r="T800" s="34">
        <v>36574</v>
      </c>
      <c r="U800" s="34" t="s">
        <v>59</v>
      </c>
      <c r="V800" s="35">
        <v>41547</v>
      </c>
      <c r="W800" s="34" t="b">
        <v>0</v>
      </c>
      <c r="X800" s="34" t="s">
        <v>624</v>
      </c>
    </row>
    <row r="801" spans="1:24" x14ac:dyDescent="0.2">
      <c r="A801" s="34" t="s">
        <v>141</v>
      </c>
      <c r="B801" s="34" t="s">
        <v>5</v>
      </c>
      <c r="C801" s="34" t="s">
        <v>4176</v>
      </c>
      <c r="D801" s="34" t="s">
        <v>20</v>
      </c>
      <c r="E801" s="34">
        <v>1468</v>
      </c>
      <c r="F801" s="34" t="s">
        <v>626</v>
      </c>
      <c r="G801" s="34" t="s">
        <v>627</v>
      </c>
      <c r="H801" s="34" t="s">
        <v>36</v>
      </c>
      <c r="I801" s="34" t="s">
        <v>617</v>
      </c>
      <c r="J801" s="34" t="s">
        <v>1691</v>
      </c>
      <c r="K801" s="34" t="s">
        <v>3910</v>
      </c>
      <c r="L801" s="34" t="s">
        <v>620</v>
      </c>
      <c r="M801" s="34" t="s">
        <v>4177</v>
      </c>
      <c r="N801" s="34" t="s">
        <v>4178</v>
      </c>
      <c r="O801" s="34" t="s">
        <v>4179</v>
      </c>
      <c r="P801" s="34" t="s">
        <v>61</v>
      </c>
      <c r="Q801" s="34" t="s">
        <v>83</v>
      </c>
      <c r="R801" s="34">
        <v>13</v>
      </c>
      <c r="S801" s="34">
        <v>31981</v>
      </c>
      <c r="T801" s="34">
        <v>31994</v>
      </c>
      <c r="U801" s="34" t="s">
        <v>59</v>
      </c>
      <c r="V801" s="35">
        <v>41547</v>
      </c>
      <c r="W801" s="34" t="b">
        <v>1</v>
      </c>
      <c r="X801" s="34" t="s">
        <v>624</v>
      </c>
    </row>
    <row r="802" spans="1:24" x14ac:dyDescent="0.2">
      <c r="A802" s="34" t="s">
        <v>4180</v>
      </c>
      <c r="B802" s="34" t="s">
        <v>5</v>
      </c>
      <c r="C802" s="34" t="s">
        <v>4181</v>
      </c>
      <c r="D802" s="34" t="s">
        <v>20</v>
      </c>
      <c r="E802" s="34">
        <v>1680</v>
      </c>
      <c r="F802" s="34" t="s">
        <v>626</v>
      </c>
      <c r="G802" s="34" t="s">
        <v>627</v>
      </c>
      <c r="H802" s="34" t="s">
        <v>36</v>
      </c>
      <c r="I802" s="34" t="s">
        <v>617</v>
      </c>
      <c r="J802" s="34" t="s">
        <v>2724</v>
      </c>
      <c r="K802" s="34" t="s">
        <v>2725</v>
      </c>
      <c r="L802" s="34" t="s">
        <v>620</v>
      </c>
      <c r="M802" s="34" t="s">
        <v>2726</v>
      </c>
      <c r="N802" s="34" t="s">
        <v>4182</v>
      </c>
      <c r="O802" s="34" t="s">
        <v>4183</v>
      </c>
      <c r="P802" s="34" t="s">
        <v>61</v>
      </c>
      <c r="Q802" s="34" t="s">
        <v>83</v>
      </c>
      <c r="R802" s="34">
        <v>26</v>
      </c>
      <c r="S802" s="34">
        <v>35917</v>
      </c>
      <c r="T802" s="34">
        <v>35943</v>
      </c>
      <c r="U802" s="34" t="s">
        <v>59</v>
      </c>
      <c r="V802" s="35">
        <v>41547</v>
      </c>
      <c r="W802" s="34" t="b">
        <v>1</v>
      </c>
      <c r="X802" s="34" t="s">
        <v>624</v>
      </c>
    </row>
    <row r="803" spans="1:24" x14ac:dyDescent="0.2">
      <c r="A803" s="34" t="s">
        <v>4184</v>
      </c>
      <c r="B803" s="34" t="s">
        <v>0</v>
      </c>
      <c r="C803" s="34" t="s">
        <v>4185</v>
      </c>
      <c r="D803" s="34" t="s">
        <v>614</v>
      </c>
      <c r="E803" s="34">
        <v>63</v>
      </c>
      <c r="F803" s="34" t="s">
        <v>615</v>
      </c>
      <c r="G803" s="34" t="s">
        <v>616</v>
      </c>
      <c r="H803" s="34" t="s">
        <v>36</v>
      </c>
      <c r="I803" s="34" t="s">
        <v>617</v>
      </c>
      <c r="J803" s="34" t="s">
        <v>4186</v>
      </c>
      <c r="K803" s="34" t="s">
        <v>4187</v>
      </c>
      <c r="L803" s="34" t="s">
        <v>620</v>
      </c>
      <c r="M803" s="34" t="s">
        <v>4188</v>
      </c>
      <c r="N803" s="34" t="s">
        <v>4189</v>
      </c>
      <c r="O803" s="34" t="s">
        <v>4190</v>
      </c>
      <c r="P803" s="34" t="s">
        <v>61</v>
      </c>
      <c r="Q803" s="34" t="s">
        <v>62</v>
      </c>
      <c r="R803" s="34">
        <v>15</v>
      </c>
      <c r="S803" s="34">
        <v>5749</v>
      </c>
      <c r="T803" s="34">
        <v>5764</v>
      </c>
      <c r="U803" s="34" t="s">
        <v>63</v>
      </c>
      <c r="V803" s="35">
        <v>41364</v>
      </c>
      <c r="W803" s="34" t="b">
        <v>1</v>
      </c>
      <c r="X803" s="34" t="s">
        <v>624</v>
      </c>
    </row>
    <row r="804" spans="1:24" x14ac:dyDescent="0.2">
      <c r="A804" s="34" t="s">
        <v>492</v>
      </c>
      <c r="B804" s="34" t="s">
        <v>3</v>
      </c>
      <c r="C804" s="34" t="s">
        <v>4191</v>
      </c>
      <c r="D804" s="34" t="s">
        <v>846</v>
      </c>
      <c r="E804" s="34">
        <v>659</v>
      </c>
      <c r="F804" s="34" t="s">
        <v>615</v>
      </c>
      <c r="G804" s="34" t="s">
        <v>616</v>
      </c>
      <c r="H804" s="34" t="s">
        <v>36</v>
      </c>
      <c r="I804" s="34" t="s">
        <v>617</v>
      </c>
      <c r="J804" s="34" t="s">
        <v>4192</v>
      </c>
      <c r="K804" s="34" t="s">
        <v>4193</v>
      </c>
      <c r="L804" s="34" t="s">
        <v>620</v>
      </c>
      <c r="M804" s="34" t="s">
        <v>3255</v>
      </c>
      <c r="N804" s="34" t="s">
        <v>3256</v>
      </c>
      <c r="P804" s="34" t="s">
        <v>61</v>
      </c>
      <c r="Q804" s="34" t="s">
        <v>60</v>
      </c>
      <c r="R804" s="34">
        <v>789</v>
      </c>
      <c r="S804" s="34">
        <v>0</v>
      </c>
      <c r="T804" s="34">
        <v>789</v>
      </c>
      <c r="U804" s="34" t="s">
        <v>63</v>
      </c>
      <c r="V804" s="35">
        <v>41639</v>
      </c>
      <c r="W804" s="34" t="b">
        <v>1</v>
      </c>
      <c r="X804" s="34" t="s">
        <v>624</v>
      </c>
    </row>
    <row r="805" spans="1:24" x14ac:dyDescent="0.2">
      <c r="A805" s="34" t="s">
        <v>4194</v>
      </c>
      <c r="B805" s="34" t="s">
        <v>4</v>
      </c>
      <c r="C805" s="34" t="s">
        <v>3281</v>
      </c>
      <c r="D805" s="34" t="s">
        <v>195</v>
      </c>
      <c r="E805" s="34">
        <v>3795</v>
      </c>
      <c r="F805" s="34" t="s">
        <v>615</v>
      </c>
      <c r="G805" s="34" t="s">
        <v>616</v>
      </c>
      <c r="H805" s="34" t="s">
        <v>645</v>
      </c>
      <c r="I805" s="34" t="s">
        <v>617</v>
      </c>
      <c r="J805" s="34" t="s">
        <v>935</v>
      </c>
      <c r="K805" s="34" t="s">
        <v>4195</v>
      </c>
      <c r="L805" s="34" t="s">
        <v>620</v>
      </c>
      <c r="M805" s="34" t="s">
        <v>4196</v>
      </c>
      <c r="N805" s="34" t="s">
        <v>4197</v>
      </c>
      <c r="P805" s="34" t="s">
        <v>61</v>
      </c>
      <c r="Q805" s="34" t="s">
        <v>66</v>
      </c>
      <c r="R805" s="34">
        <v>0</v>
      </c>
      <c r="S805" s="34">
        <v>15102</v>
      </c>
      <c r="T805" s="34">
        <v>15102</v>
      </c>
      <c r="U805" s="34" t="s">
        <v>79</v>
      </c>
      <c r="W805" s="34" t="b">
        <v>1</v>
      </c>
      <c r="X805" s="34" t="s">
        <v>624</v>
      </c>
    </row>
    <row r="806" spans="1:24" x14ac:dyDescent="0.2">
      <c r="A806" s="34" t="s">
        <v>4198</v>
      </c>
      <c r="B806" s="34" t="s">
        <v>0</v>
      </c>
      <c r="C806" s="34" t="s">
        <v>4199</v>
      </c>
      <c r="D806" s="34" t="s">
        <v>846</v>
      </c>
      <c r="E806" s="34">
        <v>2572</v>
      </c>
      <c r="F806" s="34" t="s">
        <v>615</v>
      </c>
      <c r="G806" s="34" t="s">
        <v>616</v>
      </c>
      <c r="H806" s="34" t="s">
        <v>36</v>
      </c>
      <c r="I806" s="34" t="s">
        <v>617</v>
      </c>
      <c r="J806" s="34" t="s">
        <v>1718</v>
      </c>
      <c r="K806" s="34" t="s">
        <v>1719</v>
      </c>
      <c r="L806" s="34" t="s">
        <v>620</v>
      </c>
      <c r="M806" s="34" t="s">
        <v>4200</v>
      </c>
      <c r="N806" s="34" t="s">
        <v>1721</v>
      </c>
      <c r="O806" s="34" t="s">
        <v>4201</v>
      </c>
      <c r="P806" s="34" t="s">
        <v>61</v>
      </c>
      <c r="Q806" s="34" t="s">
        <v>60</v>
      </c>
      <c r="R806" s="34">
        <v>0</v>
      </c>
      <c r="S806" s="34">
        <v>16600</v>
      </c>
      <c r="T806" s="34">
        <v>16600</v>
      </c>
      <c r="U806" s="34" t="s">
        <v>59</v>
      </c>
      <c r="V806" s="35">
        <v>41364</v>
      </c>
      <c r="W806" s="34" t="b">
        <v>1</v>
      </c>
      <c r="X806" s="34" t="s">
        <v>624</v>
      </c>
    </row>
    <row r="807" spans="1:24" x14ac:dyDescent="0.2">
      <c r="A807" s="34" t="s">
        <v>512</v>
      </c>
      <c r="B807" s="34" t="s">
        <v>3</v>
      </c>
      <c r="C807" s="34" t="s">
        <v>4202</v>
      </c>
      <c r="D807" s="34" t="s">
        <v>493</v>
      </c>
      <c r="E807" s="34">
        <v>3281</v>
      </c>
      <c r="F807" s="34" t="s">
        <v>615</v>
      </c>
      <c r="G807" s="34" t="s">
        <v>616</v>
      </c>
      <c r="H807" s="34" t="s">
        <v>645</v>
      </c>
      <c r="I807" s="34" t="s">
        <v>617</v>
      </c>
      <c r="J807" s="34" t="s">
        <v>1678</v>
      </c>
      <c r="K807" s="34" t="s">
        <v>1116</v>
      </c>
      <c r="L807" s="34" t="s">
        <v>620</v>
      </c>
      <c r="M807" s="34" t="s">
        <v>1679</v>
      </c>
      <c r="N807" s="34" t="s">
        <v>1680</v>
      </c>
      <c r="P807" s="34" t="s">
        <v>61</v>
      </c>
      <c r="Q807" s="34" t="s">
        <v>60</v>
      </c>
      <c r="R807" s="34">
        <v>45</v>
      </c>
      <c r="S807" s="34">
        <v>1592</v>
      </c>
      <c r="T807" s="34">
        <v>1637</v>
      </c>
      <c r="U807" s="34" t="s">
        <v>63</v>
      </c>
      <c r="V807" s="35">
        <v>41547</v>
      </c>
      <c r="W807" s="34" t="b">
        <v>1</v>
      </c>
      <c r="X807" s="34" t="s">
        <v>624</v>
      </c>
    </row>
    <row r="808" spans="1:24" x14ac:dyDescent="0.2">
      <c r="A808" s="34" t="s">
        <v>4203</v>
      </c>
      <c r="B808" s="34" t="s">
        <v>1</v>
      </c>
      <c r="C808" s="34" t="s">
        <v>4204</v>
      </c>
      <c r="D808" s="34" t="s">
        <v>555</v>
      </c>
      <c r="E808" s="34">
        <v>125</v>
      </c>
      <c r="F808" s="34" t="s">
        <v>615</v>
      </c>
      <c r="G808" s="34" t="s">
        <v>616</v>
      </c>
      <c r="H808" s="34" t="s">
        <v>645</v>
      </c>
      <c r="I808" s="34" t="s">
        <v>617</v>
      </c>
      <c r="J808" s="34" t="s">
        <v>2888</v>
      </c>
      <c r="K808" s="34" t="s">
        <v>2889</v>
      </c>
      <c r="L808" s="34" t="s">
        <v>620</v>
      </c>
      <c r="M808" s="34" t="s">
        <v>4205</v>
      </c>
      <c r="N808" s="34" t="s">
        <v>2891</v>
      </c>
      <c r="O808" s="34" t="s">
        <v>4206</v>
      </c>
      <c r="P808" s="34" t="s">
        <v>61</v>
      </c>
      <c r="Q808" s="34" t="s">
        <v>62</v>
      </c>
      <c r="R808" s="34">
        <v>1441</v>
      </c>
      <c r="S808" s="34">
        <v>0</v>
      </c>
      <c r="T808" s="34">
        <v>1441</v>
      </c>
      <c r="U808" s="34" t="s">
        <v>63</v>
      </c>
      <c r="V808" s="35">
        <v>41639</v>
      </c>
      <c r="W808" s="34" t="b">
        <v>1</v>
      </c>
      <c r="X808" s="34" t="s">
        <v>624</v>
      </c>
    </row>
    <row r="809" spans="1:24" x14ac:dyDescent="0.2">
      <c r="A809" s="34" t="s">
        <v>4207</v>
      </c>
      <c r="B809" s="34" t="s">
        <v>4</v>
      </c>
      <c r="C809" s="34" t="s">
        <v>2935</v>
      </c>
      <c r="D809" s="34" t="s">
        <v>343</v>
      </c>
      <c r="E809" s="34">
        <v>1432</v>
      </c>
      <c r="F809" s="34" t="s">
        <v>626</v>
      </c>
      <c r="G809" s="34" t="s">
        <v>616</v>
      </c>
      <c r="H809" s="34" t="s">
        <v>645</v>
      </c>
      <c r="I809" s="34" t="s">
        <v>617</v>
      </c>
      <c r="J809" s="34" t="s">
        <v>4208</v>
      </c>
      <c r="K809" s="34" t="s">
        <v>4209</v>
      </c>
      <c r="L809" s="34" t="s">
        <v>620</v>
      </c>
      <c r="M809" s="34" t="s">
        <v>4210</v>
      </c>
      <c r="N809" s="34" t="s">
        <v>4211</v>
      </c>
      <c r="P809" s="34" t="s">
        <v>61</v>
      </c>
      <c r="Q809" s="34" t="s">
        <v>126</v>
      </c>
      <c r="R809" s="34">
        <v>0</v>
      </c>
      <c r="S809" s="34">
        <v>32000</v>
      </c>
      <c r="T809" s="34">
        <v>32000</v>
      </c>
      <c r="U809" s="34" t="s">
        <v>79</v>
      </c>
      <c r="W809" s="34" t="b">
        <v>1</v>
      </c>
      <c r="X809" s="34" t="s">
        <v>126</v>
      </c>
    </row>
    <row r="810" spans="1:24" x14ac:dyDescent="0.2">
      <c r="A810" s="34" t="s">
        <v>4212</v>
      </c>
      <c r="B810" s="34" t="s">
        <v>3</v>
      </c>
      <c r="C810" s="34" t="s">
        <v>4213</v>
      </c>
      <c r="D810" s="34" t="s">
        <v>513</v>
      </c>
      <c r="E810" s="34">
        <v>1087</v>
      </c>
      <c r="F810" s="34" t="s">
        <v>615</v>
      </c>
      <c r="G810" s="34" t="s">
        <v>616</v>
      </c>
      <c r="H810" s="34" t="s">
        <v>645</v>
      </c>
      <c r="I810" s="34" t="s">
        <v>617</v>
      </c>
      <c r="J810" s="34" t="s">
        <v>4214</v>
      </c>
      <c r="K810" s="34" t="s">
        <v>4215</v>
      </c>
      <c r="L810" s="34" t="s">
        <v>620</v>
      </c>
      <c r="M810" s="34" t="s">
        <v>4216</v>
      </c>
      <c r="N810" s="34" t="s">
        <v>4217</v>
      </c>
      <c r="O810" s="34" t="s">
        <v>4218</v>
      </c>
      <c r="P810" s="34" t="s">
        <v>61</v>
      </c>
      <c r="Q810" s="34" t="s">
        <v>83</v>
      </c>
      <c r="R810" s="34">
        <v>8</v>
      </c>
      <c r="S810" s="34">
        <v>3378</v>
      </c>
      <c r="T810" s="34">
        <v>3386</v>
      </c>
      <c r="U810" s="34" t="s">
        <v>63</v>
      </c>
      <c r="V810" s="35">
        <v>41698</v>
      </c>
      <c r="W810" s="34" t="b">
        <v>1</v>
      </c>
      <c r="X810" s="34" t="s">
        <v>624</v>
      </c>
    </row>
    <row r="811" spans="1:24" x14ac:dyDescent="0.2">
      <c r="A811" s="34" t="s">
        <v>4219</v>
      </c>
      <c r="B811" s="34" t="s">
        <v>2</v>
      </c>
      <c r="C811" s="34" t="s">
        <v>1990</v>
      </c>
      <c r="D811" s="34" t="s">
        <v>846</v>
      </c>
      <c r="E811" s="34">
        <v>1262</v>
      </c>
      <c r="F811" s="34" t="s">
        <v>615</v>
      </c>
      <c r="G811" s="34" t="s">
        <v>616</v>
      </c>
      <c r="H811" s="34" t="s">
        <v>36</v>
      </c>
      <c r="I811" s="34" t="s">
        <v>617</v>
      </c>
      <c r="J811" s="34" t="s">
        <v>1135</v>
      </c>
      <c r="K811" s="34" t="s">
        <v>1991</v>
      </c>
      <c r="L811" s="34" t="s">
        <v>620</v>
      </c>
      <c r="M811" s="34" t="s">
        <v>1992</v>
      </c>
      <c r="N811" s="34" t="s">
        <v>1993</v>
      </c>
      <c r="O811" s="34" t="s">
        <v>1994</v>
      </c>
      <c r="P811" s="34" t="s">
        <v>61</v>
      </c>
      <c r="Q811" s="34" t="s">
        <v>60</v>
      </c>
      <c r="R811" s="34">
        <v>0</v>
      </c>
      <c r="S811" s="34">
        <v>6720</v>
      </c>
      <c r="T811" s="34">
        <v>6720</v>
      </c>
      <c r="U811" s="34" t="s">
        <v>63</v>
      </c>
      <c r="V811" s="35">
        <v>41639</v>
      </c>
      <c r="W811" s="34" t="b">
        <v>1</v>
      </c>
      <c r="X811" s="34" t="s">
        <v>624</v>
      </c>
    </row>
    <row r="812" spans="1:24" x14ac:dyDescent="0.2">
      <c r="A812" s="34" t="s">
        <v>4220</v>
      </c>
      <c r="B812" s="34" t="s">
        <v>3</v>
      </c>
      <c r="C812" s="34" t="s">
        <v>4221</v>
      </c>
      <c r="D812" s="34" t="s">
        <v>515</v>
      </c>
      <c r="E812" s="34">
        <v>267</v>
      </c>
      <c r="F812" s="34" t="s">
        <v>615</v>
      </c>
      <c r="G812" s="34" t="s">
        <v>616</v>
      </c>
      <c r="H812" s="34" t="s">
        <v>645</v>
      </c>
      <c r="I812" s="34" t="s">
        <v>617</v>
      </c>
      <c r="J812" s="34" t="s">
        <v>4222</v>
      </c>
      <c r="K812" s="34" t="s">
        <v>4223</v>
      </c>
      <c r="L812" s="34" t="s">
        <v>620</v>
      </c>
      <c r="M812" s="34" t="s">
        <v>4224</v>
      </c>
      <c r="N812" s="34" t="s">
        <v>4225</v>
      </c>
      <c r="O812" s="34" t="s">
        <v>4226</v>
      </c>
      <c r="P812" s="34" t="s">
        <v>61</v>
      </c>
      <c r="Q812" s="34" t="s">
        <v>66</v>
      </c>
      <c r="R812" s="34">
        <v>855</v>
      </c>
      <c r="S812" s="34">
        <v>9</v>
      </c>
      <c r="T812" s="34">
        <v>864</v>
      </c>
      <c r="U812" s="34" t="s">
        <v>63</v>
      </c>
      <c r="V812" s="35">
        <v>41547</v>
      </c>
      <c r="W812" s="34" t="b">
        <v>1</v>
      </c>
      <c r="X812" s="34" t="s">
        <v>624</v>
      </c>
    </row>
    <row r="813" spans="1:24" x14ac:dyDescent="0.2">
      <c r="A813" s="34" t="s">
        <v>4227</v>
      </c>
      <c r="B813" s="34" t="s">
        <v>4</v>
      </c>
      <c r="C813" s="34" t="s">
        <v>4228</v>
      </c>
      <c r="D813" s="34" t="s">
        <v>380</v>
      </c>
      <c r="E813" s="34">
        <v>3422</v>
      </c>
      <c r="F813" s="34" t="s">
        <v>615</v>
      </c>
      <c r="G813" s="34" t="s">
        <v>616</v>
      </c>
      <c r="H813" s="34" t="s">
        <v>645</v>
      </c>
      <c r="I813" s="34" t="s">
        <v>617</v>
      </c>
      <c r="J813" s="34" t="s">
        <v>1423</v>
      </c>
      <c r="K813" s="34" t="s">
        <v>2603</v>
      </c>
      <c r="L813" s="34" t="s">
        <v>620</v>
      </c>
      <c r="M813" s="34" t="s">
        <v>3142</v>
      </c>
      <c r="N813" s="34" t="s">
        <v>4229</v>
      </c>
      <c r="O813" s="34" t="s">
        <v>4230</v>
      </c>
      <c r="P813" s="34" t="s">
        <v>61</v>
      </c>
      <c r="Q813" s="34" t="s">
        <v>62</v>
      </c>
      <c r="R813" s="34">
        <v>0</v>
      </c>
      <c r="S813" s="34">
        <v>10384</v>
      </c>
      <c r="T813" s="34">
        <v>10384</v>
      </c>
      <c r="U813" s="34" t="s">
        <v>63</v>
      </c>
      <c r="V813" s="35">
        <v>41517</v>
      </c>
      <c r="W813" s="34" t="b">
        <v>1</v>
      </c>
      <c r="X813" s="34" t="s">
        <v>624</v>
      </c>
    </row>
    <row r="814" spans="1:24" x14ac:dyDescent="0.2">
      <c r="A814" s="34" t="s">
        <v>4231</v>
      </c>
      <c r="B814" s="34" t="s">
        <v>2</v>
      </c>
      <c r="C814" s="34" t="s">
        <v>3772</v>
      </c>
      <c r="D814" s="34" t="s">
        <v>20</v>
      </c>
      <c r="E814" s="34">
        <v>1331</v>
      </c>
      <c r="F814" s="34" t="s">
        <v>615</v>
      </c>
      <c r="G814" s="34" t="s">
        <v>616</v>
      </c>
      <c r="H814" s="34" t="s">
        <v>36</v>
      </c>
      <c r="I814" s="34" t="s">
        <v>617</v>
      </c>
      <c r="J814" s="34" t="s">
        <v>708</v>
      </c>
      <c r="K814" s="34" t="s">
        <v>4232</v>
      </c>
      <c r="L814" s="34" t="s">
        <v>620</v>
      </c>
      <c r="M814" s="34" t="s">
        <v>4233</v>
      </c>
      <c r="N814" s="34" t="s">
        <v>4234</v>
      </c>
      <c r="O814" s="34" t="s">
        <v>4235</v>
      </c>
      <c r="P814" s="34" t="s">
        <v>61</v>
      </c>
      <c r="Q814" s="34" t="s">
        <v>66</v>
      </c>
      <c r="R814" s="34">
        <v>0</v>
      </c>
      <c r="S814" s="34">
        <v>18400</v>
      </c>
      <c r="T814" s="34">
        <v>18400</v>
      </c>
      <c r="U814" s="34" t="s">
        <v>63</v>
      </c>
      <c r="V814" s="35">
        <v>41578</v>
      </c>
      <c r="W814" s="34" t="b">
        <v>1</v>
      </c>
      <c r="X814" s="34" t="s">
        <v>624</v>
      </c>
    </row>
    <row r="815" spans="1:24" x14ac:dyDescent="0.2">
      <c r="A815" s="34" t="s">
        <v>118</v>
      </c>
      <c r="B815" s="34" t="s">
        <v>5</v>
      </c>
      <c r="C815" s="34" t="s">
        <v>4236</v>
      </c>
      <c r="D815" s="34" t="s">
        <v>117</v>
      </c>
      <c r="E815" s="34">
        <v>2681</v>
      </c>
      <c r="F815" s="34" t="s">
        <v>626</v>
      </c>
      <c r="G815" s="34" t="s">
        <v>616</v>
      </c>
      <c r="H815" s="34" t="s">
        <v>645</v>
      </c>
      <c r="I815" s="34" t="s">
        <v>617</v>
      </c>
      <c r="J815" s="34" t="s">
        <v>1370</v>
      </c>
      <c r="K815" s="34" t="s">
        <v>4237</v>
      </c>
      <c r="M815" s="34" t="s">
        <v>4238</v>
      </c>
      <c r="N815" s="34" t="s">
        <v>4239</v>
      </c>
      <c r="P815" s="34" t="s">
        <v>61</v>
      </c>
      <c r="Q815" s="34" t="s">
        <v>62</v>
      </c>
      <c r="R815" s="34">
        <v>0</v>
      </c>
      <c r="S815" s="34">
        <v>16011</v>
      </c>
      <c r="T815" s="34">
        <v>16011</v>
      </c>
      <c r="U815" s="34" t="s">
        <v>63</v>
      </c>
      <c r="V815" s="35">
        <v>40724</v>
      </c>
      <c r="W815" s="34" t="b">
        <v>1</v>
      </c>
      <c r="X815" s="34" t="s">
        <v>885</v>
      </c>
    </row>
    <row r="816" spans="1:24" x14ac:dyDescent="0.2">
      <c r="A816" s="34" t="s">
        <v>4240</v>
      </c>
      <c r="B816" s="34" t="s">
        <v>2</v>
      </c>
      <c r="C816" s="34" t="s">
        <v>4241</v>
      </c>
      <c r="D816" s="34" t="s">
        <v>75</v>
      </c>
      <c r="E816" s="34">
        <v>240</v>
      </c>
      <c r="F816" s="34" t="s">
        <v>615</v>
      </c>
      <c r="G816" s="34" t="s">
        <v>616</v>
      </c>
      <c r="H816" s="34" t="s">
        <v>645</v>
      </c>
      <c r="I816" s="34" t="s">
        <v>617</v>
      </c>
      <c r="J816" s="34" t="s">
        <v>1705</v>
      </c>
      <c r="K816" s="34" t="s">
        <v>4121</v>
      </c>
      <c r="L816" s="34" t="s">
        <v>620</v>
      </c>
      <c r="M816" s="34" t="s">
        <v>4122</v>
      </c>
      <c r="N816" s="34" t="s">
        <v>4123</v>
      </c>
      <c r="O816" s="34" t="s">
        <v>4242</v>
      </c>
      <c r="P816" s="34" t="s">
        <v>61</v>
      </c>
      <c r="Q816" s="34" t="s">
        <v>60</v>
      </c>
      <c r="R816" s="34">
        <v>53</v>
      </c>
      <c r="S816" s="34">
        <v>2517</v>
      </c>
      <c r="T816" s="34">
        <v>2570</v>
      </c>
      <c r="U816" s="34" t="s">
        <v>63</v>
      </c>
      <c r="V816" s="35">
        <v>41639</v>
      </c>
      <c r="W816" s="34" t="b">
        <v>1</v>
      </c>
      <c r="X816" s="34" t="s">
        <v>624</v>
      </c>
    </row>
    <row r="817" spans="1:24" x14ac:dyDescent="0.2">
      <c r="A817" s="34" t="s">
        <v>399</v>
      </c>
      <c r="B817" s="34" t="s">
        <v>4</v>
      </c>
      <c r="C817" s="34" t="s">
        <v>4243</v>
      </c>
      <c r="D817" s="34" t="s">
        <v>399</v>
      </c>
      <c r="E817" s="34">
        <v>3285</v>
      </c>
      <c r="F817" s="34" t="s">
        <v>615</v>
      </c>
      <c r="G817" s="34" t="s">
        <v>616</v>
      </c>
      <c r="H817" s="34" t="s">
        <v>645</v>
      </c>
      <c r="I817" s="34" t="s">
        <v>617</v>
      </c>
      <c r="J817" s="34" t="s">
        <v>3060</v>
      </c>
      <c r="K817" s="34" t="s">
        <v>4244</v>
      </c>
      <c r="L817" s="34" t="s">
        <v>620</v>
      </c>
      <c r="M817" s="34" t="s">
        <v>4245</v>
      </c>
      <c r="N817" s="34" t="s">
        <v>4246</v>
      </c>
      <c r="O817" s="34" t="s">
        <v>4247</v>
      </c>
      <c r="P817" s="34" t="s">
        <v>61</v>
      </c>
      <c r="Q817" s="34" t="s">
        <v>66</v>
      </c>
      <c r="R817" s="34">
        <v>0</v>
      </c>
      <c r="S817" s="34">
        <v>17597</v>
      </c>
      <c r="T817" s="34">
        <v>17597</v>
      </c>
      <c r="U817" s="34" t="s">
        <v>63</v>
      </c>
      <c r="V817" s="35">
        <v>41455</v>
      </c>
      <c r="W817" s="34" t="b">
        <v>1</v>
      </c>
      <c r="X817" s="34" t="s">
        <v>885</v>
      </c>
    </row>
    <row r="818" spans="1:24" x14ac:dyDescent="0.2">
      <c r="A818" s="34" t="s">
        <v>4248</v>
      </c>
      <c r="B818" s="34" t="s">
        <v>1</v>
      </c>
      <c r="C818" s="34" t="s">
        <v>4249</v>
      </c>
      <c r="D818" s="34" t="s">
        <v>24</v>
      </c>
      <c r="E818" s="34">
        <v>664</v>
      </c>
      <c r="F818" s="34" t="s">
        <v>615</v>
      </c>
      <c r="G818" s="34" t="s">
        <v>616</v>
      </c>
      <c r="H818" s="34" t="s">
        <v>36</v>
      </c>
      <c r="I818" s="34" t="s">
        <v>617</v>
      </c>
      <c r="J818" s="34" t="s">
        <v>3578</v>
      </c>
      <c r="K818" s="34" t="s">
        <v>4250</v>
      </c>
      <c r="L818" s="34" t="s">
        <v>620</v>
      </c>
      <c r="M818" s="34" t="s">
        <v>4251</v>
      </c>
      <c r="N818" s="34" t="s">
        <v>4252</v>
      </c>
      <c r="O818" s="34" t="s">
        <v>4253</v>
      </c>
      <c r="P818" s="34" t="s">
        <v>61</v>
      </c>
      <c r="Q818" s="34" t="s">
        <v>83</v>
      </c>
      <c r="R818" s="34">
        <v>62</v>
      </c>
      <c r="S818" s="34">
        <v>21330</v>
      </c>
      <c r="T818" s="34">
        <v>21392</v>
      </c>
      <c r="U818" s="34" t="s">
        <v>63</v>
      </c>
      <c r="V818" s="35">
        <v>41639</v>
      </c>
      <c r="W818" s="34" t="b">
        <v>0</v>
      </c>
      <c r="X818" s="34" t="s">
        <v>624</v>
      </c>
    </row>
    <row r="819" spans="1:24" x14ac:dyDescent="0.2">
      <c r="A819" s="34" t="s">
        <v>4248</v>
      </c>
      <c r="B819" s="34" t="s">
        <v>1</v>
      </c>
      <c r="C819" s="34" t="s">
        <v>4249</v>
      </c>
      <c r="D819" s="34" t="s">
        <v>24</v>
      </c>
      <c r="E819" s="34">
        <v>664</v>
      </c>
      <c r="F819" s="34" t="s">
        <v>615</v>
      </c>
      <c r="G819" s="34" t="s">
        <v>616</v>
      </c>
      <c r="H819" s="34" t="s">
        <v>36</v>
      </c>
      <c r="I819" s="34" t="s">
        <v>617</v>
      </c>
      <c r="J819" s="34" t="s">
        <v>3578</v>
      </c>
      <c r="K819" s="34" t="s">
        <v>4250</v>
      </c>
      <c r="L819" s="34" t="s">
        <v>620</v>
      </c>
      <c r="M819" s="34" t="s">
        <v>4251</v>
      </c>
      <c r="N819" s="34" t="s">
        <v>4252</v>
      </c>
      <c r="O819" s="34" t="s">
        <v>4253</v>
      </c>
      <c r="P819" s="34" t="s">
        <v>61</v>
      </c>
      <c r="Q819" s="34" t="s">
        <v>62</v>
      </c>
      <c r="R819" s="34">
        <v>54</v>
      </c>
      <c r="S819" s="34">
        <v>28416</v>
      </c>
      <c r="T819" s="34">
        <v>28470</v>
      </c>
      <c r="U819" s="34" t="s">
        <v>63</v>
      </c>
      <c r="V819" s="35">
        <v>41639</v>
      </c>
      <c r="W819" s="34" t="b">
        <v>1</v>
      </c>
      <c r="X819" s="34" t="s">
        <v>624</v>
      </c>
    </row>
    <row r="820" spans="1:24" x14ac:dyDescent="0.2">
      <c r="A820" s="34" t="s">
        <v>4254</v>
      </c>
      <c r="B820" s="34" t="s">
        <v>4</v>
      </c>
      <c r="C820" s="34" t="s">
        <v>4255</v>
      </c>
      <c r="D820" s="34" t="s">
        <v>19</v>
      </c>
      <c r="E820" s="34">
        <v>2798</v>
      </c>
      <c r="F820" s="34" t="s">
        <v>615</v>
      </c>
      <c r="G820" s="34" t="s">
        <v>616</v>
      </c>
      <c r="H820" s="34" t="s">
        <v>36</v>
      </c>
      <c r="I820" s="34" t="s">
        <v>617</v>
      </c>
      <c r="J820" s="34" t="s">
        <v>825</v>
      </c>
      <c r="K820" s="34" t="s">
        <v>826</v>
      </c>
      <c r="L820" s="34" t="s">
        <v>620</v>
      </c>
      <c r="M820" s="34" t="s">
        <v>827</v>
      </c>
      <c r="O820" s="34" t="s">
        <v>4256</v>
      </c>
      <c r="P820" s="34" t="s">
        <v>61</v>
      </c>
      <c r="Q820" s="34" t="s">
        <v>66</v>
      </c>
      <c r="R820" s="34">
        <v>0</v>
      </c>
      <c r="S820" s="34">
        <v>29555</v>
      </c>
      <c r="T820" s="34">
        <v>29555</v>
      </c>
      <c r="U820" s="34" t="s">
        <v>63</v>
      </c>
      <c r="V820" s="35">
        <v>41639</v>
      </c>
      <c r="W820" s="34" t="b">
        <v>1</v>
      </c>
      <c r="X820" s="34" t="s">
        <v>624</v>
      </c>
    </row>
    <row r="821" spans="1:24" x14ac:dyDescent="0.2">
      <c r="A821" s="34" t="s">
        <v>4257</v>
      </c>
      <c r="B821" s="34" t="s">
        <v>1</v>
      </c>
      <c r="C821" s="34" t="s">
        <v>4258</v>
      </c>
      <c r="D821" s="34" t="s">
        <v>18</v>
      </c>
      <c r="E821" s="34">
        <v>161</v>
      </c>
      <c r="F821" s="34" t="s">
        <v>615</v>
      </c>
      <c r="G821" s="34" t="s">
        <v>616</v>
      </c>
      <c r="H821" s="34" t="s">
        <v>36</v>
      </c>
      <c r="I821" s="34" t="s">
        <v>617</v>
      </c>
      <c r="J821" s="34" t="s">
        <v>1454</v>
      </c>
      <c r="K821" s="34" t="s">
        <v>1455</v>
      </c>
      <c r="L821" s="34" t="s">
        <v>620</v>
      </c>
      <c r="M821" s="34" t="s">
        <v>4259</v>
      </c>
      <c r="N821" s="34" t="s">
        <v>1457</v>
      </c>
      <c r="O821" s="34" t="s">
        <v>4260</v>
      </c>
      <c r="P821" s="34" t="s">
        <v>61</v>
      </c>
      <c r="Q821" s="34" t="s">
        <v>62</v>
      </c>
      <c r="R821" s="34">
        <v>3333</v>
      </c>
      <c r="S821" s="34">
        <v>8693</v>
      </c>
      <c r="T821" s="34">
        <v>12026</v>
      </c>
      <c r="U821" s="34" t="s">
        <v>63</v>
      </c>
      <c r="V821" s="35">
        <v>41517</v>
      </c>
      <c r="W821" s="34" t="b">
        <v>1</v>
      </c>
      <c r="X821" s="34" t="s">
        <v>624</v>
      </c>
    </row>
    <row r="822" spans="1:24" x14ac:dyDescent="0.2">
      <c r="A822" s="34" t="s">
        <v>4257</v>
      </c>
      <c r="B822" s="34" t="s">
        <v>1</v>
      </c>
      <c r="C822" s="34" t="s">
        <v>4261</v>
      </c>
      <c r="D822" s="34" t="s">
        <v>18</v>
      </c>
      <c r="E822" s="34">
        <v>171</v>
      </c>
      <c r="F822" s="34" t="s">
        <v>615</v>
      </c>
      <c r="G822" s="34" t="s">
        <v>616</v>
      </c>
      <c r="H822" s="34" t="s">
        <v>36</v>
      </c>
      <c r="I822" s="34" t="s">
        <v>617</v>
      </c>
      <c r="J822" s="34" t="s">
        <v>3090</v>
      </c>
      <c r="K822" s="34" t="s">
        <v>3091</v>
      </c>
      <c r="L822" s="34" t="s">
        <v>620</v>
      </c>
      <c r="M822" s="34" t="s">
        <v>4262</v>
      </c>
      <c r="N822" s="34" t="s">
        <v>4263</v>
      </c>
      <c r="O822" s="34" t="s">
        <v>4264</v>
      </c>
      <c r="P822" s="34" t="s">
        <v>61</v>
      </c>
      <c r="Q822" s="34" t="s">
        <v>62</v>
      </c>
      <c r="R822" s="34">
        <v>73</v>
      </c>
      <c r="S822" s="34">
        <v>3946</v>
      </c>
      <c r="T822" s="34">
        <v>4019</v>
      </c>
      <c r="U822" s="34" t="s">
        <v>63</v>
      </c>
      <c r="V822" s="35">
        <v>41698</v>
      </c>
      <c r="W822" s="34" t="b">
        <v>1</v>
      </c>
      <c r="X822" s="34" t="s">
        <v>624</v>
      </c>
    </row>
    <row r="823" spans="1:24" x14ac:dyDescent="0.2">
      <c r="A823" s="34" t="s">
        <v>4257</v>
      </c>
      <c r="B823" s="34" t="s">
        <v>4</v>
      </c>
      <c r="C823" s="34" t="s">
        <v>4265</v>
      </c>
      <c r="D823" s="34" t="s">
        <v>18</v>
      </c>
      <c r="E823" s="34">
        <v>1407</v>
      </c>
      <c r="F823" s="34" t="s">
        <v>615</v>
      </c>
      <c r="G823" s="34" t="s">
        <v>616</v>
      </c>
      <c r="H823" s="34" t="s">
        <v>36</v>
      </c>
      <c r="I823" s="34" t="s">
        <v>617</v>
      </c>
      <c r="J823" s="34" t="s">
        <v>3136</v>
      </c>
      <c r="K823" s="34" t="s">
        <v>3137</v>
      </c>
      <c r="L823" s="34" t="s">
        <v>620</v>
      </c>
      <c r="M823" s="34" t="s">
        <v>4266</v>
      </c>
      <c r="N823" s="34" t="s">
        <v>3139</v>
      </c>
      <c r="O823" s="34" t="s">
        <v>4267</v>
      </c>
      <c r="P823" s="34" t="s">
        <v>61</v>
      </c>
      <c r="Q823" s="34" t="s">
        <v>62</v>
      </c>
      <c r="R823" s="34">
        <v>3437</v>
      </c>
      <c r="S823" s="34">
        <v>0</v>
      </c>
      <c r="T823" s="34">
        <v>3437</v>
      </c>
      <c r="U823" s="34" t="s">
        <v>63</v>
      </c>
      <c r="V823" s="35">
        <v>41639</v>
      </c>
      <c r="W823" s="34" t="b">
        <v>1</v>
      </c>
      <c r="X823" s="34" t="s">
        <v>624</v>
      </c>
    </row>
    <row r="824" spans="1:24" x14ac:dyDescent="0.2">
      <c r="A824" s="34" t="s">
        <v>4257</v>
      </c>
      <c r="B824" s="34" t="s">
        <v>4</v>
      </c>
      <c r="C824" s="34" t="s">
        <v>4268</v>
      </c>
      <c r="D824" s="34" t="s">
        <v>322</v>
      </c>
      <c r="E824" s="34">
        <v>375</v>
      </c>
      <c r="F824" s="34" t="s">
        <v>615</v>
      </c>
      <c r="G824" s="34" t="s">
        <v>616</v>
      </c>
      <c r="H824" s="34" t="s">
        <v>645</v>
      </c>
      <c r="I824" s="34" t="s">
        <v>617</v>
      </c>
      <c r="J824" s="34" t="s">
        <v>2328</v>
      </c>
      <c r="K824" s="34" t="s">
        <v>2329</v>
      </c>
      <c r="L824" s="34" t="s">
        <v>620</v>
      </c>
      <c r="M824" s="34" t="s">
        <v>4269</v>
      </c>
      <c r="N824" s="34" t="s">
        <v>4270</v>
      </c>
      <c r="O824" s="34" t="s">
        <v>2332</v>
      </c>
      <c r="P824" s="34" t="s">
        <v>61</v>
      </c>
      <c r="Q824" s="34" t="s">
        <v>66</v>
      </c>
      <c r="R824" s="34">
        <v>1959</v>
      </c>
      <c r="S824" s="34">
        <v>0</v>
      </c>
      <c r="T824" s="34">
        <v>1959</v>
      </c>
      <c r="U824" s="34" t="s">
        <v>63</v>
      </c>
      <c r="V824" s="35">
        <v>41639</v>
      </c>
      <c r="W824" s="34" t="b">
        <v>1</v>
      </c>
      <c r="X824" s="34" t="s">
        <v>624</v>
      </c>
    </row>
    <row r="825" spans="1:24" x14ac:dyDescent="0.2">
      <c r="A825" s="34" t="s">
        <v>4271</v>
      </c>
      <c r="B825" s="34" t="s">
        <v>1</v>
      </c>
      <c r="C825" s="34" t="s">
        <v>4272</v>
      </c>
      <c r="D825" s="34" t="s">
        <v>18</v>
      </c>
      <c r="E825" s="34">
        <v>177</v>
      </c>
      <c r="F825" s="34" t="s">
        <v>615</v>
      </c>
      <c r="G825" s="34" t="s">
        <v>616</v>
      </c>
      <c r="H825" s="34" t="s">
        <v>36</v>
      </c>
      <c r="I825" s="34" t="s">
        <v>617</v>
      </c>
      <c r="J825" s="34" t="s">
        <v>1922</v>
      </c>
      <c r="K825" s="34" t="s">
        <v>2045</v>
      </c>
      <c r="L825" s="34" t="s">
        <v>620</v>
      </c>
      <c r="M825" s="34" t="s">
        <v>2178</v>
      </c>
      <c r="N825" s="34" t="s">
        <v>2047</v>
      </c>
      <c r="O825" s="34" t="s">
        <v>4273</v>
      </c>
      <c r="P825" s="34" t="s">
        <v>61</v>
      </c>
      <c r="Q825" s="34" t="s">
        <v>62</v>
      </c>
      <c r="R825" s="34">
        <v>1899</v>
      </c>
      <c r="S825" s="34">
        <v>37</v>
      </c>
      <c r="T825" s="34">
        <v>1936</v>
      </c>
      <c r="U825" s="34" t="s">
        <v>63</v>
      </c>
      <c r="V825" s="35">
        <v>41639</v>
      </c>
      <c r="W825" s="34" t="b">
        <v>1</v>
      </c>
      <c r="X825" s="34" t="s">
        <v>624</v>
      </c>
    </row>
    <row r="826" spans="1:24" x14ac:dyDescent="0.2">
      <c r="A826" s="34" t="s">
        <v>4271</v>
      </c>
      <c r="B826" s="34" t="s">
        <v>4</v>
      </c>
      <c r="C826" s="34" t="s">
        <v>4274</v>
      </c>
      <c r="D826" s="34" t="s">
        <v>18</v>
      </c>
      <c r="E826" s="34">
        <v>453</v>
      </c>
      <c r="F826" s="34" t="s">
        <v>615</v>
      </c>
      <c r="G826" s="34" t="s">
        <v>616</v>
      </c>
      <c r="H826" s="34" t="s">
        <v>36</v>
      </c>
      <c r="I826" s="34" t="s">
        <v>617</v>
      </c>
      <c r="J826" s="34" t="s">
        <v>2213</v>
      </c>
      <c r="K826" s="34" t="s">
        <v>4275</v>
      </c>
      <c r="L826" s="34" t="s">
        <v>620</v>
      </c>
      <c r="M826" s="34" t="s">
        <v>4276</v>
      </c>
      <c r="N826" s="34" t="s">
        <v>4277</v>
      </c>
      <c r="O826" s="34" t="s">
        <v>4278</v>
      </c>
      <c r="P826" s="34" t="s">
        <v>65</v>
      </c>
      <c r="Q826" s="34" t="s">
        <v>62</v>
      </c>
      <c r="R826" s="34">
        <v>775</v>
      </c>
      <c r="S826" s="34">
        <v>0</v>
      </c>
      <c r="T826" s="34">
        <v>775</v>
      </c>
      <c r="U826" s="34" t="s">
        <v>63</v>
      </c>
      <c r="V826" s="35">
        <v>41639</v>
      </c>
      <c r="W826" s="34" t="b">
        <v>1</v>
      </c>
      <c r="X826" s="34" t="s">
        <v>624</v>
      </c>
    </row>
    <row r="827" spans="1:24" x14ac:dyDescent="0.2">
      <c r="A827" s="34" t="s">
        <v>4279</v>
      </c>
      <c r="B827" s="34" t="s">
        <v>3</v>
      </c>
      <c r="C827" s="34" t="s">
        <v>4280</v>
      </c>
      <c r="D827" s="34" t="s">
        <v>1690</v>
      </c>
      <c r="E827" s="34">
        <v>301</v>
      </c>
      <c r="F827" s="34" t="s">
        <v>615</v>
      </c>
      <c r="G827" s="34" t="s">
        <v>616</v>
      </c>
      <c r="H827" s="34" t="s">
        <v>645</v>
      </c>
      <c r="I827" s="34" t="s">
        <v>617</v>
      </c>
      <c r="J827" s="34" t="s">
        <v>3578</v>
      </c>
      <c r="K827" s="34" t="s">
        <v>1692</v>
      </c>
      <c r="L827" s="34" t="s">
        <v>620</v>
      </c>
      <c r="M827" s="34" t="s">
        <v>4281</v>
      </c>
      <c r="N827" s="34" t="s">
        <v>3580</v>
      </c>
      <c r="O827" s="34" t="s">
        <v>4282</v>
      </c>
      <c r="P827" s="34" t="s">
        <v>65</v>
      </c>
      <c r="Q827" s="34" t="s">
        <v>76</v>
      </c>
      <c r="R827" s="34">
        <v>3104</v>
      </c>
      <c r="S827" s="34">
        <v>0</v>
      </c>
      <c r="T827" s="34">
        <v>3104</v>
      </c>
      <c r="U827" s="34" t="s">
        <v>63</v>
      </c>
      <c r="V827" s="35">
        <v>41639</v>
      </c>
      <c r="W827" s="34" t="b">
        <v>1</v>
      </c>
      <c r="X827" s="34" t="s">
        <v>624</v>
      </c>
    </row>
    <row r="828" spans="1:24" x14ac:dyDescent="0.2">
      <c r="A828" s="34" t="s">
        <v>4283</v>
      </c>
      <c r="B828" s="34" t="s">
        <v>1</v>
      </c>
      <c r="C828" s="34" t="s">
        <v>4284</v>
      </c>
      <c r="D828" s="34" t="s">
        <v>542</v>
      </c>
      <c r="E828" s="34">
        <v>3798</v>
      </c>
      <c r="F828" s="34" t="s">
        <v>615</v>
      </c>
      <c r="G828" s="34" t="s">
        <v>616</v>
      </c>
      <c r="H828" s="34" t="s">
        <v>645</v>
      </c>
      <c r="I828" s="34" t="s">
        <v>617</v>
      </c>
      <c r="J828" s="34" t="s">
        <v>1911</v>
      </c>
      <c r="K828" s="34" t="s">
        <v>2198</v>
      </c>
      <c r="L828" s="34" t="s">
        <v>620</v>
      </c>
      <c r="M828" s="34" t="s">
        <v>4285</v>
      </c>
      <c r="N828" s="34" t="s">
        <v>4286</v>
      </c>
      <c r="O828" s="34" t="s">
        <v>4287</v>
      </c>
      <c r="P828" s="34" t="s">
        <v>61</v>
      </c>
      <c r="Q828" s="34" t="s">
        <v>60</v>
      </c>
      <c r="R828" s="34">
        <v>0</v>
      </c>
      <c r="S828" s="34">
        <v>6650</v>
      </c>
      <c r="T828" s="34">
        <v>6650</v>
      </c>
      <c r="U828" s="34" t="s">
        <v>63</v>
      </c>
      <c r="V828" s="35">
        <v>41639</v>
      </c>
      <c r="W828" s="34" t="b">
        <v>1</v>
      </c>
      <c r="X828" s="34" t="s">
        <v>624</v>
      </c>
    </row>
    <row r="829" spans="1:24" x14ac:dyDescent="0.2">
      <c r="A829" s="34" t="s">
        <v>4288</v>
      </c>
      <c r="B829" s="34" t="s">
        <v>4</v>
      </c>
      <c r="C829" s="34" t="s">
        <v>4289</v>
      </c>
      <c r="D829" s="34" t="s">
        <v>19</v>
      </c>
      <c r="E829" s="34">
        <v>481</v>
      </c>
      <c r="F829" s="34" t="s">
        <v>615</v>
      </c>
      <c r="G829" s="34" t="s">
        <v>616</v>
      </c>
      <c r="H829" s="34" t="s">
        <v>36</v>
      </c>
      <c r="I829" s="34" t="s">
        <v>617</v>
      </c>
      <c r="J829" s="34" t="s">
        <v>768</v>
      </c>
      <c r="K829" s="34" t="s">
        <v>769</v>
      </c>
      <c r="L829" s="34" t="s">
        <v>620</v>
      </c>
      <c r="M829" s="34" t="s">
        <v>4290</v>
      </c>
      <c r="N829" s="34" t="s">
        <v>1072</v>
      </c>
      <c r="O829" s="34" t="s">
        <v>4291</v>
      </c>
      <c r="P829" s="34" t="s">
        <v>65</v>
      </c>
      <c r="Q829" s="34" t="s">
        <v>66</v>
      </c>
      <c r="R829" s="34">
        <v>0</v>
      </c>
      <c r="S829" s="34">
        <v>4067</v>
      </c>
      <c r="T829" s="34">
        <v>4067</v>
      </c>
      <c r="U829" s="34" t="s">
        <v>63</v>
      </c>
      <c r="V829" s="35">
        <v>41639</v>
      </c>
      <c r="W829" s="34" t="b">
        <v>1</v>
      </c>
      <c r="X829" s="34" t="s">
        <v>624</v>
      </c>
    </row>
    <row r="830" spans="1:24" x14ac:dyDescent="0.2">
      <c r="A830" s="34" t="s">
        <v>4292</v>
      </c>
      <c r="B830" s="34" t="s">
        <v>1</v>
      </c>
      <c r="C830" s="34" t="s">
        <v>4293</v>
      </c>
      <c r="D830" s="34" t="s">
        <v>614</v>
      </c>
      <c r="E830" s="34">
        <v>159</v>
      </c>
      <c r="F830" s="34" t="s">
        <v>615</v>
      </c>
      <c r="G830" s="34" t="s">
        <v>616</v>
      </c>
      <c r="H830" s="34" t="s">
        <v>36</v>
      </c>
      <c r="I830" s="34" t="s">
        <v>617</v>
      </c>
      <c r="J830" s="34" t="s">
        <v>1283</v>
      </c>
      <c r="K830" s="34" t="s">
        <v>1284</v>
      </c>
      <c r="L830" s="34" t="s">
        <v>620</v>
      </c>
      <c r="M830" s="34" t="s">
        <v>968</v>
      </c>
      <c r="N830" s="34" t="s">
        <v>1286</v>
      </c>
      <c r="O830" s="34" t="s">
        <v>970</v>
      </c>
      <c r="P830" s="34" t="s">
        <v>65</v>
      </c>
      <c r="Q830" s="34" t="s">
        <v>62</v>
      </c>
      <c r="R830" s="34">
        <v>2327</v>
      </c>
      <c r="S830" s="34">
        <v>37</v>
      </c>
      <c r="T830" s="34">
        <v>2364</v>
      </c>
      <c r="U830" s="34" t="s">
        <v>63</v>
      </c>
      <c r="V830" s="35">
        <v>41547</v>
      </c>
      <c r="W830" s="34" t="b">
        <v>1</v>
      </c>
      <c r="X830" s="34" t="s">
        <v>624</v>
      </c>
    </row>
    <row r="831" spans="1:24" x14ac:dyDescent="0.2">
      <c r="A831" s="34" t="s">
        <v>4294</v>
      </c>
      <c r="B831" s="34" t="s">
        <v>1</v>
      </c>
      <c r="C831" s="34" t="s">
        <v>4293</v>
      </c>
      <c r="D831" s="34" t="s">
        <v>614</v>
      </c>
      <c r="E831" s="34">
        <v>3840</v>
      </c>
      <c r="F831" s="34" t="s">
        <v>626</v>
      </c>
      <c r="G831" s="34" t="s">
        <v>616</v>
      </c>
      <c r="H831" s="34" t="s">
        <v>36</v>
      </c>
      <c r="I831" s="34" t="s">
        <v>617</v>
      </c>
      <c r="J831" s="34" t="s">
        <v>935</v>
      </c>
      <c r="K831" s="34" t="s">
        <v>4295</v>
      </c>
      <c r="M831" s="34" t="s">
        <v>968</v>
      </c>
      <c r="N831" s="34" t="s">
        <v>4296</v>
      </c>
      <c r="O831" s="34" t="s">
        <v>970</v>
      </c>
      <c r="P831" s="34" t="s">
        <v>61</v>
      </c>
      <c r="Q831" s="34" t="s">
        <v>60</v>
      </c>
      <c r="R831" s="34">
        <v>0</v>
      </c>
      <c r="S831" s="34">
        <v>10000</v>
      </c>
      <c r="T831" s="34">
        <v>10000</v>
      </c>
      <c r="U831" s="34" t="s">
        <v>79</v>
      </c>
      <c r="W831" s="34" t="b">
        <v>1</v>
      </c>
      <c r="X831" s="34" t="s">
        <v>624</v>
      </c>
    </row>
    <row r="832" spans="1:24" x14ac:dyDescent="0.2">
      <c r="A832" s="34" t="s">
        <v>4297</v>
      </c>
      <c r="B832" s="34" t="s">
        <v>4</v>
      </c>
      <c r="C832" s="34" t="s">
        <v>4298</v>
      </c>
      <c r="D832" s="34" t="s">
        <v>19</v>
      </c>
      <c r="E832" s="34">
        <v>3722</v>
      </c>
      <c r="F832" s="34" t="s">
        <v>615</v>
      </c>
      <c r="G832" s="34" t="s">
        <v>616</v>
      </c>
      <c r="H832" s="34" t="s">
        <v>36</v>
      </c>
      <c r="I832" s="34" t="s">
        <v>617</v>
      </c>
      <c r="J832" s="34" t="s">
        <v>825</v>
      </c>
      <c r="K832" s="34" t="s">
        <v>826</v>
      </c>
      <c r="L832" s="34" t="s">
        <v>620</v>
      </c>
      <c r="M832" s="34" t="s">
        <v>827</v>
      </c>
      <c r="N832" s="34" t="s">
        <v>828</v>
      </c>
      <c r="O832" s="34" t="s">
        <v>829</v>
      </c>
      <c r="P832" s="34" t="s">
        <v>61</v>
      </c>
      <c r="Q832" s="34" t="s">
        <v>66</v>
      </c>
      <c r="R832" s="34">
        <v>0</v>
      </c>
      <c r="S832" s="34">
        <v>12891</v>
      </c>
      <c r="T832" s="34">
        <v>12891</v>
      </c>
      <c r="U832" s="34" t="s">
        <v>63</v>
      </c>
      <c r="V832" s="35">
        <v>41639</v>
      </c>
      <c r="W832" s="34" t="b">
        <v>1</v>
      </c>
      <c r="X832" s="34" t="s">
        <v>624</v>
      </c>
    </row>
    <row r="833" spans="1:24" x14ac:dyDescent="0.2">
      <c r="A833" s="34" t="s">
        <v>4299</v>
      </c>
      <c r="B833" s="34" t="s">
        <v>4</v>
      </c>
      <c r="C833" s="34" t="s">
        <v>4300</v>
      </c>
      <c r="D833" s="34" t="s">
        <v>19</v>
      </c>
      <c r="E833" s="34">
        <v>485</v>
      </c>
      <c r="F833" s="34" t="s">
        <v>615</v>
      </c>
      <c r="G833" s="34" t="s">
        <v>616</v>
      </c>
      <c r="H833" s="34" t="s">
        <v>36</v>
      </c>
      <c r="I833" s="34" t="s">
        <v>617</v>
      </c>
      <c r="J833" s="34" t="s">
        <v>779</v>
      </c>
      <c r="K833" s="34" t="s">
        <v>780</v>
      </c>
      <c r="L833" s="34" t="s">
        <v>620</v>
      </c>
      <c r="M833" s="34" t="s">
        <v>1763</v>
      </c>
      <c r="N833" s="34" t="s">
        <v>782</v>
      </c>
      <c r="O833" s="34" t="s">
        <v>4301</v>
      </c>
      <c r="P833" s="34" t="s">
        <v>61</v>
      </c>
      <c r="Q833" s="34" t="s">
        <v>66</v>
      </c>
      <c r="R833" s="34">
        <v>0</v>
      </c>
      <c r="S833" s="34">
        <v>30571</v>
      </c>
      <c r="T833" s="34">
        <v>30571</v>
      </c>
      <c r="U833" s="34" t="s">
        <v>63</v>
      </c>
      <c r="V833" s="35">
        <v>41639</v>
      </c>
      <c r="W833" s="34" t="b">
        <v>1</v>
      </c>
      <c r="X833" s="34" t="s">
        <v>624</v>
      </c>
    </row>
    <row r="834" spans="1:24" x14ac:dyDescent="0.2">
      <c r="A834" s="34" t="s">
        <v>4302</v>
      </c>
      <c r="B834" s="34" t="s">
        <v>4</v>
      </c>
      <c r="C834" s="34" t="s">
        <v>3075</v>
      </c>
      <c r="D834" s="34" t="s">
        <v>19</v>
      </c>
      <c r="E834" s="34">
        <v>2408</v>
      </c>
      <c r="F834" s="34" t="s">
        <v>615</v>
      </c>
      <c r="G834" s="34" t="s">
        <v>616</v>
      </c>
      <c r="H834" s="34" t="s">
        <v>36</v>
      </c>
      <c r="I834" s="34" t="s">
        <v>617</v>
      </c>
      <c r="J834" s="34" t="s">
        <v>1050</v>
      </c>
      <c r="K834" s="34" t="s">
        <v>2635</v>
      </c>
      <c r="L834" s="34" t="s">
        <v>620</v>
      </c>
      <c r="M834" s="34" t="s">
        <v>4303</v>
      </c>
      <c r="N834" s="34" t="s">
        <v>2637</v>
      </c>
      <c r="O834" s="34" t="s">
        <v>4304</v>
      </c>
      <c r="P834" s="34" t="s">
        <v>61</v>
      </c>
      <c r="Q834" s="34" t="s">
        <v>60</v>
      </c>
      <c r="R834" s="34">
        <v>0</v>
      </c>
      <c r="S834" s="34">
        <v>19583</v>
      </c>
      <c r="T834" s="34">
        <v>19583</v>
      </c>
      <c r="U834" s="34" t="s">
        <v>63</v>
      </c>
      <c r="V834" s="35">
        <v>41698</v>
      </c>
      <c r="W834" s="34" t="b">
        <v>1</v>
      </c>
      <c r="X834" s="34" t="s">
        <v>624</v>
      </c>
    </row>
    <row r="835" spans="1:24" x14ac:dyDescent="0.2">
      <c r="A835" s="34" t="s">
        <v>4305</v>
      </c>
      <c r="B835" s="34" t="s">
        <v>1</v>
      </c>
      <c r="C835" s="34" t="s">
        <v>4258</v>
      </c>
      <c r="D835" s="34" t="s">
        <v>553</v>
      </c>
      <c r="E835" s="34">
        <v>3473</v>
      </c>
      <c r="F835" s="34" t="s">
        <v>615</v>
      </c>
      <c r="G835" s="34" t="s">
        <v>616</v>
      </c>
      <c r="H835" s="34" t="s">
        <v>645</v>
      </c>
      <c r="I835" s="34" t="s">
        <v>617</v>
      </c>
      <c r="J835" s="34" t="s">
        <v>4306</v>
      </c>
      <c r="K835" s="34" t="s">
        <v>4307</v>
      </c>
      <c r="L835" s="34" t="s">
        <v>620</v>
      </c>
      <c r="M835" s="34" t="s">
        <v>4308</v>
      </c>
      <c r="N835" s="34" t="s">
        <v>4309</v>
      </c>
      <c r="O835" s="34" t="s">
        <v>4310</v>
      </c>
      <c r="P835" s="34" t="s">
        <v>61</v>
      </c>
      <c r="Q835" s="34" t="s">
        <v>60</v>
      </c>
      <c r="R835" s="34">
        <v>0</v>
      </c>
      <c r="S835" s="34">
        <v>11464</v>
      </c>
      <c r="T835" s="34">
        <v>11464</v>
      </c>
      <c r="U835" s="34" t="s">
        <v>63</v>
      </c>
      <c r="V835" s="35">
        <v>41547</v>
      </c>
      <c r="W835" s="34" t="b">
        <v>1</v>
      </c>
      <c r="X835" s="34" t="s">
        <v>624</v>
      </c>
    </row>
    <row r="836" spans="1:24" x14ac:dyDescent="0.2">
      <c r="A836" s="34" t="s">
        <v>4311</v>
      </c>
      <c r="B836" s="34" t="s">
        <v>0</v>
      </c>
      <c r="C836" s="34" t="s">
        <v>4312</v>
      </c>
      <c r="D836" s="34" t="s">
        <v>614</v>
      </c>
      <c r="E836" s="34">
        <v>66</v>
      </c>
      <c r="F836" s="34" t="s">
        <v>615</v>
      </c>
      <c r="G836" s="34" t="s">
        <v>616</v>
      </c>
      <c r="H836" s="34" t="s">
        <v>36</v>
      </c>
      <c r="I836" s="34" t="s">
        <v>617</v>
      </c>
      <c r="J836" s="34" t="s">
        <v>1429</v>
      </c>
      <c r="K836" s="34" t="s">
        <v>2746</v>
      </c>
      <c r="L836" s="34" t="s">
        <v>620</v>
      </c>
      <c r="M836" s="34" t="s">
        <v>4313</v>
      </c>
      <c r="N836" s="34" t="s">
        <v>2748</v>
      </c>
      <c r="O836" s="34" t="s">
        <v>4314</v>
      </c>
      <c r="P836" s="34" t="s">
        <v>61</v>
      </c>
      <c r="Q836" s="34" t="s">
        <v>66</v>
      </c>
      <c r="R836" s="34">
        <v>1688</v>
      </c>
      <c r="S836" s="34">
        <v>21</v>
      </c>
      <c r="T836" s="34">
        <v>1709</v>
      </c>
      <c r="U836" s="34" t="s">
        <v>63</v>
      </c>
      <c r="V836" s="35">
        <v>41639</v>
      </c>
      <c r="W836" s="34" t="b">
        <v>1</v>
      </c>
      <c r="X836" s="34" t="s">
        <v>624</v>
      </c>
    </row>
    <row r="837" spans="1:24" x14ac:dyDescent="0.2">
      <c r="A837" s="34" t="s">
        <v>4315</v>
      </c>
      <c r="B837" s="34" t="s">
        <v>2</v>
      </c>
      <c r="C837" s="34" t="s">
        <v>4316</v>
      </c>
      <c r="D837" s="34" t="s">
        <v>20</v>
      </c>
      <c r="E837" s="34">
        <v>200</v>
      </c>
      <c r="F837" s="34" t="s">
        <v>615</v>
      </c>
      <c r="G837" s="34" t="s">
        <v>616</v>
      </c>
      <c r="H837" s="34" t="s">
        <v>36</v>
      </c>
      <c r="I837" s="34" t="s">
        <v>617</v>
      </c>
      <c r="J837" s="34" t="s">
        <v>761</v>
      </c>
      <c r="K837" s="34" t="s">
        <v>2074</v>
      </c>
      <c r="L837" s="34" t="s">
        <v>620</v>
      </c>
      <c r="M837" s="34" t="s">
        <v>2075</v>
      </c>
      <c r="N837" s="34" t="s">
        <v>2076</v>
      </c>
      <c r="O837" s="34" t="s">
        <v>4317</v>
      </c>
      <c r="P837" s="34" t="s">
        <v>61</v>
      </c>
      <c r="Q837" s="34" t="s">
        <v>67</v>
      </c>
      <c r="R837" s="34">
        <v>710</v>
      </c>
      <c r="S837" s="34">
        <v>128</v>
      </c>
      <c r="T837" s="34">
        <v>838</v>
      </c>
      <c r="U837" s="34" t="s">
        <v>63</v>
      </c>
      <c r="V837" s="35">
        <v>41547</v>
      </c>
      <c r="W837" s="34" t="b">
        <v>1</v>
      </c>
      <c r="X837" s="34" t="s">
        <v>624</v>
      </c>
    </row>
    <row r="838" spans="1:24" x14ac:dyDescent="0.2">
      <c r="A838" s="34" t="s">
        <v>4318</v>
      </c>
      <c r="B838" s="34" t="s">
        <v>4</v>
      </c>
      <c r="C838" s="34" t="s">
        <v>4319</v>
      </c>
      <c r="D838" s="34" t="s">
        <v>19</v>
      </c>
      <c r="E838" s="34">
        <v>486</v>
      </c>
      <c r="F838" s="34" t="s">
        <v>615</v>
      </c>
      <c r="G838" s="34" t="s">
        <v>616</v>
      </c>
      <c r="H838" s="34" t="s">
        <v>36</v>
      </c>
      <c r="I838" s="34" t="s">
        <v>617</v>
      </c>
      <c r="J838" s="34" t="s">
        <v>768</v>
      </c>
      <c r="K838" s="34" t="s">
        <v>769</v>
      </c>
      <c r="L838" s="34" t="s">
        <v>620</v>
      </c>
      <c r="M838" s="34" t="s">
        <v>4320</v>
      </c>
      <c r="N838" s="34" t="s">
        <v>1072</v>
      </c>
      <c r="O838" s="34" t="s">
        <v>1904</v>
      </c>
      <c r="P838" s="34" t="s">
        <v>61</v>
      </c>
      <c r="Q838" s="34" t="s">
        <v>66</v>
      </c>
      <c r="R838" s="34">
        <v>1</v>
      </c>
      <c r="S838" s="34">
        <v>13536</v>
      </c>
      <c r="T838" s="34">
        <v>13537</v>
      </c>
      <c r="U838" s="34" t="s">
        <v>59</v>
      </c>
      <c r="V838" s="35">
        <v>41729</v>
      </c>
      <c r="W838" s="34" t="b">
        <v>1</v>
      </c>
      <c r="X838" s="34" t="s">
        <v>624</v>
      </c>
    </row>
    <row r="839" spans="1:24" x14ac:dyDescent="0.2">
      <c r="A839" s="34" t="s">
        <v>4321</v>
      </c>
      <c r="B839" s="34" t="s">
        <v>2</v>
      </c>
      <c r="C839" s="34" t="s">
        <v>4322</v>
      </c>
      <c r="D839" s="34" t="s">
        <v>27</v>
      </c>
      <c r="E839" s="34">
        <v>1330</v>
      </c>
      <c r="F839" s="34" t="s">
        <v>615</v>
      </c>
      <c r="G839" s="34" t="s">
        <v>616</v>
      </c>
      <c r="H839" s="34" t="s">
        <v>36</v>
      </c>
      <c r="I839" s="34" t="s">
        <v>617</v>
      </c>
      <c r="J839" s="34" t="s">
        <v>2186</v>
      </c>
      <c r="K839" s="34" t="s">
        <v>4323</v>
      </c>
      <c r="L839" s="34" t="s">
        <v>620</v>
      </c>
      <c r="M839" s="34" t="s">
        <v>4324</v>
      </c>
      <c r="N839" s="34" t="s">
        <v>4325</v>
      </c>
      <c r="O839" s="34" t="s">
        <v>4326</v>
      </c>
      <c r="P839" s="34" t="s">
        <v>61</v>
      </c>
      <c r="Q839" s="34" t="s">
        <v>78</v>
      </c>
      <c r="R839" s="34">
        <v>0</v>
      </c>
      <c r="S839" s="34">
        <v>93739</v>
      </c>
      <c r="T839" s="34">
        <v>93739</v>
      </c>
      <c r="U839" s="34" t="s">
        <v>63</v>
      </c>
      <c r="V839" s="35">
        <v>41639</v>
      </c>
      <c r="W839" s="34" t="b">
        <v>1</v>
      </c>
      <c r="X839" s="34" t="s">
        <v>624</v>
      </c>
    </row>
    <row r="840" spans="1:24" x14ac:dyDescent="0.2">
      <c r="A840" s="34" t="s">
        <v>4327</v>
      </c>
      <c r="B840" s="34" t="s">
        <v>2</v>
      </c>
      <c r="C840" s="34" t="s">
        <v>1788</v>
      </c>
      <c r="D840" s="34" t="s">
        <v>27</v>
      </c>
      <c r="E840" s="34">
        <v>3725</v>
      </c>
      <c r="F840" s="34" t="s">
        <v>615</v>
      </c>
      <c r="G840" s="34" t="s">
        <v>616</v>
      </c>
      <c r="H840" s="34" t="s">
        <v>36</v>
      </c>
      <c r="I840" s="34" t="s">
        <v>617</v>
      </c>
      <c r="J840" s="34" t="s">
        <v>4328</v>
      </c>
      <c r="K840" s="34" t="s">
        <v>4329</v>
      </c>
      <c r="L840" s="34" t="s">
        <v>620</v>
      </c>
      <c r="M840" s="34" t="s">
        <v>4330</v>
      </c>
      <c r="N840" s="34" t="s">
        <v>4331</v>
      </c>
      <c r="O840" s="34" t="s">
        <v>4332</v>
      </c>
      <c r="P840" s="34" t="s">
        <v>65</v>
      </c>
      <c r="Q840" s="34" t="s">
        <v>78</v>
      </c>
      <c r="R840" s="34">
        <v>0</v>
      </c>
      <c r="S840" s="34">
        <v>78349</v>
      </c>
      <c r="T840" s="34">
        <v>78349</v>
      </c>
      <c r="U840" s="34" t="s">
        <v>63</v>
      </c>
      <c r="V840" s="35">
        <v>41639</v>
      </c>
      <c r="W840" s="34" t="b">
        <v>1</v>
      </c>
      <c r="X840" s="34" t="s">
        <v>624</v>
      </c>
    </row>
    <row r="841" spans="1:24" x14ac:dyDescent="0.2">
      <c r="A841" s="34" t="s">
        <v>4333</v>
      </c>
      <c r="B841" s="34" t="s">
        <v>1</v>
      </c>
      <c r="C841" s="34" t="s">
        <v>4334</v>
      </c>
      <c r="D841" s="34" t="s">
        <v>24</v>
      </c>
      <c r="E841" s="34">
        <v>162</v>
      </c>
      <c r="F841" s="34" t="s">
        <v>615</v>
      </c>
      <c r="G841" s="34" t="s">
        <v>616</v>
      </c>
      <c r="H841" s="34" t="s">
        <v>36</v>
      </c>
      <c r="I841" s="34" t="s">
        <v>617</v>
      </c>
      <c r="J841" s="34" t="s">
        <v>4335</v>
      </c>
      <c r="K841" s="34" t="s">
        <v>4336</v>
      </c>
      <c r="L841" s="34" t="s">
        <v>620</v>
      </c>
      <c r="M841" s="34" t="s">
        <v>4337</v>
      </c>
      <c r="N841" s="34" t="s">
        <v>4338</v>
      </c>
      <c r="O841" s="34" t="s">
        <v>4339</v>
      </c>
      <c r="P841" s="34" t="s">
        <v>61</v>
      </c>
      <c r="Q841" s="34" t="s">
        <v>76</v>
      </c>
      <c r="R841" s="34">
        <v>1563</v>
      </c>
      <c r="S841" s="34">
        <v>0</v>
      </c>
      <c r="T841" s="34">
        <v>1563</v>
      </c>
      <c r="U841" s="34" t="s">
        <v>63</v>
      </c>
      <c r="V841" s="35">
        <v>41639</v>
      </c>
      <c r="W841" s="34" t="b">
        <v>1</v>
      </c>
      <c r="X841" s="34" t="s">
        <v>624</v>
      </c>
    </row>
    <row r="842" spans="1:24" x14ac:dyDescent="0.2">
      <c r="A842" s="34" t="s">
        <v>4340</v>
      </c>
      <c r="B842" s="34" t="s">
        <v>1</v>
      </c>
      <c r="C842" s="34" t="s">
        <v>4341</v>
      </c>
      <c r="D842" s="34" t="s">
        <v>846</v>
      </c>
      <c r="E842" s="34">
        <v>101</v>
      </c>
      <c r="F842" s="34" t="s">
        <v>615</v>
      </c>
      <c r="G842" s="34" t="s">
        <v>616</v>
      </c>
      <c r="H842" s="34" t="s">
        <v>36</v>
      </c>
      <c r="I842" s="34" t="s">
        <v>617</v>
      </c>
      <c r="J842" s="34" t="s">
        <v>2150</v>
      </c>
      <c r="K842" s="34" t="s">
        <v>2151</v>
      </c>
      <c r="L842" s="34" t="s">
        <v>620</v>
      </c>
      <c r="M842" s="34" t="s">
        <v>4342</v>
      </c>
      <c r="N842" s="34" t="s">
        <v>2153</v>
      </c>
      <c r="O842" s="34" t="s">
        <v>4343</v>
      </c>
      <c r="P842" s="34" t="s">
        <v>61</v>
      </c>
      <c r="Q842" s="34" t="s">
        <v>76</v>
      </c>
      <c r="R842" s="34">
        <v>3661</v>
      </c>
      <c r="S842" s="34">
        <v>35</v>
      </c>
      <c r="T842" s="34">
        <v>3696</v>
      </c>
      <c r="U842" s="34" t="s">
        <v>63</v>
      </c>
      <c r="V842" s="35">
        <v>41729</v>
      </c>
      <c r="W842" s="34" t="b">
        <v>1</v>
      </c>
      <c r="X842" s="34" t="s">
        <v>624</v>
      </c>
    </row>
    <row r="843" spans="1:24" x14ac:dyDescent="0.2">
      <c r="A843" s="34" t="s">
        <v>4344</v>
      </c>
      <c r="B843" s="34" t="s">
        <v>1</v>
      </c>
      <c r="C843" s="34" t="s">
        <v>4345</v>
      </c>
      <c r="D843" s="34" t="s">
        <v>614</v>
      </c>
      <c r="E843" s="34">
        <v>164</v>
      </c>
      <c r="F843" s="34" t="s">
        <v>615</v>
      </c>
      <c r="G843" s="34" t="s">
        <v>616</v>
      </c>
      <c r="H843" s="34" t="s">
        <v>36</v>
      </c>
      <c r="I843" s="34" t="s">
        <v>617</v>
      </c>
      <c r="J843" s="34" t="s">
        <v>1890</v>
      </c>
      <c r="K843" s="34" t="s">
        <v>1891</v>
      </c>
      <c r="L843" s="34" t="s">
        <v>620</v>
      </c>
      <c r="M843" s="34" t="s">
        <v>1892</v>
      </c>
      <c r="N843" s="34" t="s">
        <v>4346</v>
      </c>
      <c r="O843" s="34" t="s">
        <v>4347</v>
      </c>
      <c r="P843" s="34" t="s">
        <v>61</v>
      </c>
      <c r="Q843" s="34" t="s">
        <v>66</v>
      </c>
      <c r="R843" s="34">
        <v>47</v>
      </c>
      <c r="S843" s="34">
        <v>7742</v>
      </c>
      <c r="T843" s="34">
        <v>7789</v>
      </c>
      <c r="U843" s="34" t="s">
        <v>63</v>
      </c>
      <c r="V843" s="35">
        <v>41729</v>
      </c>
      <c r="W843" s="34" t="b">
        <v>1</v>
      </c>
      <c r="X843" s="34" t="s">
        <v>624</v>
      </c>
    </row>
    <row r="844" spans="1:24" x14ac:dyDescent="0.2">
      <c r="A844" s="34" t="s">
        <v>4348</v>
      </c>
      <c r="B844" s="34" t="s">
        <v>1</v>
      </c>
      <c r="C844" s="34" t="s">
        <v>4349</v>
      </c>
      <c r="D844" s="34" t="s">
        <v>846</v>
      </c>
      <c r="E844" s="34">
        <v>165</v>
      </c>
      <c r="F844" s="34" t="s">
        <v>615</v>
      </c>
      <c r="G844" s="34" t="s">
        <v>616</v>
      </c>
      <c r="H844" s="34" t="s">
        <v>36</v>
      </c>
      <c r="I844" s="34" t="s">
        <v>617</v>
      </c>
      <c r="J844" s="34" t="s">
        <v>2150</v>
      </c>
      <c r="K844" s="34" t="s">
        <v>2151</v>
      </c>
      <c r="L844" s="34" t="s">
        <v>620</v>
      </c>
      <c r="M844" s="34" t="s">
        <v>4350</v>
      </c>
      <c r="N844" s="34" t="s">
        <v>2153</v>
      </c>
      <c r="O844" s="34" t="s">
        <v>4351</v>
      </c>
      <c r="P844" s="34" t="s">
        <v>65</v>
      </c>
      <c r="Q844" s="34" t="s">
        <v>62</v>
      </c>
      <c r="R844" s="34">
        <v>1991</v>
      </c>
      <c r="S844" s="34">
        <v>145</v>
      </c>
      <c r="T844" s="34">
        <v>2136</v>
      </c>
      <c r="U844" s="34" t="s">
        <v>63</v>
      </c>
      <c r="V844" s="35">
        <v>41729</v>
      </c>
      <c r="W844" s="34" t="b">
        <v>1</v>
      </c>
      <c r="X844" s="34" t="s">
        <v>624</v>
      </c>
    </row>
    <row r="845" spans="1:24" x14ac:dyDescent="0.2">
      <c r="A845" s="34" t="s">
        <v>4352</v>
      </c>
      <c r="B845" s="34" t="s">
        <v>4</v>
      </c>
      <c r="C845" s="34" t="s">
        <v>4353</v>
      </c>
      <c r="D845" s="34" t="s">
        <v>4354</v>
      </c>
      <c r="E845" s="34">
        <v>3027</v>
      </c>
      <c r="F845" s="34" t="s">
        <v>626</v>
      </c>
      <c r="G845" s="34" t="s">
        <v>616</v>
      </c>
      <c r="H845" s="34" t="s">
        <v>645</v>
      </c>
      <c r="I845" s="34" t="s">
        <v>617</v>
      </c>
      <c r="J845" s="34" t="s">
        <v>4355</v>
      </c>
      <c r="K845" s="34" t="s">
        <v>4356</v>
      </c>
      <c r="M845" s="34" t="s">
        <v>4357</v>
      </c>
      <c r="N845" s="34" t="s">
        <v>4358</v>
      </c>
      <c r="O845" s="34" t="s">
        <v>4359</v>
      </c>
      <c r="P845" s="34" t="s">
        <v>61</v>
      </c>
      <c r="Q845" s="34" t="s">
        <v>78</v>
      </c>
      <c r="R845" s="34">
        <v>0</v>
      </c>
      <c r="S845" s="34">
        <v>44065</v>
      </c>
      <c r="T845" s="34">
        <v>44065</v>
      </c>
      <c r="U845" s="34" t="s">
        <v>59</v>
      </c>
      <c r="V845" s="35">
        <v>39903</v>
      </c>
      <c r="W845" s="34" t="b">
        <v>1</v>
      </c>
      <c r="X845" s="34" t="s">
        <v>624</v>
      </c>
    </row>
    <row r="846" spans="1:24" x14ac:dyDescent="0.2">
      <c r="A846" s="34" t="s">
        <v>4360</v>
      </c>
      <c r="B846" s="34" t="s">
        <v>4</v>
      </c>
      <c r="C846" s="34" t="s">
        <v>4361</v>
      </c>
      <c r="D846" s="34" t="s">
        <v>195</v>
      </c>
      <c r="E846" s="34">
        <v>438</v>
      </c>
      <c r="F846" s="34" t="s">
        <v>615</v>
      </c>
      <c r="G846" s="34" t="s">
        <v>616</v>
      </c>
      <c r="H846" s="34" t="s">
        <v>645</v>
      </c>
      <c r="I846" s="34" t="s">
        <v>617</v>
      </c>
      <c r="J846" s="34" t="s">
        <v>1202</v>
      </c>
      <c r="K846" s="34" t="s">
        <v>4362</v>
      </c>
      <c r="L846" s="34" t="s">
        <v>620</v>
      </c>
      <c r="M846" s="34" t="s">
        <v>4363</v>
      </c>
      <c r="N846" s="34" t="s">
        <v>4364</v>
      </c>
      <c r="O846" s="34" t="s">
        <v>4365</v>
      </c>
      <c r="P846" s="34" t="s">
        <v>65</v>
      </c>
      <c r="Q846" s="34" t="s">
        <v>62</v>
      </c>
      <c r="R846" s="34">
        <v>3262</v>
      </c>
      <c r="S846" s="34">
        <v>54</v>
      </c>
      <c r="T846" s="34">
        <v>3316</v>
      </c>
      <c r="U846" s="34" t="s">
        <v>63</v>
      </c>
      <c r="V846" s="35">
        <v>41698</v>
      </c>
      <c r="W846" s="34" t="b">
        <v>1</v>
      </c>
      <c r="X846" s="34" t="s">
        <v>624</v>
      </c>
    </row>
    <row r="847" spans="1:24" x14ac:dyDescent="0.2">
      <c r="A847" s="34" t="s">
        <v>4366</v>
      </c>
      <c r="B847" s="34" t="s">
        <v>4</v>
      </c>
      <c r="C847" s="34" t="s">
        <v>4361</v>
      </c>
      <c r="D847" s="34" t="s">
        <v>195</v>
      </c>
      <c r="E847" s="34">
        <v>2705</v>
      </c>
      <c r="F847" s="34" t="s">
        <v>615</v>
      </c>
      <c r="G847" s="34" t="s">
        <v>616</v>
      </c>
      <c r="H847" s="34" t="s">
        <v>645</v>
      </c>
      <c r="I847" s="34" t="s">
        <v>617</v>
      </c>
      <c r="J847" s="34" t="s">
        <v>4367</v>
      </c>
      <c r="K847" s="34" t="s">
        <v>4368</v>
      </c>
      <c r="L847" s="34" t="s">
        <v>620</v>
      </c>
      <c r="M847" s="34" t="s">
        <v>4363</v>
      </c>
      <c r="N847" s="34" t="s">
        <v>4369</v>
      </c>
      <c r="O847" s="34" t="s">
        <v>4365</v>
      </c>
      <c r="P847" s="34" t="s">
        <v>61</v>
      </c>
      <c r="Q847" s="34" t="s">
        <v>60</v>
      </c>
      <c r="R847" s="34">
        <v>0</v>
      </c>
      <c r="S847" s="34">
        <v>10377</v>
      </c>
      <c r="T847" s="34">
        <v>10377</v>
      </c>
      <c r="U847" s="34" t="s">
        <v>63</v>
      </c>
      <c r="V847" s="35">
        <v>41729</v>
      </c>
      <c r="W847" s="34" t="b">
        <v>1</v>
      </c>
      <c r="X847" s="34" t="s">
        <v>624</v>
      </c>
    </row>
    <row r="848" spans="1:24" x14ac:dyDescent="0.2">
      <c r="A848" s="34" t="s">
        <v>578</v>
      </c>
      <c r="B848" s="34" t="s">
        <v>1</v>
      </c>
      <c r="C848" s="34" t="s">
        <v>4370</v>
      </c>
      <c r="D848" s="34" t="s">
        <v>578</v>
      </c>
      <c r="E848" s="34">
        <v>97</v>
      </c>
      <c r="F848" s="34" t="s">
        <v>615</v>
      </c>
      <c r="G848" s="34" t="s">
        <v>616</v>
      </c>
      <c r="H848" s="34" t="s">
        <v>645</v>
      </c>
      <c r="I848" s="34" t="s">
        <v>617</v>
      </c>
      <c r="J848" s="34" t="s">
        <v>4371</v>
      </c>
      <c r="K848" s="34" t="s">
        <v>3248</v>
      </c>
      <c r="L848" s="34" t="s">
        <v>620</v>
      </c>
      <c r="M848" s="34" t="s">
        <v>4372</v>
      </c>
      <c r="N848" s="34" t="s">
        <v>4373</v>
      </c>
      <c r="O848" s="34" t="s">
        <v>4374</v>
      </c>
      <c r="P848" s="34" t="s">
        <v>61</v>
      </c>
      <c r="Q848" s="34" t="s">
        <v>66</v>
      </c>
      <c r="R848" s="34">
        <v>832</v>
      </c>
      <c r="S848" s="34">
        <v>41</v>
      </c>
      <c r="T848" s="34">
        <v>873</v>
      </c>
      <c r="U848" s="34" t="s">
        <v>63</v>
      </c>
      <c r="V848" s="35">
        <v>41639</v>
      </c>
      <c r="W848" s="34" t="b">
        <v>1</v>
      </c>
      <c r="X848" s="34" t="s">
        <v>624</v>
      </c>
    </row>
    <row r="849" spans="1:24" x14ac:dyDescent="0.2">
      <c r="A849" s="34" t="s">
        <v>4375</v>
      </c>
      <c r="B849" s="34" t="s">
        <v>0</v>
      </c>
      <c r="C849" s="34" t="s">
        <v>4376</v>
      </c>
      <c r="D849" s="34" t="s">
        <v>614</v>
      </c>
      <c r="E849" s="34">
        <v>668</v>
      </c>
      <c r="F849" s="34" t="s">
        <v>615</v>
      </c>
      <c r="G849" s="34" t="s">
        <v>616</v>
      </c>
      <c r="H849" s="34" t="s">
        <v>36</v>
      </c>
      <c r="I849" s="34" t="s">
        <v>617</v>
      </c>
      <c r="J849" s="34" t="s">
        <v>4186</v>
      </c>
      <c r="K849" s="34" t="s">
        <v>4377</v>
      </c>
      <c r="L849" s="34" t="s">
        <v>620</v>
      </c>
      <c r="M849" s="34" t="s">
        <v>4378</v>
      </c>
      <c r="N849" s="34" t="s">
        <v>4379</v>
      </c>
      <c r="O849" s="34" t="s">
        <v>4380</v>
      </c>
      <c r="P849" s="34" t="s">
        <v>65</v>
      </c>
      <c r="Q849" s="34" t="s">
        <v>62</v>
      </c>
      <c r="R849" s="34">
        <v>336</v>
      </c>
      <c r="S849" s="34">
        <v>7719</v>
      </c>
      <c r="T849" s="34">
        <v>8055</v>
      </c>
      <c r="U849" s="34" t="s">
        <v>63</v>
      </c>
      <c r="V849" s="35">
        <v>41639</v>
      </c>
      <c r="W849" s="34" t="b">
        <v>1</v>
      </c>
      <c r="X849" s="34" t="s">
        <v>624</v>
      </c>
    </row>
    <row r="850" spans="1:24" x14ac:dyDescent="0.2">
      <c r="A850" s="34" t="s">
        <v>486</v>
      </c>
      <c r="B850" s="34" t="s">
        <v>3</v>
      </c>
      <c r="C850" s="34" t="s">
        <v>817</v>
      </c>
      <c r="D850" s="34" t="s">
        <v>480</v>
      </c>
      <c r="E850" s="34">
        <v>3500</v>
      </c>
      <c r="F850" s="34" t="s">
        <v>615</v>
      </c>
      <c r="G850" s="34" t="s">
        <v>616</v>
      </c>
      <c r="H850" s="34" t="s">
        <v>645</v>
      </c>
      <c r="I850" s="34" t="s">
        <v>617</v>
      </c>
      <c r="J850" s="34" t="s">
        <v>4087</v>
      </c>
      <c r="K850" s="34" t="s">
        <v>4088</v>
      </c>
      <c r="L850" s="34" t="s">
        <v>620</v>
      </c>
      <c r="M850" s="34" t="s">
        <v>4089</v>
      </c>
      <c r="N850" s="34" t="s">
        <v>4090</v>
      </c>
      <c r="O850" s="34" t="s">
        <v>4381</v>
      </c>
      <c r="P850" s="34" t="s">
        <v>61</v>
      </c>
      <c r="Q850" s="34" t="s">
        <v>66</v>
      </c>
      <c r="R850" s="34">
        <v>0</v>
      </c>
      <c r="S850" s="34">
        <v>7412</v>
      </c>
      <c r="T850" s="34">
        <v>7412</v>
      </c>
      <c r="U850" s="34" t="s">
        <v>63</v>
      </c>
      <c r="V850" s="35">
        <v>41670</v>
      </c>
      <c r="W850" s="34" t="b">
        <v>1</v>
      </c>
      <c r="X850" s="34" t="s">
        <v>624</v>
      </c>
    </row>
    <row r="851" spans="1:24" x14ac:dyDescent="0.2">
      <c r="A851" s="34" t="s">
        <v>4382</v>
      </c>
      <c r="B851" s="34" t="s">
        <v>0</v>
      </c>
      <c r="C851" s="34" t="s">
        <v>4383</v>
      </c>
      <c r="D851" s="34" t="s">
        <v>614</v>
      </c>
      <c r="E851" s="34">
        <v>907</v>
      </c>
      <c r="F851" s="34" t="s">
        <v>615</v>
      </c>
      <c r="G851" s="34" t="s">
        <v>616</v>
      </c>
      <c r="H851" s="34" t="s">
        <v>36</v>
      </c>
      <c r="I851" s="34" t="s">
        <v>617</v>
      </c>
      <c r="J851" s="34" t="s">
        <v>2847</v>
      </c>
      <c r="K851" s="34" t="s">
        <v>3169</v>
      </c>
      <c r="L851" s="34" t="s">
        <v>620</v>
      </c>
      <c r="M851" s="34" t="s">
        <v>4384</v>
      </c>
      <c r="N851" s="34" t="s">
        <v>3171</v>
      </c>
      <c r="O851" s="34" t="s">
        <v>4385</v>
      </c>
      <c r="P851" s="34" t="s">
        <v>65</v>
      </c>
      <c r="Q851" s="34" t="s">
        <v>60</v>
      </c>
      <c r="R851" s="34">
        <v>47</v>
      </c>
      <c r="S851" s="34">
        <v>44657</v>
      </c>
      <c r="T851" s="34">
        <v>44704</v>
      </c>
      <c r="U851" s="34" t="s">
        <v>59</v>
      </c>
      <c r="V851" s="35">
        <v>41364</v>
      </c>
      <c r="W851" s="34" t="b">
        <v>0</v>
      </c>
      <c r="X851" s="34" t="s">
        <v>624</v>
      </c>
    </row>
    <row r="852" spans="1:24" x14ac:dyDescent="0.2">
      <c r="A852" s="34" t="s">
        <v>4382</v>
      </c>
      <c r="B852" s="34" t="s">
        <v>0</v>
      </c>
      <c r="C852" s="34" t="s">
        <v>4383</v>
      </c>
      <c r="D852" s="34" t="s">
        <v>614</v>
      </c>
      <c r="E852" s="34">
        <v>907</v>
      </c>
      <c r="F852" s="34" t="s">
        <v>615</v>
      </c>
      <c r="G852" s="34" t="s">
        <v>616</v>
      </c>
      <c r="H852" s="34" t="s">
        <v>36</v>
      </c>
      <c r="I852" s="34" t="s">
        <v>617</v>
      </c>
      <c r="J852" s="34" t="s">
        <v>2847</v>
      </c>
      <c r="K852" s="34" t="s">
        <v>3169</v>
      </c>
      <c r="L852" s="34" t="s">
        <v>620</v>
      </c>
      <c r="M852" s="34" t="s">
        <v>4384</v>
      </c>
      <c r="N852" s="34" t="s">
        <v>3171</v>
      </c>
      <c r="O852" s="34" t="s">
        <v>4385</v>
      </c>
      <c r="P852" s="34" t="s">
        <v>65</v>
      </c>
      <c r="Q852" s="34" t="s">
        <v>76</v>
      </c>
      <c r="R852" s="34">
        <v>27</v>
      </c>
      <c r="S852" s="34">
        <v>44507</v>
      </c>
      <c r="T852" s="34">
        <v>44534</v>
      </c>
      <c r="U852" s="34" t="s">
        <v>59</v>
      </c>
      <c r="V852" s="35">
        <v>41364</v>
      </c>
      <c r="W852" s="34" t="b">
        <v>1</v>
      </c>
      <c r="X852" s="34" t="s">
        <v>624</v>
      </c>
    </row>
    <row r="853" spans="1:24" x14ac:dyDescent="0.2">
      <c r="A853" s="34" t="s">
        <v>4382</v>
      </c>
      <c r="B853" s="34" t="s">
        <v>0</v>
      </c>
      <c r="C853" s="34" t="s">
        <v>4383</v>
      </c>
      <c r="D853" s="34" t="s">
        <v>614</v>
      </c>
      <c r="E853" s="34">
        <v>907</v>
      </c>
      <c r="F853" s="34" t="s">
        <v>615</v>
      </c>
      <c r="G853" s="34" t="s">
        <v>616</v>
      </c>
      <c r="H853" s="34" t="s">
        <v>36</v>
      </c>
      <c r="I853" s="34" t="s">
        <v>617</v>
      </c>
      <c r="J853" s="34" t="s">
        <v>2847</v>
      </c>
      <c r="K853" s="34" t="s">
        <v>3169</v>
      </c>
      <c r="L853" s="34" t="s">
        <v>620</v>
      </c>
      <c r="M853" s="34" t="s">
        <v>4384</v>
      </c>
      <c r="N853" s="34" t="s">
        <v>3171</v>
      </c>
      <c r="O853" s="34" t="s">
        <v>4385</v>
      </c>
      <c r="P853" s="34" t="s">
        <v>65</v>
      </c>
      <c r="Q853" s="34" t="s">
        <v>66</v>
      </c>
      <c r="R853" s="34">
        <v>117</v>
      </c>
      <c r="S853" s="34">
        <v>33862</v>
      </c>
      <c r="T853" s="34">
        <v>33979</v>
      </c>
      <c r="U853" s="34" t="s">
        <v>59</v>
      </c>
      <c r="V853" s="35">
        <v>41364</v>
      </c>
      <c r="W853" s="34" t="b">
        <v>0</v>
      </c>
      <c r="X853" s="34" t="s">
        <v>624</v>
      </c>
    </row>
    <row r="854" spans="1:24" x14ac:dyDescent="0.2">
      <c r="A854" s="34" t="s">
        <v>4386</v>
      </c>
      <c r="B854" s="34" t="s">
        <v>2</v>
      </c>
      <c r="C854" s="34" t="s">
        <v>4387</v>
      </c>
      <c r="D854" s="34" t="s">
        <v>96</v>
      </c>
      <c r="E854" s="34">
        <v>201</v>
      </c>
      <c r="F854" s="34" t="s">
        <v>615</v>
      </c>
      <c r="G854" s="34" t="s">
        <v>616</v>
      </c>
      <c r="H854" s="34" t="s">
        <v>645</v>
      </c>
      <c r="I854" s="34" t="s">
        <v>617</v>
      </c>
      <c r="J854" s="34" t="s">
        <v>4388</v>
      </c>
      <c r="K854" s="34" t="s">
        <v>4389</v>
      </c>
      <c r="L854" s="34" t="s">
        <v>620</v>
      </c>
      <c r="M854" s="34" t="s">
        <v>4390</v>
      </c>
      <c r="N854" s="34" t="s">
        <v>4391</v>
      </c>
      <c r="O854" s="34" t="s">
        <v>4392</v>
      </c>
      <c r="P854" s="34" t="s">
        <v>61</v>
      </c>
      <c r="Q854" s="34" t="s">
        <v>76</v>
      </c>
      <c r="R854" s="34">
        <v>1183</v>
      </c>
      <c r="S854" s="34">
        <v>25</v>
      </c>
      <c r="T854" s="34">
        <v>1208</v>
      </c>
      <c r="U854" s="34" t="s">
        <v>63</v>
      </c>
      <c r="V854" s="35">
        <v>41517</v>
      </c>
      <c r="W854" s="34" t="b">
        <v>1</v>
      </c>
      <c r="X854" s="34" t="s">
        <v>624</v>
      </c>
    </row>
    <row r="855" spans="1:24" x14ac:dyDescent="0.2">
      <c r="A855" s="34" t="s">
        <v>469</v>
      </c>
      <c r="B855" s="34" t="s">
        <v>7</v>
      </c>
      <c r="C855" s="34" t="s">
        <v>4393</v>
      </c>
      <c r="D855" s="34" t="s">
        <v>20</v>
      </c>
      <c r="E855" s="34">
        <v>574</v>
      </c>
      <c r="F855" s="34" t="s">
        <v>615</v>
      </c>
      <c r="G855" s="34" t="s">
        <v>616</v>
      </c>
      <c r="H855" s="34" t="s">
        <v>36</v>
      </c>
      <c r="I855" s="34" t="s">
        <v>617</v>
      </c>
      <c r="J855" s="34" t="s">
        <v>847</v>
      </c>
      <c r="K855" s="34" t="s">
        <v>3462</v>
      </c>
      <c r="L855" s="34" t="s">
        <v>620</v>
      </c>
      <c r="M855" s="34" t="s">
        <v>4394</v>
      </c>
      <c r="N855" s="34" t="s">
        <v>3464</v>
      </c>
      <c r="O855" s="34" t="s">
        <v>4395</v>
      </c>
      <c r="P855" s="34" t="s">
        <v>65</v>
      </c>
      <c r="Q855" s="34" t="s">
        <v>67</v>
      </c>
      <c r="R855" s="34">
        <v>1587</v>
      </c>
      <c r="S855" s="34">
        <v>0</v>
      </c>
      <c r="T855" s="34">
        <v>1587</v>
      </c>
      <c r="U855" s="34" t="s">
        <v>63</v>
      </c>
      <c r="V855" s="35">
        <v>41639</v>
      </c>
      <c r="W855" s="34" t="b">
        <v>0</v>
      </c>
      <c r="X855" s="34" t="s">
        <v>624</v>
      </c>
    </row>
    <row r="856" spans="1:24" x14ac:dyDescent="0.2">
      <c r="A856" s="34" t="s">
        <v>469</v>
      </c>
      <c r="B856" s="34" t="s">
        <v>7</v>
      </c>
      <c r="C856" s="34" t="s">
        <v>4393</v>
      </c>
      <c r="D856" s="34" t="s">
        <v>20</v>
      </c>
      <c r="E856" s="34">
        <v>574</v>
      </c>
      <c r="F856" s="34" t="s">
        <v>615</v>
      </c>
      <c r="G856" s="34" t="s">
        <v>616</v>
      </c>
      <c r="H856" s="34" t="s">
        <v>36</v>
      </c>
      <c r="I856" s="34" t="s">
        <v>617</v>
      </c>
      <c r="J856" s="34" t="s">
        <v>847</v>
      </c>
      <c r="K856" s="34" t="s">
        <v>3462</v>
      </c>
      <c r="L856" s="34" t="s">
        <v>620</v>
      </c>
      <c r="M856" s="34" t="s">
        <v>4394</v>
      </c>
      <c r="N856" s="34" t="s">
        <v>3464</v>
      </c>
      <c r="O856" s="34" t="s">
        <v>4395</v>
      </c>
      <c r="P856" s="34" t="s">
        <v>65</v>
      </c>
      <c r="Q856" s="34" t="s">
        <v>66</v>
      </c>
      <c r="R856" s="34">
        <v>1962</v>
      </c>
      <c r="S856" s="34">
        <v>0</v>
      </c>
      <c r="T856" s="34">
        <v>1962</v>
      </c>
      <c r="U856" s="34" t="s">
        <v>63</v>
      </c>
      <c r="V856" s="35">
        <v>41639</v>
      </c>
      <c r="W856" s="34" t="b">
        <v>1</v>
      </c>
      <c r="X856" s="34" t="s">
        <v>624</v>
      </c>
    </row>
    <row r="857" spans="1:24" x14ac:dyDescent="0.2">
      <c r="A857" s="34" t="s">
        <v>4396</v>
      </c>
      <c r="B857" s="34" t="s">
        <v>8</v>
      </c>
      <c r="C857" s="34" t="s">
        <v>2469</v>
      </c>
      <c r="D857" s="34" t="s">
        <v>428</v>
      </c>
      <c r="E857" s="34">
        <v>562</v>
      </c>
      <c r="F857" s="34" t="s">
        <v>615</v>
      </c>
      <c r="G857" s="34" t="s">
        <v>616</v>
      </c>
      <c r="H857" s="34" t="s">
        <v>645</v>
      </c>
      <c r="I857" s="34" t="s">
        <v>617</v>
      </c>
      <c r="J857" s="34" t="s">
        <v>1590</v>
      </c>
      <c r="K857" s="34" t="s">
        <v>1591</v>
      </c>
      <c r="L857" s="34" t="s">
        <v>620</v>
      </c>
      <c r="M857" s="34" t="s">
        <v>2470</v>
      </c>
      <c r="N857" s="34" t="s">
        <v>2103</v>
      </c>
      <c r="O857" s="34" t="s">
        <v>4397</v>
      </c>
      <c r="P857" s="34" t="s">
        <v>65</v>
      </c>
      <c r="Q857" s="34" t="s">
        <v>62</v>
      </c>
      <c r="R857" s="34">
        <v>2614</v>
      </c>
      <c r="S857" s="34">
        <v>14</v>
      </c>
      <c r="T857" s="34">
        <v>2628</v>
      </c>
      <c r="U857" s="34" t="s">
        <v>63</v>
      </c>
      <c r="V857" s="35">
        <v>41639</v>
      </c>
      <c r="W857" s="34" t="b">
        <v>1</v>
      </c>
      <c r="X857" s="34" t="s">
        <v>624</v>
      </c>
    </row>
    <row r="858" spans="1:24" x14ac:dyDescent="0.2">
      <c r="A858" s="34" t="s">
        <v>4396</v>
      </c>
      <c r="B858" s="34" t="s">
        <v>4</v>
      </c>
      <c r="C858" s="34" t="s">
        <v>4398</v>
      </c>
      <c r="D858" s="34" t="s">
        <v>19</v>
      </c>
      <c r="E858" s="34">
        <v>943</v>
      </c>
      <c r="F858" s="34" t="s">
        <v>615</v>
      </c>
      <c r="G858" s="34" t="s">
        <v>616</v>
      </c>
      <c r="H858" s="34" t="s">
        <v>36</v>
      </c>
      <c r="I858" s="34" t="s">
        <v>617</v>
      </c>
      <c r="J858" s="34" t="s">
        <v>1076</v>
      </c>
      <c r="K858" s="34" t="s">
        <v>1077</v>
      </c>
      <c r="L858" s="34" t="s">
        <v>620</v>
      </c>
      <c r="M858" s="34" t="s">
        <v>4399</v>
      </c>
      <c r="N858" s="34" t="s">
        <v>1079</v>
      </c>
      <c r="O858" s="34" t="s">
        <v>4400</v>
      </c>
      <c r="P858" s="34" t="s">
        <v>61</v>
      </c>
      <c r="Q858" s="34" t="s">
        <v>62</v>
      </c>
      <c r="R858" s="34">
        <v>1529</v>
      </c>
      <c r="S858" s="34">
        <v>0</v>
      </c>
      <c r="T858" s="34">
        <v>1529</v>
      </c>
      <c r="U858" s="34" t="s">
        <v>63</v>
      </c>
      <c r="V858" s="35">
        <v>41639</v>
      </c>
      <c r="W858" s="34" t="b">
        <v>1</v>
      </c>
      <c r="X858" s="34" t="s">
        <v>624</v>
      </c>
    </row>
    <row r="859" spans="1:24" x14ac:dyDescent="0.2">
      <c r="A859" s="34" t="s">
        <v>4401</v>
      </c>
      <c r="B859" s="34" t="s">
        <v>0</v>
      </c>
      <c r="C859" s="34" t="s">
        <v>4402</v>
      </c>
      <c r="D859" s="34" t="s">
        <v>614</v>
      </c>
      <c r="E859" s="34">
        <v>870</v>
      </c>
      <c r="F859" s="34" t="s">
        <v>615</v>
      </c>
      <c r="G859" s="34" t="s">
        <v>616</v>
      </c>
      <c r="H859" s="34" t="s">
        <v>36</v>
      </c>
      <c r="I859" s="34" t="s">
        <v>617</v>
      </c>
      <c r="J859" s="34" t="s">
        <v>4403</v>
      </c>
      <c r="K859" s="34" t="s">
        <v>4404</v>
      </c>
      <c r="L859" s="34" t="s">
        <v>620</v>
      </c>
      <c r="M859" s="34" t="s">
        <v>4405</v>
      </c>
      <c r="N859" s="34" t="s">
        <v>3171</v>
      </c>
      <c r="O859" s="34" t="s">
        <v>4406</v>
      </c>
      <c r="P859" s="34" t="s">
        <v>61</v>
      </c>
      <c r="Q859" s="34" t="s">
        <v>66</v>
      </c>
      <c r="R859" s="34">
        <v>0</v>
      </c>
      <c r="S859" s="34">
        <v>3257</v>
      </c>
      <c r="T859" s="34">
        <v>3257</v>
      </c>
      <c r="U859" s="34" t="s">
        <v>63</v>
      </c>
      <c r="V859" s="35">
        <v>41639</v>
      </c>
      <c r="W859" s="34" t="b">
        <v>1</v>
      </c>
      <c r="X859" s="34" t="s">
        <v>624</v>
      </c>
    </row>
    <row r="860" spans="1:24" x14ac:dyDescent="0.2">
      <c r="A860" s="34" t="s">
        <v>4407</v>
      </c>
      <c r="B860" s="34" t="s">
        <v>4</v>
      </c>
      <c r="C860" s="34" t="s">
        <v>4408</v>
      </c>
      <c r="D860" s="34" t="s">
        <v>321</v>
      </c>
      <c r="E860" s="34">
        <v>515</v>
      </c>
      <c r="F860" s="34" t="s">
        <v>615</v>
      </c>
      <c r="G860" s="34" t="s">
        <v>616</v>
      </c>
      <c r="H860" s="34" t="s">
        <v>645</v>
      </c>
      <c r="I860" s="34" t="s">
        <v>617</v>
      </c>
      <c r="J860" s="34" t="s">
        <v>4409</v>
      </c>
      <c r="K860" s="34" t="s">
        <v>2550</v>
      </c>
      <c r="L860" s="34" t="s">
        <v>620</v>
      </c>
      <c r="M860" s="34" t="s">
        <v>4410</v>
      </c>
      <c r="N860" s="34" t="s">
        <v>4411</v>
      </c>
      <c r="O860" s="34" t="s">
        <v>4412</v>
      </c>
      <c r="P860" s="34" t="s">
        <v>61</v>
      </c>
      <c r="Q860" s="34" t="s">
        <v>62</v>
      </c>
      <c r="R860" s="34">
        <v>560</v>
      </c>
      <c r="S860" s="34">
        <v>87</v>
      </c>
      <c r="T860" s="34">
        <v>647</v>
      </c>
      <c r="U860" s="34" t="s">
        <v>63</v>
      </c>
      <c r="V860" s="35">
        <v>41729</v>
      </c>
      <c r="W860" s="34" t="b">
        <v>1</v>
      </c>
      <c r="X860" s="34" t="s">
        <v>624</v>
      </c>
    </row>
    <row r="861" spans="1:24" x14ac:dyDescent="0.2">
      <c r="A861" s="34" t="s">
        <v>4413</v>
      </c>
      <c r="B861" s="34" t="s">
        <v>0</v>
      </c>
      <c r="C861" s="34" t="s">
        <v>4414</v>
      </c>
      <c r="D861" s="34" t="s">
        <v>614</v>
      </c>
      <c r="E861" s="34">
        <v>5</v>
      </c>
      <c r="F861" s="34" t="s">
        <v>615</v>
      </c>
      <c r="G861" s="34" t="s">
        <v>616</v>
      </c>
      <c r="H861" s="34" t="s">
        <v>36</v>
      </c>
      <c r="I861" s="34" t="s">
        <v>617</v>
      </c>
      <c r="J861" s="34" t="s">
        <v>1410</v>
      </c>
      <c r="K861" s="34" t="s">
        <v>4415</v>
      </c>
      <c r="L861" s="34" t="s">
        <v>620</v>
      </c>
      <c r="M861" s="34" t="s">
        <v>4416</v>
      </c>
      <c r="N861" s="34" t="s">
        <v>4417</v>
      </c>
      <c r="O861" s="34" t="s">
        <v>4418</v>
      </c>
      <c r="P861" s="34" t="s">
        <v>61</v>
      </c>
      <c r="Q861" s="34" t="s">
        <v>66</v>
      </c>
      <c r="R861" s="34">
        <v>909</v>
      </c>
      <c r="S861" s="34">
        <v>84</v>
      </c>
      <c r="T861" s="34">
        <v>993</v>
      </c>
      <c r="U861" s="34" t="s">
        <v>63</v>
      </c>
      <c r="V861" s="35">
        <v>41729</v>
      </c>
      <c r="W861" s="34" t="b">
        <v>1</v>
      </c>
      <c r="X861" s="34" t="s">
        <v>624</v>
      </c>
    </row>
    <row r="862" spans="1:24" x14ac:dyDescent="0.2">
      <c r="A862" s="34" t="s">
        <v>4419</v>
      </c>
      <c r="B862" s="34" t="s">
        <v>1</v>
      </c>
      <c r="C862" s="34" t="s">
        <v>4420</v>
      </c>
      <c r="D862" s="34" t="s">
        <v>24</v>
      </c>
      <c r="E862" s="34">
        <v>609</v>
      </c>
      <c r="F862" s="34" t="s">
        <v>615</v>
      </c>
      <c r="G862" s="34" t="s">
        <v>616</v>
      </c>
      <c r="H862" s="34" t="s">
        <v>36</v>
      </c>
      <c r="I862" s="34" t="s">
        <v>617</v>
      </c>
      <c r="J862" s="34" t="s">
        <v>1520</v>
      </c>
      <c r="K862" s="34" t="s">
        <v>4421</v>
      </c>
      <c r="L862" s="34" t="s">
        <v>620</v>
      </c>
      <c r="M862" s="34" t="s">
        <v>4422</v>
      </c>
      <c r="N862" s="34" t="s">
        <v>4423</v>
      </c>
      <c r="O862" s="34" t="s">
        <v>4424</v>
      </c>
      <c r="P862" s="34" t="s">
        <v>61</v>
      </c>
      <c r="Q862" s="34" t="s">
        <v>76</v>
      </c>
      <c r="R862" s="34">
        <v>2810</v>
      </c>
      <c r="S862" s="34">
        <v>100</v>
      </c>
      <c r="T862" s="34">
        <v>2910</v>
      </c>
      <c r="U862" s="34" t="s">
        <v>63</v>
      </c>
      <c r="V862" s="35">
        <v>41729</v>
      </c>
      <c r="W862" s="34" t="b">
        <v>1</v>
      </c>
      <c r="X862" s="34" t="s">
        <v>624</v>
      </c>
    </row>
    <row r="863" spans="1:24" x14ac:dyDescent="0.2">
      <c r="A863" s="34" t="s">
        <v>466</v>
      </c>
      <c r="B863" s="34" t="s">
        <v>7</v>
      </c>
      <c r="C863" s="34" t="s">
        <v>4425</v>
      </c>
      <c r="D863" s="34" t="s">
        <v>20</v>
      </c>
      <c r="E863" s="34">
        <v>578</v>
      </c>
      <c r="F863" s="34" t="s">
        <v>615</v>
      </c>
      <c r="G863" s="34" t="s">
        <v>616</v>
      </c>
      <c r="H863" s="34" t="s">
        <v>36</v>
      </c>
      <c r="I863" s="34" t="s">
        <v>617</v>
      </c>
      <c r="J863" s="34" t="s">
        <v>847</v>
      </c>
      <c r="K863" s="34" t="s">
        <v>3462</v>
      </c>
      <c r="L863" s="34" t="s">
        <v>620</v>
      </c>
      <c r="M863" s="34" t="s">
        <v>4426</v>
      </c>
      <c r="N863" s="34" t="s">
        <v>3464</v>
      </c>
      <c r="O863" s="34" t="s">
        <v>4427</v>
      </c>
      <c r="P863" s="34" t="s">
        <v>61</v>
      </c>
      <c r="Q863" s="34" t="s">
        <v>67</v>
      </c>
      <c r="R863" s="34">
        <v>1300</v>
      </c>
      <c r="S863" s="34">
        <v>0</v>
      </c>
      <c r="T863" s="34">
        <v>1300</v>
      </c>
      <c r="U863" s="34" t="s">
        <v>63</v>
      </c>
      <c r="V863" s="35">
        <v>41639</v>
      </c>
      <c r="W863" s="34" t="b">
        <v>1</v>
      </c>
      <c r="X863" s="34" t="s">
        <v>624</v>
      </c>
    </row>
    <row r="864" spans="1:24" x14ac:dyDescent="0.2">
      <c r="A864" s="34" t="s">
        <v>4428</v>
      </c>
      <c r="B864" s="34" t="s">
        <v>4</v>
      </c>
      <c r="C864" s="34" t="s">
        <v>4429</v>
      </c>
      <c r="D864" s="34" t="s">
        <v>195</v>
      </c>
      <c r="E864" s="34">
        <v>3520</v>
      </c>
      <c r="F864" s="34" t="s">
        <v>615</v>
      </c>
      <c r="G864" s="34" t="s">
        <v>616</v>
      </c>
      <c r="H864" s="34" t="s">
        <v>645</v>
      </c>
      <c r="I864" s="34" t="s">
        <v>617</v>
      </c>
      <c r="J864" s="34" t="s">
        <v>973</v>
      </c>
      <c r="K864" s="34" t="s">
        <v>4430</v>
      </c>
      <c r="L864" s="34" t="s">
        <v>620</v>
      </c>
      <c r="M864" s="34" t="s">
        <v>4431</v>
      </c>
      <c r="N864" s="34" t="s">
        <v>4432</v>
      </c>
      <c r="O864" s="34" t="s">
        <v>4433</v>
      </c>
      <c r="P864" s="34" t="s">
        <v>61</v>
      </c>
      <c r="Q864" s="34" t="s">
        <v>62</v>
      </c>
      <c r="R864" s="34">
        <v>11</v>
      </c>
      <c r="S864" s="34">
        <v>19158</v>
      </c>
      <c r="T864" s="34">
        <v>19169</v>
      </c>
      <c r="U864" s="34" t="s">
        <v>63</v>
      </c>
      <c r="V864" s="35">
        <v>41578</v>
      </c>
      <c r="W864" s="34" t="b">
        <v>1</v>
      </c>
      <c r="X864" s="34" t="s">
        <v>624</v>
      </c>
    </row>
    <row r="865" spans="1:24" x14ac:dyDescent="0.2">
      <c r="A865" s="34" t="s">
        <v>4434</v>
      </c>
      <c r="B865" s="34" t="s">
        <v>4</v>
      </c>
      <c r="C865" s="34" t="s">
        <v>949</v>
      </c>
      <c r="D865" s="34" t="s">
        <v>417</v>
      </c>
      <c r="E865" s="34">
        <v>321</v>
      </c>
      <c r="F865" s="34" t="s">
        <v>615</v>
      </c>
      <c r="G865" s="34" t="s">
        <v>616</v>
      </c>
      <c r="H865" s="34" t="s">
        <v>645</v>
      </c>
      <c r="I865" s="34" t="s">
        <v>617</v>
      </c>
      <c r="J865" s="34" t="s">
        <v>4435</v>
      </c>
      <c r="K865" s="34" t="s">
        <v>819</v>
      </c>
      <c r="L865" s="34" t="s">
        <v>620</v>
      </c>
      <c r="M865" s="34" t="s">
        <v>4436</v>
      </c>
      <c r="N865" s="34" t="s">
        <v>4437</v>
      </c>
      <c r="O865" s="34" t="s">
        <v>4438</v>
      </c>
      <c r="P865" s="34" t="s">
        <v>65</v>
      </c>
      <c r="Q865" s="34" t="s">
        <v>66</v>
      </c>
      <c r="R865" s="34">
        <v>3643</v>
      </c>
      <c r="S865" s="34">
        <v>0</v>
      </c>
      <c r="T865" s="34">
        <v>3643</v>
      </c>
      <c r="U865" s="34" t="s">
        <v>63</v>
      </c>
      <c r="V865" s="35">
        <v>41578</v>
      </c>
      <c r="W865" s="34" t="b">
        <v>1</v>
      </c>
      <c r="X865" s="34" t="s">
        <v>624</v>
      </c>
    </row>
    <row r="866" spans="1:24" x14ac:dyDescent="0.2">
      <c r="A866" s="34" t="s">
        <v>4439</v>
      </c>
      <c r="B866" s="34" t="s">
        <v>4</v>
      </c>
      <c r="C866" s="34" t="s">
        <v>3583</v>
      </c>
      <c r="D866" s="34" t="s">
        <v>19</v>
      </c>
      <c r="E866" s="34">
        <v>445</v>
      </c>
      <c r="F866" s="34" t="s">
        <v>615</v>
      </c>
      <c r="G866" s="34" t="s">
        <v>616</v>
      </c>
      <c r="H866" s="34" t="s">
        <v>36</v>
      </c>
      <c r="I866" s="34" t="s">
        <v>617</v>
      </c>
      <c r="J866" s="34" t="s">
        <v>1076</v>
      </c>
      <c r="K866" s="34" t="s">
        <v>1077</v>
      </c>
      <c r="L866" s="34" t="s">
        <v>620</v>
      </c>
      <c r="M866" s="34" t="s">
        <v>4440</v>
      </c>
      <c r="N866" s="34" t="s">
        <v>1079</v>
      </c>
      <c r="O866" s="34" t="s">
        <v>4441</v>
      </c>
      <c r="P866" s="34" t="s">
        <v>61</v>
      </c>
      <c r="Q866" s="34" t="s">
        <v>76</v>
      </c>
      <c r="R866" s="34">
        <v>86</v>
      </c>
      <c r="S866" s="34">
        <v>19057</v>
      </c>
      <c r="T866" s="34">
        <v>19143</v>
      </c>
      <c r="U866" s="34" t="s">
        <v>59</v>
      </c>
      <c r="V866" s="35">
        <v>41547</v>
      </c>
      <c r="W866" s="34" t="b">
        <v>1</v>
      </c>
      <c r="X866" s="34" t="s">
        <v>624</v>
      </c>
    </row>
    <row r="867" spans="1:24" x14ac:dyDescent="0.2">
      <c r="A867" s="34" t="s">
        <v>4439</v>
      </c>
      <c r="B867" s="34" t="s">
        <v>4</v>
      </c>
      <c r="C867" s="34" t="s">
        <v>3583</v>
      </c>
      <c r="D867" s="34" t="s">
        <v>19</v>
      </c>
      <c r="E867" s="34">
        <v>445</v>
      </c>
      <c r="F867" s="34" t="s">
        <v>615</v>
      </c>
      <c r="G867" s="34" t="s">
        <v>616</v>
      </c>
      <c r="H867" s="34" t="s">
        <v>36</v>
      </c>
      <c r="I867" s="34" t="s">
        <v>617</v>
      </c>
      <c r="J867" s="34" t="s">
        <v>1076</v>
      </c>
      <c r="K867" s="34" t="s">
        <v>1077</v>
      </c>
      <c r="L867" s="34" t="s">
        <v>620</v>
      </c>
      <c r="M867" s="34" t="s">
        <v>4440</v>
      </c>
      <c r="N867" s="34" t="s">
        <v>1079</v>
      </c>
      <c r="O867" s="34" t="s">
        <v>4441</v>
      </c>
      <c r="P867" s="34" t="s">
        <v>61</v>
      </c>
      <c r="Q867" s="34" t="s">
        <v>66</v>
      </c>
      <c r="R867" s="34">
        <v>136</v>
      </c>
      <c r="S867" s="34">
        <v>23125</v>
      </c>
      <c r="T867" s="34">
        <v>23261</v>
      </c>
      <c r="U867" s="34" t="s">
        <v>59</v>
      </c>
      <c r="V867" s="35">
        <v>41547</v>
      </c>
      <c r="W867" s="34" t="b">
        <v>0</v>
      </c>
      <c r="X867" s="34" t="s">
        <v>624</v>
      </c>
    </row>
    <row r="868" spans="1:24" x14ac:dyDescent="0.2">
      <c r="A868" s="34" t="s">
        <v>4442</v>
      </c>
      <c r="B868" s="34" t="s">
        <v>1</v>
      </c>
      <c r="C868" s="34" t="s">
        <v>4443</v>
      </c>
      <c r="D868" s="34" t="s">
        <v>24</v>
      </c>
      <c r="E868" s="34">
        <v>85</v>
      </c>
      <c r="F868" s="34" t="s">
        <v>615</v>
      </c>
      <c r="G868" s="34" t="s">
        <v>616</v>
      </c>
      <c r="H868" s="34" t="s">
        <v>36</v>
      </c>
      <c r="I868" s="34" t="s">
        <v>617</v>
      </c>
      <c r="J868" s="34" t="s">
        <v>1537</v>
      </c>
      <c r="K868" s="34" t="s">
        <v>4444</v>
      </c>
      <c r="L868" s="34" t="s">
        <v>620</v>
      </c>
      <c r="M868" s="34" t="s">
        <v>4445</v>
      </c>
      <c r="N868" s="34" t="s">
        <v>4446</v>
      </c>
      <c r="O868" s="34" t="s">
        <v>4447</v>
      </c>
      <c r="P868" s="34" t="s">
        <v>61</v>
      </c>
      <c r="Q868" s="34" t="s">
        <v>76</v>
      </c>
      <c r="R868" s="34">
        <v>3266</v>
      </c>
      <c r="S868" s="34">
        <v>0</v>
      </c>
      <c r="T868" s="34">
        <v>3266</v>
      </c>
      <c r="U868" s="34" t="s">
        <v>63</v>
      </c>
      <c r="V868" s="35">
        <v>41729</v>
      </c>
      <c r="W868" s="34" t="b">
        <v>1</v>
      </c>
      <c r="X868" s="34" t="s">
        <v>624</v>
      </c>
    </row>
    <row r="869" spans="1:24" x14ac:dyDescent="0.2">
      <c r="A869" s="34" t="s">
        <v>4448</v>
      </c>
      <c r="B869" s="34" t="s">
        <v>1</v>
      </c>
      <c r="C869" s="34" t="s">
        <v>4449</v>
      </c>
      <c r="D869" s="34" t="s">
        <v>584</v>
      </c>
      <c r="E869" s="34">
        <v>87</v>
      </c>
      <c r="F869" s="34" t="s">
        <v>626</v>
      </c>
      <c r="G869" s="34" t="s">
        <v>616</v>
      </c>
      <c r="H869" s="34" t="s">
        <v>645</v>
      </c>
      <c r="I869" s="34" t="s">
        <v>617</v>
      </c>
      <c r="J869" s="34" t="s">
        <v>4450</v>
      </c>
      <c r="K869" s="34" t="s">
        <v>1114</v>
      </c>
      <c r="L869" s="34" t="s">
        <v>620</v>
      </c>
      <c r="M869" s="34" t="s">
        <v>4451</v>
      </c>
      <c r="N869" s="34" t="s">
        <v>4452</v>
      </c>
      <c r="P869" s="34" t="s">
        <v>61</v>
      </c>
      <c r="Q869" s="34" t="s">
        <v>76</v>
      </c>
      <c r="R869" s="34">
        <v>503</v>
      </c>
      <c r="S869" s="34">
        <v>0</v>
      </c>
      <c r="T869" s="34">
        <v>503</v>
      </c>
      <c r="U869" s="34" t="s">
        <v>63</v>
      </c>
      <c r="V869" s="35">
        <v>41090</v>
      </c>
      <c r="W869" s="34" t="b">
        <v>1</v>
      </c>
      <c r="X869" s="34" t="s">
        <v>624</v>
      </c>
    </row>
    <row r="870" spans="1:24" x14ac:dyDescent="0.2">
      <c r="A870" s="34" t="s">
        <v>410</v>
      </c>
      <c r="B870" s="34" t="s">
        <v>4</v>
      </c>
      <c r="C870" s="34" t="s">
        <v>4453</v>
      </c>
      <c r="D870" s="34" t="s">
        <v>410</v>
      </c>
      <c r="E870" s="34">
        <v>3306</v>
      </c>
      <c r="F870" s="34" t="s">
        <v>615</v>
      </c>
      <c r="G870" s="34" t="s">
        <v>616</v>
      </c>
      <c r="H870" s="34" t="s">
        <v>645</v>
      </c>
      <c r="I870" s="34" t="s">
        <v>617</v>
      </c>
      <c r="J870" s="34" t="s">
        <v>935</v>
      </c>
      <c r="K870" s="34" t="s">
        <v>4454</v>
      </c>
      <c r="L870" s="34" t="s">
        <v>620</v>
      </c>
      <c r="M870" s="34" t="s">
        <v>4455</v>
      </c>
      <c r="N870" s="34" t="s">
        <v>4456</v>
      </c>
      <c r="O870" s="34" t="s">
        <v>4457</v>
      </c>
      <c r="P870" s="34" t="s">
        <v>61</v>
      </c>
      <c r="Q870" s="34" t="s">
        <v>66</v>
      </c>
      <c r="R870" s="34">
        <v>0</v>
      </c>
      <c r="S870" s="34">
        <v>28246</v>
      </c>
      <c r="T870" s="34">
        <v>28246</v>
      </c>
      <c r="U870" s="34" t="s">
        <v>63</v>
      </c>
      <c r="V870" s="35">
        <v>40999</v>
      </c>
      <c r="W870" s="34" t="b">
        <v>1</v>
      </c>
      <c r="X870" s="34" t="s">
        <v>126</v>
      </c>
    </row>
    <row r="871" spans="1:24" x14ac:dyDescent="0.2">
      <c r="A871" s="34" t="s">
        <v>470</v>
      </c>
      <c r="B871" s="34" t="s">
        <v>7</v>
      </c>
      <c r="C871" s="34" t="s">
        <v>4458</v>
      </c>
      <c r="D871" s="34" t="s">
        <v>20</v>
      </c>
      <c r="E871" s="34">
        <v>573</v>
      </c>
      <c r="F871" s="34" t="s">
        <v>615</v>
      </c>
      <c r="G871" s="34" t="s">
        <v>616</v>
      </c>
      <c r="H871" s="34" t="s">
        <v>36</v>
      </c>
      <c r="I871" s="34" t="s">
        <v>617</v>
      </c>
      <c r="J871" s="34" t="s">
        <v>847</v>
      </c>
      <c r="K871" s="34" t="s">
        <v>3462</v>
      </c>
      <c r="L871" s="34" t="s">
        <v>620</v>
      </c>
      <c r="M871" s="34" t="s">
        <v>4459</v>
      </c>
      <c r="N871" s="34" t="s">
        <v>3464</v>
      </c>
      <c r="O871" s="34" t="s">
        <v>4460</v>
      </c>
      <c r="P871" s="34" t="s">
        <v>65</v>
      </c>
      <c r="Q871" s="34" t="s">
        <v>66</v>
      </c>
      <c r="R871" s="34">
        <v>2862</v>
      </c>
      <c r="S871" s="34">
        <v>0</v>
      </c>
      <c r="T871" s="34">
        <v>2862</v>
      </c>
      <c r="U871" s="34" t="s">
        <v>63</v>
      </c>
      <c r="V871" s="35">
        <v>41639</v>
      </c>
      <c r="W871" s="34" t="b">
        <v>1</v>
      </c>
      <c r="X871" s="34" t="s">
        <v>624</v>
      </c>
    </row>
    <row r="872" spans="1:24" x14ac:dyDescent="0.2">
      <c r="A872" s="34" t="s">
        <v>517</v>
      </c>
      <c r="B872" s="34" t="s">
        <v>3</v>
      </c>
      <c r="C872" s="34" t="s">
        <v>4461</v>
      </c>
      <c r="D872" s="34" t="s">
        <v>516</v>
      </c>
      <c r="E872" s="34">
        <v>264</v>
      </c>
      <c r="F872" s="34" t="s">
        <v>615</v>
      </c>
      <c r="G872" s="34" t="s">
        <v>616</v>
      </c>
      <c r="H872" s="34" t="s">
        <v>645</v>
      </c>
      <c r="I872" s="34" t="s">
        <v>617</v>
      </c>
      <c r="J872" s="34" t="s">
        <v>4462</v>
      </c>
      <c r="K872" s="34" t="s">
        <v>2459</v>
      </c>
      <c r="L872" s="34" t="s">
        <v>620</v>
      </c>
      <c r="M872" s="34" t="s">
        <v>4463</v>
      </c>
      <c r="N872" s="34" t="s">
        <v>4464</v>
      </c>
      <c r="O872" s="34" t="s">
        <v>4465</v>
      </c>
      <c r="P872" s="34" t="s">
        <v>61</v>
      </c>
      <c r="Q872" s="34" t="s">
        <v>60</v>
      </c>
      <c r="R872" s="34">
        <v>1184</v>
      </c>
      <c r="S872" s="34">
        <v>46</v>
      </c>
      <c r="T872" s="34">
        <v>1230</v>
      </c>
      <c r="U872" s="34" t="s">
        <v>63</v>
      </c>
      <c r="V872" s="35">
        <v>41670</v>
      </c>
      <c r="W872" s="34" t="b">
        <v>1</v>
      </c>
      <c r="X872" s="34" t="s">
        <v>624</v>
      </c>
    </row>
    <row r="873" spans="1:24" x14ac:dyDescent="0.2">
      <c r="A873" s="34" t="s">
        <v>4466</v>
      </c>
      <c r="B873" s="34" t="s">
        <v>0</v>
      </c>
      <c r="C873" s="34" t="s">
        <v>4467</v>
      </c>
      <c r="D873" s="34" t="s">
        <v>846</v>
      </c>
      <c r="E873" s="34">
        <v>37</v>
      </c>
      <c r="F873" s="34" t="s">
        <v>615</v>
      </c>
      <c r="G873" s="34" t="s">
        <v>616</v>
      </c>
      <c r="H873" s="34" t="s">
        <v>36</v>
      </c>
      <c r="I873" s="34" t="s">
        <v>617</v>
      </c>
      <c r="J873" s="34" t="s">
        <v>1095</v>
      </c>
      <c r="K873" s="34" t="s">
        <v>4468</v>
      </c>
      <c r="L873" s="34" t="s">
        <v>620</v>
      </c>
      <c r="M873" s="34" t="s">
        <v>4469</v>
      </c>
      <c r="N873" s="34" t="s">
        <v>4470</v>
      </c>
      <c r="O873" s="34" t="s">
        <v>4471</v>
      </c>
      <c r="P873" s="34" t="s">
        <v>61</v>
      </c>
      <c r="Q873" s="34" t="s">
        <v>62</v>
      </c>
      <c r="R873" s="34">
        <v>1053</v>
      </c>
      <c r="S873" s="34">
        <v>5</v>
      </c>
      <c r="T873" s="34">
        <v>1058</v>
      </c>
      <c r="U873" s="34" t="s">
        <v>63</v>
      </c>
      <c r="V873" s="35">
        <v>41698</v>
      </c>
      <c r="W873" s="34" t="b">
        <v>1</v>
      </c>
      <c r="X873" s="34" t="s">
        <v>624</v>
      </c>
    </row>
    <row r="874" spans="1:24" x14ac:dyDescent="0.2">
      <c r="A874" s="34" t="s">
        <v>4472</v>
      </c>
      <c r="B874" s="34" t="s">
        <v>4</v>
      </c>
      <c r="C874" s="34" t="s">
        <v>4473</v>
      </c>
      <c r="D874" s="34" t="s">
        <v>411</v>
      </c>
      <c r="E874" s="34">
        <v>1402</v>
      </c>
      <c r="F874" s="34" t="s">
        <v>626</v>
      </c>
      <c r="G874" s="34" t="s">
        <v>616</v>
      </c>
      <c r="H874" s="34" t="s">
        <v>645</v>
      </c>
      <c r="I874" s="34" t="s">
        <v>617</v>
      </c>
      <c r="J874" s="34" t="s">
        <v>1649</v>
      </c>
      <c r="K874" s="34" t="s">
        <v>2157</v>
      </c>
      <c r="L874" s="34" t="s">
        <v>620</v>
      </c>
      <c r="M874" s="34" t="s">
        <v>4474</v>
      </c>
      <c r="N874" s="34" t="s">
        <v>4475</v>
      </c>
      <c r="O874" s="34" t="s">
        <v>4476</v>
      </c>
      <c r="P874" s="34" t="s">
        <v>61</v>
      </c>
      <c r="Q874" s="34" t="s">
        <v>62</v>
      </c>
      <c r="R874" s="34">
        <v>2000</v>
      </c>
      <c r="S874" s="34">
        <v>0</v>
      </c>
      <c r="T874" s="34">
        <v>2000</v>
      </c>
      <c r="U874" s="34" t="s">
        <v>79</v>
      </c>
      <c r="W874" s="34" t="b">
        <v>1</v>
      </c>
      <c r="X874" s="34" t="s">
        <v>624</v>
      </c>
    </row>
    <row r="875" spans="1:24" x14ac:dyDescent="0.2">
      <c r="A875" s="34" t="s">
        <v>4477</v>
      </c>
      <c r="B875" s="34" t="s">
        <v>1</v>
      </c>
      <c r="C875" s="34" t="s">
        <v>4478</v>
      </c>
      <c r="D875" s="34" t="s">
        <v>551</v>
      </c>
      <c r="E875" s="34">
        <v>166</v>
      </c>
      <c r="F875" s="34" t="s">
        <v>615</v>
      </c>
      <c r="G875" s="34" t="s">
        <v>616</v>
      </c>
      <c r="H875" s="34" t="s">
        <v>645</v>
      </c>
      <c r="I875" s="34" t="s">
        <v>617</v>
      </c>
      <c r="J875" s="34" t="s">
        <v>4479</v>
      </c>
      <c r="K875" s="34" t="s">
        <v>4480</v>
      </c>
      <c r="L875" s="34" t="s">
        <v>620</v>
      </c>
      <c r="M875" s="34" t="s">
        <v>4481</v>
      </c>
      <c r="N875" s="34" t="s">
        <v>4482</v>
      </c>
      <c r="O875" s="34" t="s">
        <v>4483</v>
      </c>
      <c r="P875" s="34" t="s">
        <v>61</v>
      </c>
      <c r="Q875" s="34" t="s">
        <v>62</v>
      </c>
      <c r="R875" s="34">
        <v>3839</v>
      </c>
      <c r="S875" s="34">
        <v>16</v>
      </c>
      <c r="T875" s="34">
        <v>3855</v>
      </c>
      <c r="U875" s="34" t="s">
        <v>63</v>
      </c>
      <c r="V875" s="35">
        <v>41639</v>
      </c>
      <c r="W875" s="34" t="b">
        <v>1</v>
      </c>
      <c r="X875" s="34" t="s">
        <v>624</v>
      </c>
    </row>
    <row r="876" spans="1:24" x14ac:dyDescent="0.2">
      <c r="A876" s="34" t="s">
        <v>487</v>
      </c>
      <c r="B876" s="34" t="s">
        <v>3</v>
      </c>
      <c r="C876" s="34" t="s">
        <v>1740</v>
      </c>
      <c r="D876" s="34" t="s">
        <v>26</v>
      </c>
      <c r="E876" s="34">
        <v>298</v>
      </c>
      <c r="F876" s="34" t="s">
        <v>615</v>
      </c>
      <c r="G876" s="34" t="s">
        <v>616</v>
      </c>
      <c r="H876" s="34" t="s">
        <v>36</v>
      </c>
      <c r="I876" s="34" t="s">
        <v>617</v>
      </c>
      <c r="J876" s="34" t="s">
        <v>4484</v>
      </c>
      <c r="K876" s="34" t="s">
        <v>4485</v>
      </c>
      <c r="L876" s="34" t="s">
        <v>620</v>
      </c>
      <c r="M876" s="34" t="s">
        <v>4486</v>
      </c>
      <c r="N876" s="34" t="s">
        <v>4487</v>
      </c>
      <c r="O876" s="34" t="s">
        <v>4488</v>
      </c>
      <c r="P876" s="34" t="s">
        <v>65</v>
      </c>
      <c r="Q876" s="34" t="s">
        <v>66</v>
      </c>
      <c r="R876" s="34">
        <v>6066</v>
      </c>
      <c r="S876" s="34">
        <v>51</v>
      </c>
      <c r="T876" s="34">
        <v>6117</v>
      </c>
      <c r="U876" s="34" t="s">
        <v>63</v>
      </c>
      <c r="V876" s="35">
        <v>41547</v>
      </c>
      <c r="W876" s="34" t="b">
        <v>1</v>
      </c>
      <c r="X876" s="34" t="s">
        <v>624</v>
      </c>
    </row>
    <row r="877" spans="1:24" x14ac:dyDescent="0.2">
      <c r="A877" s="34" t="s">
        <v>4489</v>
      </c>
      <c r="B877" s="34" t="s">
        <v>8</v>
      </c>
      <c r="C877" s="34" t="s">
        <v>4490</v>
      </c>
      <c r="D877" s="34" t="s">
        <v>28</v>
      </c>
      <c r="E877" s="34">
        <v>933</v>
      </c>
      <c r="F877" s="34" t="s">
        <v>615</v>
      </c>
      <c r="G877" s="34" t="s">
        <v>616</v>
      </c>
      <c r="H877" s="34" t="s">
        <v>36</v>
      </c>
      <c r="I877" s="34" t="s">
        <v>617</v>
      </c>
      <c r="J877" s="34" t="s">
        <v>4491</v>
      </c>
      <c r="K877" s="34" t="s">
        <v>4492</v>
      </c>
      <c r="L877" s="34" t="s">
        <v>620</v>
      </c>
      <c r="M877" s="34" t="s">
        <v>4493</v>
      </c>
      <c r="N877" s="34" t="s">
        <v>4494</v>
      </c>
      <c r="O877" s="34" t="s">
        <v>4495</v>
      </c>
      <c r="P877" s="34" t="s">
        <v>65</v>
      </c>
      <c r="Q877" s="34" t="s">
        <v>62</v>
      </c>
      <c r="R877" s="34">
        <v>3707</v>
      </c>
      <c r="S877" s="34">
        <v>0</v>
      </c>
      <c r="T877" s="34">
        <v>3707</v>
      </c>
      <c r="U877" s="34" t="s">
        <v>63</v>
      </c>
      <c r="V877" s="35">
        <v>41639</v>
      </c>
      <c r="W877" s="34" t="b">
        <v>1</v>
      </c>
      <c r="X877" s="34" t="s">
        <v>624</v>
      </c>
    </row>
    <row r="878" spans="1:24" x14ac:dyDescent="0.2">
      <c r="A878" s="34" t="s">
        <v>4496</v>
      </c>
      <c r="B878" s="34" t="s">
        <v>4</v>
      </c>
      <c r="C878" s="34" t="s">
        <v>4497</v>
      </c>
      <c r="D878" s="34" t="s">
        <v>4498</v>
      </c>
      <c r="E878" s="34">
        <v>3794</v>
      </c>
      <c r="F878" s="34" t="s">
        <v>615</v>
      </c>
      <c r="G878" s="34" t="s">
        <v>616</v>
      </c>
      <c r="H878" s="34" t="s">
        <v>645</v>
      </c>
      <c r="I878" s="34" t="s">
        <v>617</v>
      </c>
      <c r="J878" s="34" t="s">
        <v>1423</v>
      </c>
      <c r="K878" s="34" t="s">
        <v>4499</v>
      </c>
      <c r="L878" s="34" t="s">
        <v>620</v>
      </c>
      <c r="M878" s="34" t="s">
        <v>4500</v>
      </c>
      <c r="N878" s="34" t="s">
        <v>4501</v>
      </c>
      <c r="O878" s="34" t="s">
        <v>4502</v>
      </c>
      <c r="P878" s="34" t="s">
        <v>61</v>
      </c>
      <c r="Q878" s="34" t="s">
        <v>66</v>
      </c>
      <c r="R878" s="34">
        <v>0</v>
      </c>
      <c r="S878" s="34">
        <v>19000</v>
      </c>
      <c r="T878" s="34">
        <v>19000</v>
      </c>
      <c r="U878" s="34" t="s">
        <v>79</v>
      </c>
      <c r="V878" s="35">
        <v>41508</v>
      </c>
      <c r="W878" s="34" t="b">
        <v>1</v>
      </c>
      <c r="X878" s="34" t="s">
        <v>624</v>
      </c>
    </row>
    <row r="879" spans="1:24" x14ac:dyDescent="0.2">
      <c r="A879" s="34" t="s">
        <v>4503</v>
      </c>
      <c r="B879" s="34" t="s">
        <v>0</v>
      </c>
      <c r="C879" s="34" t="s">
        <v>4504</v>
      </c>
      <c r="D879" s="34" t="s">
        <v>846</v>
      </c>
      <c r="E879" s="34">
        <v>871</v>
      </c>
      <c r="F879" s="34" t="s">
        <v>615</v>
      </c>
      <c r="G879" s="34" t="s">
        <v>616</v>
      </c>
      <c r="H879" s="34" t="s">
        <v>36</v>
      </c>
      <c r="I879" s="34" t="s">
        <v>617</v>
      </c>
      <c r="J879" s="34" t="s">
        <v>3488</v>
      </c>
      <c r="K879" s="34" t="s">
        <v>3519</v>
      </c>
      <c r="L879" s="34" t="s">
        <v>620</v>
      </c>
      <c r="M879" s="34" t="s">
        <v>4505</v>
      </c>
      <c r="N879" s="34" t="s">
        <v>4506</v>
      </c>
      <c r="O879" s="34" t="s">
        <v>4507</v>
      </c>
      <c r="P879" s="34" t="s">
        <v>61</v>
      </c>
      <c r="Q879" s="34" t="s">
        <v>66</v>
      </c>
      <c r="R879" s="34">
        <v>2273</v>
      </c>
      <c r="S879" s="34">
        <v>626</v>
      </c>
      <c r="T879" s="34">
        <v>2899</v>
      </c>
      <c r="U879" s="34" t="s">
        <v>63</v>
      </c>
      <c r="V879" s="35">
        <v>41759</v>
      </c>
      <c r="W879" s="34" t="b">
        <v>1</v>
      </c>
      <c r="X879" s="34" t="s">
        <v>624</v>
      </c>
    </row>
    <row r="880" spans="1:24" x14ac:dyDescent="0.2">
      <c r="A880" s="34" t="s">
        <v>4508</v>
      </c>
      <c r="B880" s="34" t="s">
        <v>0</v>
      </c>
      <c r="C880" s="34" t="s">
        <v>1315</v>
      </c>
      <c r="D880" s="34" t="s">
        <v>614</v>
      </c>
      <c r="E880" s="34">
        <v>12</v>
      </c>
      <c r="F880" s="34" t="s">
        <v>615</v>
      </c>
      <c r="G880" s="34" t="s">
        <v>616</v>
      </c>
      <c r="H880" s="34" t="s">
        <v>36</v>
      </c>
      <c r="I880" s="34" t="s">
        <v>617</v>
      </c>
      <c r="J880" s="34" t="s">
        <v>4403</v>
      </c>
      <c r="K880" s="34" t="s">
        <v>4404</v>
      </c>
      <c r="L880" s="34" t="s">
        <v>620</v>
      </c>
      <c r="M880" s="34" t="s">
        <v>4509</v>
      </c>
      <c r="N880" s="34" t="s">
        <v>4510</v>
      </c>
      <c r="O880" s="34" t="s">
        <v>4511</v>
      </c>
      <c r="P880" s="34" t="s">
        <v>61</v>
      </c>
      <c r="Q880" s="34" t="s">
        <v>60</v>
      </c>
      <c r="R880" s="34">
        <v>101</v>
      </c>
      <c r="S880" s="34">
        <v>29652</v>
      </c>
      <c r="T880" s="34">
        <v>29753</v>
      </c>
      <c r="U880" s="34" t="s">
        <v>59</v>
      </c>
      <c r="V880" s="35">
        <v>41364</v>
      </c>
      <c r="W880" s="34" t="b">
        <v>0</v>
      </c>
      <c r="X880" s="34" t="s">
        <v>624</v>
      </c>
    </row>
    <row r="881" spans="1:24" x14ac:dyDescent="0.2">
      <c r="A881" s="34" t="s">
        <v>4508</v>
      </c>
      <c r="B881" s="34" t="s">
        <v>0</v>
      </c>
      <c r="C881" s="34" t="s">
        <v>1315</v>
      </c>
      <c r="D881" s="34" t="s">
        <v>614</v>
      </c>
      <c r="E881" s="34">
        <v>12</v>
      </c>
      <c r="F881" s="34" t="s">
        <v>615</v>
      </c>
      <c r="G881" s="34" t="s">
        <v>616</v>
      </c>
      <c r="H881" s="34" t="s">
        <v>36</v>
      </c>
      <c r="I881" s="34" t="s">
        <v>617</v>
      </c>
      <c r="J881" s="34" t="s">
        <v>4403</v>
      </c>
      <c r="K881" s="34" t="s">
        <v>4404</v>
      </c>
      <c r="L881" s="34" t="s">
        <v>620</v>
      </c>
      <c r="M881" s="34" t="s">
        <v>4509</v>
      </c>
      <c r="N881" s="34" t="s">
        <v>4510</v>
      </c>
      <c r="O881" s="34" t="s">
        <v>4511</v>
      </c>
      <c r="P881" s="34" t="s">
        <v>61</v>
      </c>
      <c r="Q881" s="34" t="s">
        <v>62</v>
      </c>
      <c r="R881" s="34">
        <v>182</v>
      </c>
      <c r="S881" s="34">
        <v>29654</v>
      </c>
      <c r="T881" s="34">
        <v>29836</v>
      </c>
      <c r="U881" s="34" t="s">
        <v>59</v>
      </c>
      <c r="V881" s="35">
        <v>41364</v>
      </c>
      <c r="W881" s="34" t="b">
        <v>1</v>
      </c>
      <c r="X881" s="34" t="s">
        <v>624</v>
      </c>
    </row>
    <row r="882" spans="1:24" x14ac:dyDescent="0.2">
      <c r="A882" s="34" t="s">
        <v>209</v>
      </c>
      <c r="B882" s="34" t="s">
        <v>0</v>
      </c>
      <c r="C882" s="34" t="s">
        <v>4512</v>
      </c>
      <c r="D882" s="34" t="s">
        <v>614</v>
      </c>
      <c r="E882" s="34">
        <v>34</v>
      </c>
      <c r="F882" s="34" t="s">
        <v>615</v>
      </c>
      <c r="G882" s="34" t="s">
        <v>616</v>
      </c>
      <c r="H882" s="34" t="s">
        <v>36</v>
      </c>
      <c r="I882" s="34" t="s">
        <v>617</v>
      </c>
      <c r="J882" s="34" t="s">
        <v>754</v>
      </c>
      <c r="K882" s="34" t="s">
        <v>2823</v>
      </c>
      <c r="L882" s="34" t="s">
        <v>620</v>
      </c>
      <c r="M882" s="34" t="s">
        <v>4513</v>
      </c>
      <c r="N882" s="34" t="s">
        <v>4514</v>
      </c>
      <c r="O882" s="34" t="s">
        <v>4515</v>
      </c>
      <c r="P882" s="34" t="s">
        <v>61</v>
      </c>
      <c r="Q882" s="34" t="s">
        <v>76</v>
      </c>
      <c r="R882" s="34">
        <v>1461</v>
      </c>
      <c r="S882" s="34">
        <v>10</v>
      </c>
      <c r="T882" s="34">
        <v>1471</v>
      </c>
      <c r="U882" s="34" t="s">
        <v>63</v>
      </c>
      <c r="V882" s="35">
        <v>41729</v>
      </c>
      <c r="W882" s="34" t="b">
        <v>1</v>
      </c>
      <c r="X882" s="34" t="s">
        <v>624</v>
      </c>
    </row>
    <row r="883" spans="1:24" x14ac:dyDescent="0.2">
      <c r="A883" s="34" t="s">
        <v>209</v>
      </c>
      <c r="B883" s="34" t="s">
        <v>5</v>
      </c>
      <c r="C883" s="34" t="s">
        <v>2235</v>
      </c>
      <c r="D883" s="34" t="s">
        <v>20</v>
      </c>
      <c r="E883" s="34">
        <v>530</v>
      </c>
      <c r="F883" s="34" t="s">
        <v>615</v>
      </c>
      <c r="G883" s="34" t="s">
        <v>616</v>
      </c>
      <c r="H883" s="34" t="s">
        <v>36</v>
      </c>
      <c r="I883" s="34" t="s">
        <v>617</v>
      </c>
      <c r="J883" s="34" t="s">
        <v>652</v>
      </c>
      <c r="K883" s="34" t="s">
        <v>3107</v>
      </c>
      <c r="L883" s="34" t="s">
        <v>620</v>
      </c>
      <c r="M883" s="34" t="s">
        <v>1347</v>
      </c>
      <c r="N883" s="34" t="s">
        <v>4516</v>
      </c>
      <c r="O883" s="34" t="s">
        <v>4517</v>
      </c>
      <c r="P883" s="34" t="s">
        <v>65</v>
      </c>
      <c r="Q883" s="34" t="s">
        <v>62</v>
      </c>
      <c r="R883" s="34">
        <v>5</v>
      </c>
      <c r="S883" s="34">
        <v>43435</v>
      </c>
      <c r="T883" s="34">
        <v>43440</v>
      </c>
      <c r="U883" s="34" t="s">
        <v>63</v>
      </c>
      <c r="V883" s="35">
        <v>41698</v>
      </c>
      <c r="W883" s="34" t="b">
        <v>1</v>
      </c>
      <c r="X883" s="34" t="s">
        <v>624</v>
      </c>
    </row>
    <row r="884" spans="1:24" x14ac:dyDescent="0.2">
      <c r="A884" s="34" t="s">
        <v>449</v>
      </c>
      <c r="B884" s="34" t="s">
        <v>8</v>
      </c>
      <c r="C884" s="34" t="s">
        <v>4518</v>
      </c>
      <c r="D884" s="34" t="s">
        <v>20</v>
      </c>
      <c r="E884" s="34">
        <v>3490</v>
      </c>
      <c r="F884" s="34" t="s">
        <v>615</v>
      </c>
      <c r="G884" s="34" t="s">
        <v>616</v>
      </c>
      <c r="H884" s="34" t="s">
        <v>36</v>
      </c>
      <c r="I884" s="34" t="s">
        <v>617</v>
      </c>
      <c r="J884" s="34" t="s">
        <v>1984</v>
      </c>
      <c r="K884" s="34" t="s">
        <v>3273</v>
      </c>
      <c r="L884" s="34" t="s">
        <v>620</v>
      </c>
      <c r="M884" s="34" t="s">
        <v>4519</v>
      </c>
      <c r="N884" s="34" t="s">
        <v>3274</v>
      </c>
      <c r="O884" s="34" t="s">
        <v>4520</v>
      </c>
      <c r="P884" s="34" t="s">
        <v>61</v>
      </c>
      <c r="Q884" s="34" t="s">
        <v>66</v>
      </c>
      <c r="R884" s="34">
        <v>2888</v>
      </c>
      <c r="S884" s="34">
        <v>429</v>
      </c>
      <c r="T884" s="34">
        <v>3317</v>
      </c>
      <c r="U884" s="34" t="s">
        <v>63</v>
      </c>
      <c r="V884" s="35">
        <v>41578</v>
      </c>
      <c r="W884" s="34" t="b">
        <v>1</v>
      </c>
      <c r="X884" s="34" t="s">
        <v>624</v>
      </c>
    </row>
    <row r="885" spans="1:24" x14ac:dyDescent="0.2">
      <c r="A885" s="34" t="s">
        <v>441</v>
      </c>
      <c r="B885" s="34" t="s">
        <v>8</v>
      </c>
      <c r="C885" s="34" t="s">
        <v>2468</v>
      </c>
      <c r="D885" s="34" t="s">
        <v>440</v>
      </c>
      <c r="E885" s="34">
        <v>2370</v>
      </c>
      <c r="F885" s="34" t="s">
        <v>626</v>
      </c>
      <c r="G885" s="34" t="s">
        <v>616</v>
      </c>
      <c r="H885" s="34" t="s">
        <v>645</v>
      </c>
      <c r="I885" s="34" t="s">
        <v>617</v>
      </c>
      <c r="J885" s="34" t="s">
        <v>4521</v>
      </c>
      <c r="K885" s="34" t="s">
        <v>4522</v>
      </c>
      <c r="L885" s="34" t="s">
        <v>620</v>
      </c>
      <c r="M885" s="34" t="s">
        <v>4523</v>
      </c>
      <c r="N885" s="34" t="s">
        <v>4524</v>
      </c>
      <c r="O885" s="34" t="s">
        <v>4525</v>
      </c>
      <c r="P885" s="34" t="s">
        <v>61</v>
      </c>
      <c r="Q885" s="34" t="s">
        <v>66</v>
      </c>
      <c r="R885" s="34">
        <v>0</v>
      </c>
      <c r="S885" s="34">
        <v>20000</v>
      </c>
      <c r="T885" s="34">
        <v>20000</v>
      </c>
      <c r="U885" s="34" t="s">
        <v>79</v>
      </c>
      <c r="W885" s="34" t="b">
        <v>1</v>
      </c>
      <c r="X885" s="34" t="s">
        <v>624</v>
      </c>
    </row>
    <row r="886" spans="1:24" x14ac:dyDescent="0.2">
      <c r="A886" s="34" t="s">
        <v>467</v>
      </c>
      <c r="B886" s="34" t="s">
        <v>7</v>
      </c>
      <c r="C886" s="34" t="s">
        <v>4526</v>
      </c>
      <c r="D886" s="34" t="s">
        <v>20</v>
      </c>
      <c r="E886" s="34">
        <v>577</v>
      </c>
      <c r="F886" s="34" t="s">
        <v>615</v>
      </c>
      <c r="G886" s="34" t="s">
        <v>616</v>
      </c>
      <c r="H886" s="34" t="s">
        <v>36</v>
      </c>
      <c r="I886" s="34" t="s">
        <v>617</v>
      </c>
      <c r="J886" s="34" t="s">
        <v>847</v>
      </c>
      <c r="K886" s="34" t="s">
        <v>3462</v>
      </c>
      <c r="L886" s="34" t="s">
        <v>620</v>
      </c>
      <c r="M886" s="34" t="s">
        <v>4527</v>
      </c>
      <c r="N886" s="34" t="s">
        <v>3464</v>
      </c>
      <c r="O886" s="34" t="s">
        <v>4528</v>
      </c>
      <c r="P886" s="34" t="s">
        <v>61</v>
      </c>
      <c r="Q886" s="34" t="s">
        <v>76</v>
      </c>
      <c r="R886" s="34">
        <v>1185</v>
      </c>
      <c r="S886" s="34">
        <v>0</v>
      </c>
      <c r="T886" s="34">
        <v>1185</v>
      </c>
      <c r="U886" s="34" t="s">
        <v>63</v>
      </c>
      <c r="V886" s="35">
        <v>41639</v>
      </c>
      <c r="W886" s="34" t="b">
        <v>1</v>
      </c>
      <c r="X886" s="34" t="s">
        <v>624</v>
      </c>
    </row>
    <row r="887" spans="1:24" x14ac:dyDescent="0.2">
      <c r="A887" s="34" t="s">
        <v>4529</v>
      </c>
      <c r="B887" s="34" t="s">
        <v>4</v>
      </c>
      <c r="C887" s="34" t="s">
        <v>4530</v>
      </c>
      <c r="D887" s="34" t="s">
        <v>18</v>
      </c>
      <c r="E887" s="34">
        <v>809</v>
      </c>
      <c r="F887" s="34" t="s">
        <v>615</v>
      </c>
      <c r="G887" s="34" t="s">
        <v>616</v>
      </c>
      <c r="H887" s="34" t="s">
        <v>36</v>
      </c>
      <c r="I887" s="34" t="s">
        <v>617</v>
      </c>
      <c r="J887" s="34" t="s">
        <v>3488</v>
      </c>
      <c r="K887" s="34" t="s">
        <v>2342</v>
      </c>
      <c r="L887" s="34" t="s">
        <v>620</v>
      </c>
      <c r="M887" s="34" t="s">
        <v>3696</v>
      </c>
      <c r="N887" s="34" t="s">
        <v>3490</v>
      </c>
      <c r="O887" s="34" t="s">
        <v>4531</v>
      </c>
      <c r="P887" s="34" t="s">
        <v>61</v>
      </c>
      <c r="Q887" s="34" t="s">
        <v>66</v>
      </c>
      <c r="R887" s="34">
        <v>0</v>
      </c>
      <c r="S887" s="34">
        <v>45490</v>
      </c>
      <c r="T887" s="34">
        <v>45490</v>
      </c>
      <c r="U887" s="34" t="s">
        <v>63</v>
      </c>
      <c r="V887" s="35">
        <v>41639</v>
      </c>
      <c r="W887" s="34" t="b">
        <v>1</v>
      </c>
      <c r="X887" s="34" t="s">
        <v>624</v>
      </c>
    </row>
    <row r="888" spans="1:24" x14ac:dyDescent="0.2">
      <c r="A888" s="34" t="s">
        <v>472</v>
      </c>
      <c r="B888" s="34" t="s">
        <v>7</v>
      </c>
      <c r="C888" s="34" t="s">
        <v>4532</v>
      </c>
      <c r="D888" s="34" t="s">
        <v>20</v>
      </c>
      <c r="E888" s="34">
        <v>708</v>
      </c>
      <c r="F888" s="34" t="s">
        <v>615</v>
      </c>
      <c r="G888" s="34" t="s">
        <v>616</v>
      </c>
      <c r="H888" s="34" t="s">
        <v>36</v>
      </c>
      <c r="I888" s="34" t="s">
        <v>617</v>
      </c>
      <c r="J888" s="34" t="s">
        <v>847</v>
      </c>
      <c r="K888" s="34" t="s">
        <v>3462</v>
      </c>
      <c r="L888" s="34" t="s">
        <v>620</v>
      </c>
      <c r="M888" s="34" t="s">
        <v>4533</v>
      </c>
      <c r="N888" s="34" t="s">
        <v>3464</v>
      </c>
      <c r="O888" s="34" t="s">
        <v>4534</v>
      </c>
      <c r="P888" s="34" t="s">
        <v>65</v>
      </c>
      <c r="Q888" s="34" t="s">
        <v>76</v>
      </c>
      <c r="R888" s="34">
        <v>3254</v>
      </c>
      <c r="S888" s="34">
        <v>0</v>
      </c>
      <c r="T888" s="34">
        <v>3254</v>
      </c>
      <c r="U888" s="34" t="s">
        <v>63</v>
      </c>
      <c r="V888" s="35">
        <v>41639</v>
      </c>
      <c r="W888" s="34" t="b">
        <v>1</v>
      </c>
      <c r="X888" s="34" t="s">
        <v>624</v>
      </c>
    </row>
    <row r="889" spans="1:24" x14ac:dyDescent="0.2">
      <c r="A889" s="34" t="s">
        <v>4535</v>
      </c>
      <c r="B889" s="34" t="s">
        <v>4</v>
      </c>
      <c r="C889" s="34" t="s">
        <v>4536</v>
      </c>
      <c r="D889" s="34" t="s">
        <v>19</v>
      </c>
      <c r="E889" s="34">
        <v>776</v>
      </c>
      <c r="F889" s="34" t="s">
        <v>615</v>
      </c>
      <c r="G889" s="34" t="s">
        <v>616</v>
      </c>
      <c r="H889" s="34" t="s">
        <v>36</v>
      </c>
      <c r="I889" s="34" t="s">
        <v>617</v>
      </c>
      <c r="J889" s="34" t="s">
        <v>768</v>
      </c>
      <c r="K889" s="34" t="s">
        <v>769</v>
      </c>
      <c r="L889" s="34" t="s">
        <v>620</v>
      </c>
      <c r="M889" s="34" t="s">
        <v>3082</v>
      </c>
      <c r="N889" s="34" t="s">
        <v>771</v>
      </c>
      <c r="O889" s="34" t="s">
        <v>4537</v>
      </c>
      <c r="P889" s="34" t="s">
        <v>61</v>
      </c>
      <c r="Q889" s="34" t="s">
        <v>66</v>
      </c>
      <c r="R889" s="34">
        <v>0</v>
      </c>
      <c r="S889" s="34">
        <v>11098</v>
      </c>
      <c r="T889" s="34">
        <v>11098</v>
      </c>
      <c r="U889" s="34" t="s">
        <v>63</v>
      </c>
      <c r="V889" s="35">
        <v>41698</v>
      </c>
      <c r="W889" s="34" t="b">
        <v>1</v>
      </c>
      <c r="X889" s="34" t="s">
        <v>624</v>
      </c>
    </row>
    <row r="890" spans="1:24" x14ac:dyDescent="0.2">
      <c r="A890" s="34" t="s">
        <v>4538</v>
      </c>
      <c r="B890" s="34" t="s">
        <v>1</v>
      </c>
      <c r="C890" s="34" t="s">
        <v>1208</v>
      </c>
      <c r="D890" s="34" t="s">
        <v>579</v>
      </c>
      <c r="E890" s="34">
        <v>1482</v>
      </c>
      <c r="F890" s="34" t="s">
        <v>626</v>
      </c>
      <c r="G890" s="34" t="s">
        <v>616</v>
      </c>
      <c r="H890" s="34" t="s">
        <v>645</v>
      </c>
      <c r="I890" s="34" t="s">
        <v>617</v>
      </c>
      <c r="J890" s="34" t="s">
        <v>4539</v>
      </c>
      <c r="K890" s="34" t="s">
        <v>4540</v>
      </c>
      <c r="L890" s="34" t="s">
        <v>620</v>
      </c>
      <c r="M890" s="34" t="s">
        <v>4541</v>
      </c>
      <c r="N890" s="34" t="s">
        <v>4542</v>
      </c>
      <c r="O890" s="34" t="s">
        <v>4543</v>
      </c>
      <c r="P890" s="34" t="s">
        <v>61</v>
      </c>
      <c r="Q890" s="34" t="s">
        <v>76</v>
      </c>
      <c r="R890" s="34">
        <v>29</v>
      </c>
      <c r="S890" s="34">
        <v>12843</v>
      </c>
      <c r="T890" s="34">
        <v>12872</v>
      </c>
      <c r="U890" s="34" t="s">
        <v>79</v>
      </c>
      <c r="V890" s="35">
        <v>41609</v>
      </c>
      <c r="W890" s="34" t="b">
        <v>1</v>
      </c>
      <c r="X890" s="34" t="s">
        <v>885</v>
      </c>
    </row>
    <row r="891" spans="1:24" x14ac:dyDescent="0.2">
      <c r="A891" s="34" t="s">
        <v>446</v>
      </c>
      <c r="B891" s="34" t="s">
        <v>8</v>
      </c>
      <c r="C891" s="34" t="s">
        <v>4544</v>
      </c>
      <c r="D891" s="34" t="s">
        <v>20</v>
      </c>
      <c r="E891" s="34">
        <v>555</v>
      </c>
      <c r="F891" s="34" t="s">
        <v>615</v>
      </c>
      <c r="G891" s="34" t="s">
        <v>616</v>
      </c>
      <c r="H891" s="34" t="s">
        <v>36</v>
      </c>
      <c r="I891" s="34" t="s">
        <v>617</v>
      </c>
      <c r="L891" s="34" t="s">
        <v>620</v>
      </c>
      <c r="M891" s="34" t="s">
        <v>792</v>
      </c>
      <c r="N891" s="34" t="s">
        <v>4545</v>
      </c>
      <c r="O891" s="34" t="s">
        <v>4546</v>
      </c>
      <c r="P891" s="34" t="s">
        <v>61</v>
      </c>
      <c r="Q891" s="34" t="s">
        <v>66</v>
      </c>
      <c r="R891" s="34">
        <v>1307</v>
      </c>
      <c r="S891" s="34">
        <v>0</v>
      </c>
      <c r="T891" s="34">
        <v>1307</v>
      </c>
      <c r="U891" s="34" t="s">
        <v>63</v>
      </c>
      <c r="V891" s="35">
        <v>41639</v>
      </c>
      <c r="W891" s="34" t="b">
        <v>1</v>
      </c>
      <c r="X891" s="34" t="s">
        <v>624</v>
      </c>
    </row>
    <row r="892" spans="1:24" x14ac:dyDescent="0.2">
      <c r="A892" s="34" t="s">
        <v>4547</v>
      </c>
      <c r="B892" s="34" t="s">
        <v>4</v>
      </c>
      <c r="C892" s="34" t="s">
        <v>796</v>
      </c>
      <c r="D892" s="34" t="s">
        <v>328</v>
      </c>
      <c r="E892" s="34">
        <v>2387</v>
      </c>
      <c r="F892" s="34" t="s">
        <v>615</v>
      </c>
      <c r="G892" s="34" t="s">
        <v>616</v>
      </c>
      <c r="H892" s="34" t="s">
        <v>645</v>
      </c>
      <c r="I892" s="34" t="s">
        <v>617</v>
      </c>
      <c r="J892" s="34" t="s">
        <v>4548</v>
      </c>
      <c r="K892" s="34" t="s">
        <v>4549</v>
      </c>
      <c r="L892" s="34" t="s">
        <v>620</v>
      </c>
      <c r="M892" s="34" t="s">
        <v>4550</v>
      </c>
      <c r="N892" s="34" t="s">
        <v>4551</v>
      </c>
      <c r="O892" s="34" t="s">
        <v>4552</v>
      </c>
      <c r="P892" s="34" t="s">
        <v>61</v>
      </c>
      <c r="Q892" s="34" t="s">
        <v>67</v>
      </c>
      <c r="R892" s="34">
        <v>0</v>
      </c>
      <c r="S892" s="34">
        <v>51383</v>
      </c>
      <c r="T892" s="34">
        <v>51383</v>
      </c>
      <c r="U892" s="34" t="s">
        <v>63</v>
      </c>
      <c r="V892" s="35">
        <v>41639</v>
      </c>
      <c r="W892" s="34" t="b">
        <v>1</v>
      </c>
      <c r="X892" s="34" t="s">
        <v>126</v>
      </c>
    </row>
    <row r="893" spans="1:24" x14ac:dyDescent="0.2">
      <c r="A893" s="34" t="s">
        <v>4553</v>
      </c>
      <c r="B893" s="34" t="s">
        <v>1</v>
      </c>
      <c r="C893" s="34" t="s">
        <v>2578</v>
      </c>
      <c r="D893" s="34" t="s">
        <v>573</v>
      </c>
      <c r="E893" s="34">
        <v>108</v>
      </c>
      <c r="F893" s="34" t="s">
        <v>615</v>
      </c>
      <c r="G893" s="34" t="s">
        <v>616</v>
      </c>
      <c r="H893" s="34" t="s">
        <v>645</v>
      </c>
      <c r="I893" s="34" t="s">
        <v>617</v>
      </c>
      <c r="J893" s="34" t="s">
        <v>2579</v>
      </c>
      <c r="K893" s="34" t="s">
        <v>2580</v>
      </c>
      <c r="L893" s="34" t="s">
        <v>620</v>
      </c>
      <c r="M893" s="34" t="s">
        <v>2581</v>
      </c>
      <c r="N893" s="34" t="s">
        <v>2582</v>
      </c>
      <c r="O893" s="34" t="s">
        <v>4554</v>
      </c>
      <c r="P893" s="34" t="s">
        <v>65</v>
      </c>
      <c r="Q893" s="34" t="s">
        <v>62</v>
      </c>
      <c r="R893" s="34">
        <v>3157</v>
      </c>
      <c r="S893" s="34">
        <v>1057</v>
      </c>
      <c r="T893" s="34">
        <v>4214</v>
      </c>
      <c r="U893" s="34" t="s">
        <v>63</v>
      </c>
      <c r="V893" s="35">
        <v>41639</v>
      </c>
      <c r="W893" s="34" t="b">
        <v>1</v>
      </c>
      <c r="X893" s="34" t="s">
        <v>624</v>
      </c>
    </row>
    <row r="894" spans="1:24" x14ac:dyDescent="0.2">
      <c r="A894" s="34" t="s">
        <v>261</v>
      </c>
      <c r="B894" s="34" t="s">
        <v>5</v>
      </c>
      <c r="C894" s="34" t="s">
        <v>4555</v>
      </c>
      <c r="D894" s="34" t="s">
        <v>260</v>
      </c>
      <c r="E894" s="34">
        <v>893</v>
      </c>
      <c r="F894" s="34" t="s">
        <v>615</v>
      </c>
      <c r="G894" s="34" t="s">
        <v>616</v>
      </c>
      <c r="H894" s="34" t="s">
        <v>645</v>
      </c>
      <c r="I894" s="34" t="s">
        <v>617</v>
      </c>
      <c r="J894" s="34" t="s">
        <v>786</v>
      </c>
      <c r="K894" s="34" t="s">
        <v>4556</v>
      </c>
      <c r="L894" s="34" t="s">
        <v>620</v>
      </c>
      <c r="M894" s="34" t="s">
        <v>4557</v>
      </c>
      <c r="N894" s="34" t="s">
        <v>4558</v>
      </c>
      <c r="O894" s="34" t="s">
        <v>4559</v>
      </c>
      <c r="P894" s="34" t="s">
        <v>61</v>
      </c>
      <c r="Q894" s="34" t="s">
        <v>60</v>
      </c>
      <c r="R894" s="34">
        <v>1316</v>
      </c>
      <c r="S894" s="34">
        <v>10</v>
      </c>
      <c r="T894" s="34">
        <v>1326</v>
      </c>
      <c r="U894" s="34" t="s">
        <v>63</v>
      </c>
      <c r="V894" s="35">
        <v>41639</v>
      </c>
      <c r="W894" s="34" t="b">
        <v>1</v>
      </c>
      <c r="X894" s="34" t="s">
        <v>624</v>
      </c>
    </row>
    <row r="895" spans="1:24" x14ac:dyDescent="0.2">
      <c r="A895" s="34" t="s">
        <v>4560</v>
      </c>
      <c r="B895" s="34" t="s">
        <v>9</v>
      </c>
      <c r="C895" s="34" t="s">
        <v>859</v>
      </c>
      <c r="D895" s="34" t="s">
        <v>312</v>
      </c>
      <c r="E895" s="34">
        <v>583</v>
      </c>
      <c r="F895" s="34" t="s">
        <v>615</v>
      </c>
      <c r="G895" s="34" t="s">
        <v>616</v>
      </c>
      <c r="H895" s="34" t="s">
        <v>645</v>
      </c>
      <c r="I895" s="34" t="s">
        <v>617</v>
      </c>
      <c r="J895" s="34" t="s">
        <v>860</v>
      </c>
      <c r="K895" s="34" t="s">
        <v>861</v>
      </c>
      <c r="L895" s="34" t="s">
        <v>620</v>
      </c>
      <c r="M895" s="34" t="s">
        <v>862</v>
      </c>
      <c r="N895" s="34" t="s">
        <v>863</v>
      </c>
      <c r="O895" s="34" t="s">
        <v>864</v>
      </c>
      <c r="P895" s="34" t="s">
        <v>65</v>
      </c>
      <c r="Q895" s="34" t="s">
        <v>62</v>
      </c>
      <c r="R895" s="34">
        <v>5054</v>
      </c>
      <c r="S895" s="34">
        <v>188</v>
      </c>
      <c r="T895" s="34">
        <v>5242</v>
      </c>
      <c r="U895" s="34" t="s">
        <v>63</v>
      </c>
      <c r="V895" s="35">
        <v>41639</v>
      </c>
      <c r="W895" s="34" t="b">
        <v>1</v>
      </c>
      <c r="X895" s="34" t="s">
        <v>624</v>
      </c>
    </row>
    <row r="896" spans="1:24" x14ac:dyDescent="0.2">
      <c r="A896" s="34" t="s">
        <v>4561</v>
      </c>
      <c r="B896" s="34" t="s">
        <v>1</v>
      </c>
      <c r="C896" s="34" t="s">
        <v>4562</v>
      </c>
      <c r="D896" s="34" t="s">
        <v>561</v>
      </c>
      <c r="E896" s="34">
        <v>1490</v>
      </c>
      <c r="F896" s="34" t="s">
        <v>615</v>
      </c>
      <c r="G896" s="34" t="s">
        <v>616</v>
      </c>
      <c r="H896" s="34" t="s">
        <v>645</v>
      </c>
      <c r="I896" s="34" t="s">
        <v>617</v>
      </c>
      <c r="J896" s="34" t="s">
        <v>958</v>
      </c>
      <c r="K896" s="34" t="s">
        <v>959</v>
      </c>
      <c r="L896" s="34" t="s">
        <v>620</v>
      </c>
      <c r="M896" s="34" t="s">
        <v>4563</v>
      </c>
      <c r="N896" s="34" t="s">
        <v>4564</v>
      </c>
      <c r="O896" s="34" t="s">
        <v>4565</v>
      </c>
      <c r="P896" s="34" t="s">
        <v>61</v>
      </c>
      <c r="Q896" s="34" t="s">
        <v>62</v>
      </c>
      <c r="R896" s="34">
        <v>1214</v>
      </c>
      <c r="S896" s="34">
        <v>26</v>
      </c>
      <c r="T896" s="34">
        <v>1240</v>
      </c>
      <c r="U896" s="34" t="s">
        <v>59</v>
      </c>
      <c r="V896" s="35">
        <v>41547</v>
      </c>
      <c r="W896" s="34" t="b">
        <v>1</v>
      </c>
      <c r="X896" s="34" t="s">
        <v>624</v>
      </c>
    </row>
    <row r="897" spans="1:24" x14ac:dyDescent="0.2">
      <c r="A897" s="34" t="s">
        <v>4561</v>
      </c>
      <c r="B897" s="34" t="s">
        <v>4</v>
      </c>
      <c r="C897" s="34" t="s">
        <v>4566</v>
      </c>
      <c r="D897" s="34" t="s">
        <v>376</v>
      </c>
      <c r="E897" s="34">
        <v>3748</v>
      </c>
      <c r="F897" s="34" t="s">
        <v>615</v>
      </c>
      <c r="G897" s="34" t="s">
        <v>616</v>
      </c>
      <c r="H897" s="34" t="s">
        <v>645</v>
      </c>
      <c r="I897" s="34" t="s">
        <v>617</v>
      </c>
      <c r="J897" s="34" t="s">
        <v>4567</v>
      </c>
      <c r="K897" s="34" t="s">
        <v>4568</v>
      </c>
      <c r="L897" s="34" t="s">
        <v>620</v>
      </c>
      <c r="M897" s="34" t="s">
        <v>4569</v>
      </c>
      <c r="N897" s="34" t="s">
        <v>4570</v>
      </c>
      <c r="O897" s="34" t="s">
        <v>4571</v>
      </c>
      <c r="P897" s="34" t="s">
        <v>61</v>
      </c>
      <c r="Q897" s="34" t="s">
        <v>62</v>
      </c>
      <c r="R897" s="34">
        <v>361</v>
      </c>
      <c r="S897" s="34">
        <v>0</v>
      </c>
      <c r="T897" s="34">
        <v>361</v>
      </c>
      <c r="U897" s="34" t="s">
        <v>63</v>
      </c>
      <c r="V897" s="35">
        <v>41578</v>
      </c>
      <c r="W897" s="34" t="b">
        <v>1</v>
      </c>
      <c r="X897" s="34" t="s">
        <v>624</v>
      </c>
    </row>
    <row r="898" spans="1:24" x14ac:dyDescent="0.2">
      <c r="A898" s="34" t="s">
        <v>138</v>
      </c>
      <c r="B898" s="34" t="s">
        <v>5</v>
      </c>
      <c r="C898" s="34" t="s">
        <v>4572</v>
      </c>
      <c r="D898" s="34" t="s">
        <v>137</v>
      </c>
      <c r="E898" s="34">
        <v>533</v>
      </c>
      <c r="F898" s="34" t="s">
        <v>615</v>
      </c>
      <c r="G898" s="34" t="s">
        <v>616</v>
      </c>
      <c r="H898" s="34" t="s">
        <v>645</v>
      </c>
      <c r="I898" s="34" t="s">
        <v>617</v>
      </c>
      <c r="J898" s="34" t="s">
        <v>928</v>
      </c>
      <c r="K898" s="34" t="s">
        <v>4573</v>
      </c>
      <c r="L898" s="34" t="s">
        <v>620</v>
      </c>
      <c r="M898" s="34" t="s">
        <v>4574</v>
      </c>
      <c r="N898" s="34" t="s">
        <v>4575</v>
      </c>
      <c r="O898" s="34" t="s">
        <v>4576</v>
      </c>
      <c r="P898" s="34" t="s">
        <v>65</v>
      </c>
      <c r="Q898" s="34" t="s">
        <v>62</v>
      </c>
      <c r="R898" s="34">
        <v>3106</v>
      </c>
      <c r="S898" s="34">
        <v>0</v>
      </c>
      <c r="T898" s="34">
        <v>3106</v>
      </c>
      <c r="U898" s="34" t="s">
        <v>63</v>
      </c>
      <c r="V898" s="35">
        <v>41639</v>
      </c>
      <c r="W898" s="34" t="b">
        <v>1</v>
      </c>
      <c r="X898" s="34" t="s">
        <v>624</v>
      </c>
    </row>
    <row r="899" spans="1:24" x14ac:dyDescent="0.2">
      <c r="A899" s="34" t="s">
        <v>4577</v>
      </c>
      <c r="B899" s="34" t="s">
        <v>1</v>
      </c>
      <c r="C899" s="34" t="s">
        <v>4578</v>
      </c>
      <c r="D899" s="34" t="s">
        <v>543</v>
      </c>
      <c r="E899" s="34">
        <v>2919</v>
      </c>
      <c r="F899" s="34" t="s">
        <v>615</v>
      </c>
      <c r="G899" s="34" t="s">
        <v>616</v>
      </c>
      <c r="H899" s="34" t="s">
        <v>645</v>
      </c>
      <c r="I899" s="34" t="s">
        <v>617</v>
      </c>
      <c r="J899" s="34" t="s">
        <v>1095</v>
      </c>
      <c r="K899" s="34" t="s">
        <v>4165</v>
      </c>
      <c r="L899" s="34" t="s">
        <v>620</v>
      </c>
      <c r="M899" s="34" t="s">
        <v>4579</v>
      </c>
      <c r="N899" s="34" t="s">
        <v>4580</v>
      </c>
      <c r="O899" s="34" t="s">
        <v>4581</v>
      </c>
      <c r="P899" s="34" t="s">
        <v>61</v>
      </c>
      <c r="Q899" s="34" t="s">
        <v>66</v>
      </c>
      <c r="R899" s="34">
        <v>735</v>
      </c>
      <c r="S899" s="34">
        <v>175</v>
      </c>
      <c r="T899" s="34">
        <v>910</v>
      </c>
      <c r="U899" s="34" t="s">
        <v>63</v>
      </c>
      <c r="V899" s="35">
        <v>41639</v>
      </c>
      <c r="W899" s="34" t="b">
        <v>1</v>
      </c>
      <c r="X899" s="34" t="s">
        <v>624</v>
      </c>
    </row>
    <row r="900" spans="1:24" x14ac:dyDescent="0.2">
      <c r="A900" s="34" t="s">
        <v>4582</v>
      </c>
      <c r="B900" s="34" t="s">
        <v>1</v>
      </c>
      <c r="C900" s="34" t="s">
        <v>4583</v>
      </c>
      <c r="D900" s="34" t="s">
        <v>4584</v>
      </c>
      <c r="E900" s="34">
        <v>3197</v>
      </c>
      <c r="F900" s="34" t="s">
        <v>615</v>
      </c>
      <c r="G900" s="34" t="s">
        <v>616</v>
      </c>
      <c r="H900" s="34" t="s">
        <v>645</v>
      </c>
      <c r="I900" s="34" t="s">
        <v>617</v>
      </c>
      <c r="J900" s="34" t="s">
        <v>4585</v>
      </c>
      <c r="K900" s="34" t="s">
        <v>4586</v>
      </c>
      <c r="L900" s="34" t="s">
        <v>620</v>
      </c>
      <c r="M900" s="34" t="s">
        <v>4587</v>
      </c>
      <c r="N900" s="34" t="s">
        <v>4588</v>
      </c>
      <c r="O900" s="34" t="s">
        <v>4589</v>
      </c>
      <c r="P900" s="34" t="s">
        <v>61</v>
      </c>
      <c r="Q900" s="34" t="s">
        <v>66</v>
      </c>
      <c r="R900" s="34">
        <v>18</v>
      </c>
      <c r="S900" s="34">
        <v>3201</v>
      </c>
      <c r="T900" s="34">
        <v>3219</v>
      </c>
      <c r="U900" s="34" t="s">
        <v>63</v>
      </c>
      <c r="V900" s="35">
        <v>41670</v>
      </c>
      <c r="W900" s="34" t="b">
        <v>1</v>
      </c>
      <c r="X900" s="34" t="s">
        <v>624</v>
      </c>
    </row>
    <row r="901" spans="1:24" x14ac:dyDescent="0.2">
      <c r="A901" s="34" t="s">
        <v>4590</v>
      </c>
      <c r="B901" s="34" t="s">
        <v>0</v>
      </c>
      <c r="C901" s="34" t="s">
        <v>4591</v>
      </c>
      <c r="D901" s="34" t="s">
        <v>614</v>
      </c>
      <c r="E901" s="34">
        <v>1226</v>
      </c>
      <c r="F901" s="34" t="s">
        <v>615</v>
      </c>
      <c r="G901" s="34" t="s">
        <v>616</v>
      </c>
      <c r="H901" s="34" t="s">
        <v>36</v>
      </c>
      <c r="I901" s="34" t="s">
        <v>617</v>
      </c>
      <c r="J901" s="34" t="s">
        <v>2213</v>
      </c>
      <c r="K901" s="34" t="s">
        <v>4592</v>
      </c>
      <c r="L901" s="34" t="s">
        <v>620</v>
      </c>
      <c r="M901" s="34" t="s">
        <v>4593</v>
      </c>
      <c r="N901" s="34" t="s">
        <v>4594</v>
      </c>
      <c r="O901" s="34" t="s">
        <v>4595</v>
      </c>
      <c r="P901" s="34" t="s">
        <v>65</v>
      </c>
      <c r="Q901" s="34" t="s">
        <v>66</v>
      </c>
      <c r="R901" s="34">
        <v>47</v>
      </c>
      <c r="S901" s="34">
        <v>5782</v>
      </c>
      <c r="T901" s="34">
        <v>5829</v>
      </c>
      <c r="U901" s="34" t="s">
        <v>63</v>
      </c>
      <c r="V901" s="35">
        <v>41790</v>
      </c>
      <c r="W901" s="34" t="b">
        <v>1</v>
      </c>
      <c r="X901" s="34" t="s">
        <v>624</v>
      </c>
    </row>
    <row r="902" spans="1:24" x14ac:dyDescent="0.2">
      <c r="A902" s="34" t="s">
        <v>350</v>
      </c>
      <c r="B902" s="34" t="s">
        <v>4</v>
      </c>
      <c r="C902" s="34" t="s">
        <v>4596</v>
      </c>
      <c r="D902" s="34" t="s">
        <v>350</v>
      </c>
      <c r="E902" s="34">
        <v>2597</v>
      </c>
      <c r="F902" s="34" t="s">
        <v>615</v>
      </c>
      <c r="G902" s="34" t="s">
        <v>616</v>
      </c>
      <c r="H902" s="34" t="s">
        <v>645</v>
      </c>
      <c r="I902" s="34" t="s">
        <v>617</v>
      </c>
      <c r="J902" s="34" t="s">
        <v>2251</v>
      </c>
      <c r="K902" s="34" t="s">
        <v>4597</v>
      </c>
      <c r="L902" s="34" t="s">
        <v>620</v>
      </c>
      <c r="M902" s="34" t="s">
        <v>4598</v>
      </c>
      <c r="N902" s="34" t="s">
        <v>4599</v>
      </c>
      <c r="O902" s="34" t="s">
        <v>4600</v>
      </c>
      <c r="P902" s="34" t="s">
        <v>61</v>
      </c>
      <c r="Q902" s="34" t="s">
        <v>66</v>
      </c>
      <c r="R902" s="34">
        <v>0</v>
      </c>
      <c r="S902" s="34">
        <v>9210</v>
      </c>
      <c r="T902" s="34">
        <v>9210</v>
      </c>
      <c r="U902" s="34" t="s">
        <v>63</v>
      </c>
      <c r="V902" s="35">
        <v>41759</v>
      </c>
      <c r="W902" s="34" t="b">
        <v>1</v>
      </c>
      <c r="X902" s="34" t="s">
        <v>624</v>
      </c>
    </row>
    <row r="903" spans="1:24" x14ac:dyDescent="0.2">
      <c r="A903" s="34" t="s">
        <v>275</v>
      </c>
      <c r="B903" s="34" t="s">
        <v>5</v>
      </c>
      <c r="C903" s="34" t="s">
        <v>4601</v>
      </c>
      <c r="D903" s="34" t="s">
        <v>274</v>
      </c>
      <c r="E903" s="34">
        <v>389</v>
      </c>
      <c r="F903" s="34" t="s">
        <v>615</v>
      </c>
      <c r="G903" s="34" t="s">
        <v>616</v>
      </c>
      <c r="H903" s="34" t="s">
        <v>645</v>
      </c>
      <c r="I903" s="34" t="s">
        <v>617</v>
      </c>
      <c r="J903" s="34" t="s">
        <v>4602</v>
      </c>
      <c r="K903" s="34" t="s">
        <v>4603</v>
      </c>
      <c r="L903" s="34" t="s">
        <v>620</v>
      </c>
      <c r="M903" s="34" t="s">
        <v>4604</v>
      </c>
      <c r="N903" s="34" t="s">
        <v>4605</v>
      </c>
      <c r="O903" s="34" t="s">
        <v>4606</v>
      </c>
      <c r="P903" s="34" t="s">
        <v>61</v>
      </c>
      <c r="Q903" s="34" t="s">
        <v>62</v>
      </c>
      <c r="R903" s="34">
        <v>2580</v>
      </c>
      <c r="S903" s="34">
        <v>0</v>
      </c>
      <c r="T903" s="34">
        <v>2580</v>
      </c>
      <c r="U903" s="34" t="s">
        <v>63</v>
      </c>
      <c r="V903" s="35">
        <v>41639</v>
      </c>
      <c r="W903" s="34" t="b">
        <v>1</v>
      </c>
      <c r="X903" s="34" t="s">
        <v>624</v>
      </c>
    </row>
    <row r="904" spans="1:24" x14ac:dyDescent="0.2">
      <c r="A904" s="34" t="s">
        <v>4607</v>
      </c>
      <c r="B904" s="34" t="s">
        <v>4</v>
      </c>
      <c r="C904" s="34" t="s">
        <v>4608</v>
      </c>
      <c r="D904" s="34" t="s">
        <v>322</v>
      </c>
      <c r="E904" s="34">
        <v>454</v>
      </c>
      <c r="F904" s="34" t="s">
        <v>615</v>
      </c>
      <c r="G904" s="34" t="s">
        <v>616</v>
      </c>
      <c r="H904" s="34" t="s">
        <v>645</v>
      </c>
      <c r="I904" s="34" t="s">
        <v>617</v>
      </c>
      <c r="J904" s="34" t="s">
        <v>2328</v>
      </c>
      <c r="K904" s="34" t="s">
        <v>2329</v>
      </c>
      <c r="L904" s="34" t="s">
        <v>620</v>
      </c>
      <c r="M904" s="34" t="s">
        <v>4269</v>
      </c>
      <c r="N904" s="34" t="s">
        <v>4270</v>
      </c>
      <c r="O904" s="34" t="s">
        <v>2332</v>
      </c>
      <c r="P904" s="34" t="s">
        <v>61</v>
      </c>
      <c r="Q904" s="34" t="s">
        <v>66</v>
      </c>
      <c r="R904" s="34">
        <v>890</v>
      </c>
      <c r="S904" s="34">
        <v>0</v>
      </c>
      <c r="T904" s="34">
        <v>890</v>
      </c>
      <c r="U904" s="34" t="s">
        <v>63</v>
      </c>
      <c r="V904" s="35">
        <v>41547</v>
      </c>
      <c r="W904" s="34" t="b">
        <v>1</v>
      </c>
      <c r="X904" s="34" t="s">
        <v>624</v>
      </c>
    </row>
    <row r="905" spans="1:24" x14ac:dyDescent="0.2">
      <c r="A905" s="34" t="s">
        <v>456</v>
      </c>
      <c r="B905" s="34" t="s">
        <v>7</v>
      </c>
      <c r="C905" s="34" t="s">
        <v>4609</v>
      </c>
      <c r="D905" s="34" t="s">
        <v>20</v>
      </c>
      <c r="E905" s="34">
        <v>581</v>
      </c>
      <c r="F905" s="34" t="s">
        <v>615</v>
      </c>
      <c r="G905" s="34" t="s">
        <v>616</v>
      </c>
      <c r="H905" s="34" t="s">
        <v>36</v>
      </c>
      <c r="I905" s="34" t="s">
        <v>617</v>
      </c>
      <c r="J905" s="34" t="s">
        <v>847</v>
      </c>
      <c r="K905" s="34" t="s">
        <v>3462</v>
      </c>
      <c r="L905" s="34" t="s">
        <v>620</v>
      </c>
      <c r="M905" s="34" t="s">
        <v>4610</v>
      </c>
      <c r="N905" s="34" t="s">
        <v>3464</v>
      </c>
      <c r="O905" s="34" t="s">
        <v>4611</v>
      </c>
      <c r="P905" s="34" t="s">
        <v>65</v>
      </c>
      <c r="Q905" s="34" t="s">
        <v>67</v>
      </c>
      <c r="R905" s="34">
        <v>973</v>
      </c>
      <c r="S905" s="34">
        <v>0</v>
      </c>
      <c r="T905" s="34">
        <v>973</v>
      </c>
      <c r="U905" s="34" t="s">
        <v>63</v>
      </c>
      <c r="V905" s="35">
        <v>41639</v>
      </c>
      <c r="W905" s="34" t="b">
        <v>1</v>
      </c>
      <c r="X905" s="34" t="s">
        <v>624</v>
      </c>
    </row>
    <row r="906" spans="1:24" x14ac:dyDescent="0.2">
      <c r="A906" s="34" t="s">
        <v>269</v>
      </c>
      <c r="B906" s="34" t="s">
        <v>5</v>
      </c>
      <c r="C906" s="34" t="s">
        <v>4612</v>
      </c>
      <c r="D906" s="34" t="s">
        <v>20</v>
      </c>
      <c r="E906" s="34">
        <v>631</v>
      </c>
      <c r="F906" s="34" t="s">
        <v>615</v>
      </c>
      <c r="G906" s="34" t="s">
        <v>1122</v>
      </c>
      <c r="H906" s="34" t="s">
        <v>36</v>
      </c>
      <c r="I906" s="34" t="s">
        <v>617</v>
      </c>
      <c r="J906" s="34" t="s">
        <v>4613</v>
      </c>
      <c r="K906" s="34" t="s">
        <v>4614</v>
      </c>
      <c r="L906" s="34" t="s">
        <v>620</v>
      </c>
      <c r="M906" s="34" t="s">
        <v>4615</v>
      </c>
      <c r="N906" s="34" t="s">
        <v>4616</v>
      </c>
      <c r="O906" s="34" t="s">
        <v>4617</v>
      </c>
      <c r="P906" s="34" t="s">
        <v>61</v>
      </c>
      <c r="Q906" s="34" t="s">
        <v>62</v>
      </c>
      <c r="R906" s="34">
        <v>2521</v>
      </c>
      <c r="S906" s="34">
        <v>133</v>
      </c>
      <c r="T906" s="34">
        <v>2654</v>
      </c>
      <c r="U906" s="34" t="s">
        <v>940</v>
      </c>
      <c r="V906" s="35">
        <v>41364</v>
      </c>
      <c r="W906" s="34" t="b">
        <v>1</v>
      </c>
      <c r="X906" s="34" t="s">
        <v>624</v>
      </c>
    </row>
    <row r="907" spans="1:24" x14ac:dyDescent="0.2">
      <c r="A907" s="34" t="s">
        <v>4618</v>
      </c>
      <c r="B907" s="34" t="s">
        <v>0</v>
      </c>
      <c r="C907" s="34" t="s">
        <v>4619</v>
      </c>
      <c r="D907" s="34" t="s">
        <v>614</v>
      </c>
      <c r="E907" s="34">
        <v>27</v>
      </c>
      <c r="F907" s="34" t="s">
        <v>615</v>
      </c>
      <c r="G907" s="34" t="s">
        <v>616</v>
      </c>
      <c r="H907" s="34" t="s">
        <v>36</v>
      </c>
      <c r="I907" s="34" t="s">
        <v>617</v>
      </c>
      <c r="J907" s="34" t="s">
        <v>1890</v>
      </c>
      <c r="K907" s="34" t="s">
        <v>4620</v>
      </c>
      <c r="L907" s="34" t="s">
        <v>620</v>
      </c>
      <c r="M907" s="34" t="s">
        <v>4621</v>
      </c>
      <c r="N907" s="34" t="s">
        <v>4622</v>
      </c>
      <c r="O907" s="34" t="s">
        <v>4623</v>
      </c>
      <c r="P907" s="34" t="s">
        <v>61</v>
      </c>
      <c r="Q907" s="34" t="s">
        <v>62</v>
      </c>
      <c r="R907" s="34">
        <v>1255</v>
      </c>
      <c r="S907" s="34">
        <v>98</v>
      </c>
      <c r="T907" s="34">
        <v>1353</v>
      </c>
      <c r="U907" s="34" t="s">
        <v>63</v>
      </c>
      <c r="V907" s="35">
        <v>41639</v>
      </c>
      <c r="W907" s="34" t="b">
        <v>1</v>
      </c>
      <c r="X907" s="34" t="s">
        <v>624</v>
      </c>
    </row>
    <row r="908" spans="1:24" x14ac:dyDescent="0.2">
      <c r="A908" s="34" t="s">
        <v>4624</v>
      </c>
      <c r="B908" s="34" t="s">
        <v>3</v>
      </c>
      <c r="C908" s="34" t="s">
        <v>4625</v>
      </c>
      <c r="D908" s="34" t="s">
        <v>18</v>
      </c>
      <c r="E908" s="34">
        <v>3762</v>
      </c>
      <c r="F908" s="34" t="s">
        <v>626</v>
      </c>
      <c r="G908" s="34" t="s">
        <v>616</v>
      </c>
      <c r="H908" s="34" t="s">
        <v>36</v>
      </c>
      <c r="I908" s="34" t="s">
        <v>617</v>
      </c>
      <c r="J908" s="34" t="s">
        <v>847</v>
      </c>
      <c r="K908" s="34" t="s">
        <v>1298</v>
      </c>
      <c r="M908" s="34" t="s">
        <v>1299</v>
      </c>
      <c r="N908" s="34" t="s">
        <v>1300</v>
      </c>
      <c r="O908" s="34" t="s">
        <v>4626</v>
      </c>
      <c r="P908" s="34" t="s">
        <v>65</v>
      </c>
      <c r="Q908" s="34" t="s">
        <v>76</v>
      </c>
      <c r="R908" s="34">
        <v>0</v>
      </c>
      <c r="S908" s="34">
        <v>10400</v>
      </c>
      <c r="T908" s="34">
        <v>10400</v>
      </c>
      <c r="U908" s="34" t="s">
        <v>79</v>
      </c>
      <c r="V908" s="35">
        <v>41458</v>
      </c>
      <c r="W908" s="34" t="b">
        <v>1</v>
      </c>
      <c r="X908" s="34" t="s">
        <v>624</v>
      </c>
    </row>
    <row r="909" spans="1:24" x14ac:dyDescent="0.2">
      <c r="A909" s="34" t="s">
        <v>461</v>
      </c>
      <c r="B909" s="34" t="s">
        <v>7</v>
      </c>
      <c r="C909" s="34" t="s">
        <v>4627</v>
      </c>
      <c r="D909" s="34" t="s">
        <v>20</v>
      </c>
      <c r="E909" s="34">
        <v>575</v>
      </c>
      <c r="F909" s="34" t="s">
        <v>615</v>
      </c>
      <c r="G909" s="34" t="s">
        <v>616</v>
      </c>
      <c r="H909" s="34" t="s">
        <v>36</v>
      </c>
      <c r="I909" s="34" t="s">
        <v>617</v>
      </c>
      <c r="J909" s="34" t="s">
        <v>847</v>
      </c>
      <c r="K909" s="34" t="s">
        <v>3462</v>
      </c>
      <c r="L909" s="34" t="s">
        <v>620</v>
      </c>
      <c r="M909" s="34" t="s">
        <v>4628</v>
      </c>
      <c r="N909" s="34" t="s">
        <v>3464</v>
      </c>
      <c r="O909" s="34" t="s">
        <v>4629</v>
      </c>
      <c r="P909" s="34" t="s">
        <v>65</v>
      </c>
      <c r="Q909" s="34" t="s">
        <v>67</v>
      </c>
      <c r="R909" s="34">
        <v>2401</v>
      </c>
      <c r="S909" s="34">
        <v>0</v>
      </c>
      <c r="T909" s="34">
        <v>2401</v>
      </c>
      <c r="U909" s="34" t="s">
        <v>63</v>
      </c>
      <c r="V909" s="35">
        <v>41639</v>
      </c>
      <c r="W909" s="34" t="b">
        <v>1</v>
      </c>
      <c r="X909" s="34" t="s">
        <v>624</v>
      </c>
    </row>
    <row r="910" spans="1:24" x14ac:dyDescent="0.2">
      <c r="A910" s="34" t="s">
        <v>4630</v>
      </c>
      <c r="B910" s="34" t="s">
        <v>4</v>
      </c>
      <c r="C910" s="34" t="s">
        <v>4631</v>
      </c>
      <c r="D910" s="34" t="s">
        <v>392</v>
      </c>
      <c r="E910" s="34">
        <v>392</v>
      </c>
      <c r="F910" s="34" t="s">
        <v>615</v>
      </c>
      <c r="G910" s="34" t="s">
        <v>616</v>
      </c>
      <c r="H910" s="34" t="s">
        <v>645</v>
      </c>
      <c r="I910" s="34" t="s">
        <v>617</v>
      </c>
      <c r="J910" s="34" t="s">
        <v>4632</v>
      </c>
      <c r="K910" s="34" t="s">
        <v>4633</v>
      </c>
      <c r="L910" s="34" t="s">
        <v>620</v>
      </c>
      <c r="M910" s="34" t="s">
        <v>4634</v>
      </c>
      <c r="N910" s="34" t="s">
        <v>4635</v>
      </c>
      <c r="P910" s="34" t="s">
        <v>61</v>
      </c>
      <c r="Q910" s="34" t="s">
        <v>76</v>
      </c>
      <c r="R910" s="34">
        <v>1288</v>
      </c>
      <c r="S910" s="34">
        <v>0</v>
      </c>
      <c r="T910" s="34">
        <v>1288</v>
      </c>
      <c r="U910" s="34" t="s">
        <v>63</v>
      </c>
      <c r="V910" s="35">
        <v>41698</v>
      </c>
      <c r="W910" s="34" t="b">
        <v>1</v>
      </c>
      <c r="X910" s="34" t="s">
        <v>624</v>
      </c>
    </row>
    <row r="911" spans="1:24" x14ac:dyDescent="0.2">
      <c r="A911" s="34" t="s">
        <v>509</v>
      </c>
      <c r="B911" s="34" t="s">
        <v>3</v>
      </c>
      <c r="C911" s="34" t="s">
        <v>4636</v>
      </c>
      <c r="D911" s="34" t="s">
        <v>26</v>
      </c>
      <c r="E911" s="34">
        <v>1122</v>
      </c>
      <c r="F911" s="34" t="s">
        <v>615</v>
      </c>
      <c r="G911" s="34" t="s">
        <v>616</v>
      </c>
      <c r="H911" s="34" t="s">
        <v>36</v>
      </c>
      <c r="I911" s="34" t="s">
        <v>617</v>
      </c>
      <c r="J911" s="34" t="s">
        <v>708</v>
      </c>
      <c r="K911" s="34" t="s">
        <v>4637</v>
      </c>
      <c r="L911" s="34" t="s">
        <v>620</v>
      </c>
      <c r="M911" s="34" t="s">
        <v>4638</v>
      </c>
      <c r="N911" s="34" t="s">
        <v>4639</v>
      </c>
      <c r="O911" s="34" t="s">
        <v>4640</v>
      </c>
      <c r="P911" s="34" t="s">
        <v>61</v>
      </c>
      <c r="Q911" s="34" t="s">
        <v>60</v>
      </c>
      <c r="R911" s="34">
        <v>0</v>
      </c>
      <c r="S911" s="34">
        <v>6100</v>
      </c>
      <c r="T911" s="34">
        <v>6100</v>
      </c>
      <c r="U911" s="34" t="s">
        <v>63</v>
      </c>
      <c r="V911" s="35">
        <v>41698</v>
      </c>
      <c r="W911" s="34" t="b">
        <v>1</v>
      </c>
      <c r="X911" s="34" t="s">
        <v>624</v>
      </c>
    </row>
    <row r="912" spans="1:24" x14ac:dyDescent="0.2">
      <c r="A912" s="34" t="s">
        <v>479</v>
      </c>
      <c r="B912" s="34" t="s">
        <v>3</v>
      </c>
      <c r="C912" s="34" t="s">
        <v>4641</v>
      </c>
      <c r="D912" s="34" t="s">
        <v>26</v>
      </c>
      <c r="E912" s="34">
        <v>730</v>
      </c>
      <c r="F912" s="34" t="s">
        <v>615</v>
      </c>
      <c r="G912" s="34" t="s">
        <v>616</v>
      </c>
      <c r="H912" s="34" t="s">
        <v>36</v>
      </c>
      <c r="I912" s="34" t="s">
        <v>617</v>
      </c>
      <c r="J912" s="34" t="s">
        <v>708</v>
      </c>
      <c r="K912" s="34" t="s">
        <v>4637</v>
      </c>
      <c r="L912" s="34" t="s">
        <v>620</v>
      </c>
      <c r="M912" s="34" t="s">
        <v>4638</v>
      </c>
      <c r="N912" s="34" t="s">
        <v>4639</v>
      </c>
      <c r="O912" s="34" t="s">
        <v>4640</v>
      </c>
      <c r="P912" s="34" t="s">
        <v>61</v>
      </c>
      <c r="Q912" s="34" t="s">
        <v>62</v>
      </c>
      <c r="R912" s="34">
        <v>0</v>
      </c>
      <c r="S912" s="34">
        <v>44413</v>
      </c>
      <c r="T912" s="34">
        <v>44413</v>
      </c>
      <c r="U912" s="34" t="s">
        <v>63</v>
      </c>
      <c r="V912" s="35">
        <v>41698</v>
      </c>
      <c r="W912" s="34" t="b">
        <v>1</v>
      </c>
      <c r="X912" s="34" t="s">
        <v>624</v>
      </c>
    </row>
    <row r="913" spans="1:24" x14ac:dyDescent="0.2">
      <c r="A913" s="34" t="s">
        <v>4642</v>
      </c>
      <c r="B913" s="34" t="s">
        <v>1</v>
      </c>
      <c r="C913" s="34" t="s">
        <v>2446</v>
      </c>
      <c r="D913" s="34" t="s">
        <v>564</v>
      </c>
      <c r="E913" s="34">
        <v>3460</v>
      </c>
      <c r="F913" s="34" t="s">
        <v>615</v>
      </c>
      <c r="G913" s="34" t="s">
        <v>616</v>
      </c>
      <c r="H913" s="34" t="s">
        <v>645</v>
      </c>
      <c r="I913" s="34" t="s">
        <v>617</v>
      </c>
      <c r="J913" s="34" t="s">
        <v>4567</v>
      </c>
      <c r="K913" s="34" t="s">
        <v>4643</v>
      </c>
      <c r="L913" s="34" t="s">
        <v>620</v>
      </c>
      <c r="M913" s="34" t="s">
        <v>4644</v>
      </c>
      <c r="N913" s="34" t="s">
        <v>4645</v>
      </c>
      <c r="O913" s="34" t="s">
        <v>4646</v>
      </c>
      <c r="P913" s="34" t="s">
        <v>61</v>
      </c>
      <c r="Q913" s="34" t="s">
        <v>66</v>
      </c>
      <c r="R913" s="34">
        <v>1162</v>
      </c>
      <c r="S913" s="34">
        <v>422</v>
      </c>
      <c r="T913" s="34">
        <v>1584</v>
      </c>
      <c r="U913" s="34" t="s">
        <v>63</v>
      </c>
      <c r="V913" s="35">
        <v>41698</v>
      </c>
      <c r="W913" s="34" t="b">
        <v>1</v>
      </c>
      <c r="X913" s="34" t="s">
        <v>624</v>
      </c>
    </row>
    <row r="914" spans="1:24" x14ac:dyDescent="0.2">
      <c r="A914" s="34" t="s">
        <v>386</v>
      </c>
      <c r="B914" s="34" t="s">
        <v>4</v>
      </c>
      <c r="C914" s="34" t="s">
        <v>2853</v>
      </c>
      <c r="D914" s="34" t="s">
        <v>386</v>
      </c>
      <c r="E914" s="34">
        <v>1410</v>
      </c>
      <c r="F914" s="34" t="s">
        <v>626</v>
      </c>
      <c r="G914" s="34" t="s">
        <v>616</v>
      </c>
      <c r="H914" s="34" t="s">
        <v>645</v>
      </c>
      <c r="I914" s="34" t="s">
        <v>617</v>
      </c>
      <c r="L914" s="34" t="s">
        <v>620</v>
      </c>
      <c r="M914" s="34" t="s">
        <v>2854</v>
      </c>
      <c r="N914" s="34" t="s">
        <v>4647</v>
      </c>
      <c r="P914" s="34" t="s">
        <v>61</v>
      </c>
      <c r="Q914" s="34" t="s">
        <v>126</v>
      </c>
      <c r="R914" s="34">
        <v>0</v>
      </c>
      <c r="S914" s="34">
        <v>7500</v>
      </c>
      <c r="T914" s="34">
        <v>7500</v>
      </c>
      <c r="U914" s="34" t="s">
        <v>79</v>
      </c>
      <c r="W914" s="34" t="b">
        <v>1</v>
      </c>
      <c r="X914" s="34" t="s">
        <v>1753</v>
      </c>
    </row>
    <row r="915" spans="1:24" x14ac:dyDescent="0.2">
      <c r="A915" s="34" t="s">
        <v>4648</v>
      </c>
      <c r="B915" s="34" t="s">
        <v>0</v>
      </c>
      <c r="C915" s="34" t="s">
        <v>4649</v>
      </c>
      <c r="D915" s="34" t="s">
        <v>614</v>
      </c>
      <c r="E915" s="34">
        <v>29</v>
      </c>
      <c r="F915" s="34" t="s">
        <v>615</v>
      </c>
      <c r="G915" s="34" t="s">
        <v>616</v>
      </c>
      <c r="H915" s="34" t="s">
        <v>36</v>
      </c>
      <c r="I915" s="34" t="s">
        <v>617</v>
      </c>
      <c r="J915" s="34" t="s">
        <v>4403</v>
      </c>
      <c r="K915" s="34" t="s">
        <v>4404</v>
      </c>
      <c r="L915" s="34" t="s">
        <v>620</v>
      </c>
      <c r="M915" s="34" t="s">
        <v>4650</v>
      </c>
      <c r="N915" s="34" t="s">
        <v>4651</v>
      </c>
      <c r="O915" s="34" t="s">
        <v>4652</v>
      </c>
      <c r="P915" s="34" t="s">
        <v>61</v>
      </c>
      <c r="Q915" s="34" t="s">
        <v>66</v>
      </c>
      <c r="R915" s="34">
        <v>1381</v>
      </c>
      <c r="S915" s="34">
        <v>0</v>
      </c>
      <c r="T915" s="34">
        <v>1381</v>
      </c>
      <c r="U915" s="34" t="s">
        <v>63</v>
      </c>
      <c r="V915" s="35">
        <v>41639</v>
      </c>
      <c r="W915" s="34" t="b">
        <v>1</v>
      </c>
      <c r="X915" s="34" t="s">
        <v>624</v>
      </c>
    </row>
    <row r="916" spans="1:24" x14ac:dyDescent="0.2">
      <c r="A916" s="34" t="s">
        <v>4653</v>
      </c>
      <c r="B916" s="34" t="s">
        <v>11</v>
      </c>
      <c r="C916" s="34" t="s">
        <v>4654</v>
      </c>
      <c r="D916" s="34" t="s">
        <v>424</v>
      </c>
      <c r="E916" s="34">
        <v>123</v>
      </c>
      <c r="F916" s="34" t="s">
        <v>615</v>
      </c>
      <c r="G916" s="34" t="s">
        <v>616</v>
      </c>
      <c r="H916" s="34" t="s">
        <v>645</v>
      </c>
      <c r="I916" s="34" t="s">
        <v>617</v>
      </c>
      <c r="J916" s="34" t="s">
        <v>1711</v>
      </c>
      <c r="K916" s="34" t="s">
        <v>1712</v>
      </c>
      <c r="L916" s="34" t="s">
        <v>620</v>
      </c>
      <c r="M916" s="34" t="s">
        <v>1713</v>
      </c>
      <c r="N916" s="34" t="s">
        <v>4655</v>
      </c>
      <c r="O916" s="34" t="s">
        <v>4656</v>
      </c>
      <c r="P916" s="34" t="s">
        <v>61</v>
      </c>
      <c r="Q916" s="34" t="s">
        <v>62</v>
      </c>
      <c r="R916" s="34">
        <v>1680</v>
      </c>
      <c r="S916" s="34">
        <v>192</v>
      </c>
      <c r="T916" s="34">
        <v>1872</v>
      </c>
      <c r="U916" s="34" t="s">
        <v>63</v>
      </c>
      <c r="V916" s="35">
        <v>41486</v>
      </c>
      <c r="W916" s="34" t="b">
        <v>1</v>
      </c>
      <c r="X916" s="34" t="s">
        <v>624</v>
      </c>
    </row>
    <row r="917" spans="1:24" x14ac:dyDescent="0.2">
      <c r="A917" s="34" t="s">
        <v>4657</v>
      </c>
      <c r="B917" s="34" t="s">
        <v>2</v>
      </c>
      <c r="C917" s="34" t="s">
        <v>4658</v>
      </c>
      <c r="D917" s="34" t="s">
        <v>846</v>
      </c>
      <c r="E917" s="34">
        <v>203</v>
      </c>
      <c r="F917" s="34" t="s">
        <v>615</v>
      </c>
      <c r="G917" s="34" t="s">
        <v>616</v>
      </c>
      <c r="H917" s="34" t="s">
        <v>36</v>
      </c>
      <c r="I917" s="34" t="s">
        <v>617</v>
      </c>
      <c r="J917" s="34" t="s">
        <v>4659</v>
      </c>
      <c r="K917" s="34" t="s">
        <v>4660</v>
      </c>
      <c r="L917" s="34" t="s">
        <v>620</v>
      </c>
      <c r="M917" s="34" t="s">
        <v>4661</v>
      </c>
      <c r="N917" s="34" t="s">
        <v>4662</v>
      </c>
      <c r="P917" s="34" t="s">
        <v>61</v>
      </c>
      <c r="Q917" s="34" t="s">
        <v>66</v>
      </c>
      <c r="R917" s="34">
        <v>910</v>
      </c>
      <c r="S917" s="34">
        <v>27</v>
      </c>
      <c r="T917" s="34">
        <v>937</v>
      </c>
      <c r="U917" s="34" t="s">
        <v>63</v>
      </c>
      <c r="V917" s="35">
        <v>41729</v>
      </c>
      <c r="W917" s="34" t="b">
        <v>1</v>
      </c>
      <c r="X917" s="34" t="s">
        <v>624</v>
      </c>
    </row>
    <row r="918" spans="1:24" x14ac:dyDescent="0.2">
      <c r="A918" s="34" t="s">
        <v>4663</v>
      </c>
      <c r="B918" s="34" t="s">
        <v>4</v>
      </c>
      <c r="C918" s="34" t="s">
        <v>4664</v>
      </c>
      <c r="D918" s="34" t="s">
        <v>4665</v>
      </c>
      <c r="E918" s="34">
        <v>3805</v>
      </c>
      <c r="F918" s="34" t="s">
        <v>615</v>
      </c>
      <c r="G918" s="34" t="s">
        <v>616</v>
      </c>
      <c r="H918" s="34" t="s">
        <v>645</v>
      </c>
      <c r="I918" s="34" t="s">
        <v>617</v>
      </c>
      <c r="J918" s="34" t="s">
        <v>3614</v>
      </c>
      <c r="K918" s="34" t="s">
        <v>4666</v>
      </c>
      <c r="L918" s="34" t="s">
        <v>620</v>
      </c>
      <c r="M918" s="34" t="s">
        <v>4667</v>
      </c>
      <c r="N918" s="34" t="s">
        <v>4668</v>
      </c>
      <c r="O918" s="34" t="s">
        <v>4669</v>
      </c>
      <c r="P918" s="34" t="s">
        <v>61</v>
      </c>
      <c r="Q918" s="34" t="s">
        <v>66</v>
      </c>
      <c r="R918" s="34">
        <v>0</v>
      </c>
      <c r="S918" s="34">
        <v>6100</v>
      </c>
      <c r="T918" s="34">
        <v>6100</v>
      </c>
      <c r="U918" s="34" t="s">
        <v>79</v>
      </c>
      <c r="V918" s="35">
        <v>41638</v>
      </c>
      <c r="W918" s="34" t="b">
        <v>1</v>
      </c>
      <c r="X918" s="34" t="s">
        <v>624</v>
      </c>
    </row>
    <row r="919" spans="1:24" x14ac:dyDescent="0.2">
      <c r="A919" s="34" t="s">
        <v>4670</v>
      </c>
      <c r="B919" s="34" t="s">
        <v>0</v>
      </c>
      <c r="C919" s="34" t="s">
        <v>4671</v>
      </c>
      <c r="D919" s="34" t="s">
        <v>614</v>
      </c>
      <c r="E919" s="34">
        <v>62</v>
      </c>
      <c r="F919" s="34" t="s">
        <v>615</v>
      </c>
      <c r="G919" s="34" t="s">
        <v>616</v>
      </c>
      <c r="H919" s="34" t="s">
        <v>36</v>
      </c>
      <c r="I919" s="34" t="s">
        <v>617</v>
      </c>
      <c r="J919" s="34" t="s">
        <v>4672</v>
      </c>
      <c r="K919" s="34" t="s">
        <v>4673</v>
      </c>
      <c r="L919" s="34" t="s">
        <v>620</v>
      </c>
      <c r="M919" s="34" t="s">
        <v>4674</v>
      </c>
      <c r="N919" s="34" t="s">
        <v>4675</v>
      </c>
      <c r="O919" s="34" t="s">
        <v>4676</v>
      </c>
      <c r="P919" s="34" t="s">
        <v>61</v>
      </c>
      <c r="Q919" s="34" t="s">
        <v>62</v>
      </c>
      <c r="R919" s="34">
        <v>2590</v>
      </c>
      <c r="S919" s="34">
        <v>146</v>
      </c>
      <c r="T919" s="34">
        <v>2736</v>
      </c>
      <c r="U919" s="34" t="s">
        <v>63</v>
      </c>
      <c r="V919" s="35">
        <v>41639</v>
      </c>
      <c r="W919" s="34" t="b">
        <v>1</v>
      </c>
      <c r="X919" s="34" t="s">
        <v>624</v>
      </c>
    </row>
    <row r="920" spans="1:24" x14ac:dyDescent="0.2">
      <c r="A920" s="34" t="s">
        <v>4677</v>
      </c>
      <c r="B920" s="34" t="s">
        <v>8</v>
      </c>
      <c r="C920" s="34" t="s">
        <v>4678</v>
      </c>
      <c r="D920" s="34" t="s">
        <v>439</v>
      </c>
      <c r="E920" s="34">
        <v>640</v>
      </c>
      <c r="F920" s="34" t="s">
        <v>615</v>
      </c>
      <c r="G920" s="34" t="s">
        <v>616</v>
      </c>
      <c r="H920" s="34" t="s">
        <v>645</v>
      </c>
      <c r="I920" s="34" t="s">
        <v>617</v>
      </c>
      <c r="J920" s="34" t="s">
        <v>1144</v>
      </c>
      <c r="K920" s="34" t="s">
        <v>1513</v>
      </c>
      <c r="L920" s="34" t="s">
        <v>620</v>
      </c>
      <c r="M920" s="34" t="s">
        <v>4679</v>
      </c>
      <c r="N920" s="34" t="s">
        <v>4680</v>
      </c>
      <c r="O920" s="34" t="s">
        <v>4681</v>
      </c>
      <c r="P920" s="34" t="s">
        <v>61</v>
      </c>
      <c r="Q920" s="34" t="s">
        <v>62</v>
      </c>
      <c r="R920" s="34">
        <v>3649</v>
      </c>
      <c r="S920" s="34">
        <v>34</v>
      </c>
      <c r="T920" s="34">
        <v>3683</v>
      </c>
      <c r="U920" s="34" t="s">
        <v>63</v>
      </c>
      <c r="V920" s="35">
        <v>41729</v>
      </c>
      <c r="W920" s="34" t="b">
        <v>1</v>
      </c>
      <c r="X920" s="34" t="s">
        <v>624</v>
      </c>
    </row>
    <row r="921" spans="1:24" x14ac:dyDescent="0.2">
      <c r="A921" s="34" t="s">
        <v>4682</v>
      </c>
      <c r="B921" s="34" t="s">
        <v>4</v>
      </c>
      <c r="C921" s="34" t="s">
        <v>3281</v>
      </c>
      <c r="D921" s="34" t="s">
        <v>195</v>
      </c>
      <c r="E921" s="34">
        <v>404</v>
      </c>
      <c r="F921" s="34" t="s">
        <v>615</v>
      </c>
      <c r="G921" s="34" t="s">
        <v>616</v>
      </c>
      <c r="H921" s="34" t="s">
        <v>645</v>
      </c>
      <c r="I921" s="34" t="s">
        <v>617</v>
      </c>
      <c r="J921" s="34" t="s">
        <v>1496</v>
      </c>
      <c r="K921" s="34" t="s">
        <v>4683</v>
      </c>
      <c r="L921" s="34" t="s">
        <v>620</v>
      </c>
      <c r="M921" s="34" t="s">
        <v>4684</v>
      </c>
      <c r="N921" s="34" t="s">
        <v>4685</v>
      </c>
      <c r="O921" s="34" t="s">
        <v>4686</v>
      </c>
      <c r="P921" s="34" t="s">
        <v>61</v>
      </c>
      <c r="Q921" s="34" t="s">
        <v>62</v>
      </c>
      <c r="R921" s="34">
        <v>2332</v>
      </c>
      <c r="S921" s="34">
        <v>37</v>
      </c>
      <c r="T921" s="34">
        <v>2369</v>
      </c>
      <c r="U921" s="34" t="s">
        <v>63</v>
      </c>
      <c r="V921" s="35">
        <v>41639</v>
      </c>
      <c r="W921" s="34" t="b">
        <v>1</v>
      </c>
      <c r="X921" s="34" t="s">
        <v>624</v>
      </c>
    </row>
    <row r="922" spans="1:24" x14ac:dyDescent="0.2">
      <c r="A922" s="34" t="s">
        <v>4687</v>
      </c>
      <c r="B922" s="34" t="s">
        <v>2</v>
      </c>
      <c r="C922" s="34" t="s">
        <v>4688</v>
      </c>
      <c r="D922" s="34" t="s">
        <v>846</v>
      </c>
      <c r="E922" s="34">
        <v>215</v>
      </c>
      <c r="F922" s="34" t="s">
        <v>615</v>
      </c>
      <c r="G922" s="34" t="s">
        <v>616</v>
      </c>
      <c r="H922" s="34" t="s">
        <v>36</v>
      </c>
      <c r="I922" s="34" t="s">
        <v>617</v>
      </c>
      <c r="J922" s="34" t="s">
        <v>1448</v>
      </c>
      <c r="K922" s="34" t="s">
        <v>4689</v>
      </c>
      <c r="L922" s="34" t="s">
        <v>620</v>
      </c>
      <c r="M922" s="34" t="s">
        <v>4690</v>
      </c>
      <c r="N922" s="34" t="s">
        <v>4691</v>
      </c>
      <c r="P922" s="34" t="s">
        <v>61</v>
      </c>
      <c r="Q922" s="34" t="s">
        <v>66</v>
      </c>
      <c r="R922" s="34">
        <v>560</v>
      </c>
      <c r="S922" s="34">
        <v>397</v>
      </c>
      <c r="T922" s="34">
        <v>957</v>
      </c>
      <c r="U922" s="34" t="s">
        <v>63</v>
      </c>
      <c r="V922" s="35">
        <v>41639</v>
      </c>
      <c r="W922" s="34" t="b">
        <v>1</v>
      </c>
      <c r="X922" s="34" t="s">
        <v>624</v>
      </c>
    </row>
    <row r="923" spans="1:24" x14ac:dyDescent="0.2">
      <c r="A923" s="34" t="s">
        <v>468</v>
      </c>
      <c r="B923" s="34" t="s">
        <v>7</v>
      </c>
      <c r="C923" s="34" t="s">
        <v>4692</v>
      </c>
      <c r="D923" s="34" t="s">
        <v>20</v>
      </c>
      <c r="E923" s="34">
        <v>576</v>
      </c>
      <c r="F923" s="34" t="s">
        <v>615</v>
      </c>
      <c r="G923" s="34" t="s">
        <v>616</v>
      </c>
      <c r="H923" s="34" t="s">
        <v>36</v>
      </c>
      <c r="I923" s="34" t="s">
        <v>617</v>
      </c>
      <c r="J923" s="34" t="s">
        <v>847</v>
      </c>
      <c r="K923" s="34" t="s">
        <v>3462</v>
      </c>
      <c r="L923" s="34" t="s">
        <v>620</v>
      </c>
      <c r="M923" s="34" t="s">
        <v>4693</v>
      </c>
      <c r="N923" s="34" t="s">
        <v>3464</v>
      </c>
      <c r="O923" s="34" t="s">
        <v>4694</v>
      </c>
      <c r="P923" s="34" t="s">
        <v>65</v>
      </c>
      <c r="Q923" s="34" t="s">
        <v>67</v>
      </c>
      <c r="R923" s="34">
        <v>1610</v>
      </c>
      <c r="S923" s="34">
        <v>0</v>
      </c>
      <c r="T923" s="34">
        <v>1610</v>
      </c>
      <c r="U923" s="34" t="s">
        <v>63</v>
      </c>
      <c r="V923" s="35">
        <v>41639</v>
      </c>
      <c r="W923" s="34" t="b">
        <v>1</v>
      </c>
      <c r="X923" s="34" t="s">
        <v>624</v>
      </c>
    </row>
    <row r="924" spans="1:24" x14ac:dyDescent="0.2">
      <c r="A924" s="34" t="s">
        <v>4695</v>
      </c>
      <c r="B924" s="34" t="s">
        <v>1</v>
      </c>
      <c r="C924" s="34" t="s">
        <v>1508</v>
      </c>
      <c r="D924" s="34" t="s">
        <v>560</v>
      </c>
      <c r="E924" s="34">
        <v>1498</v>
      </c>
      <c r="F924" s="34" t="s">
        <v>626</v>
      </c>
      <c r="G924" s="34" t="s">
        <v>616</v>
      </c>
      <c r="H924" s="34" t="s">
        <v>645</v>
      </c>
      <c r="I924" s="34" t="s">
        <v>617</v>
      </c>
      <c r="J924" s="34" t="s">
        <v>4696</v>
      </c>
      <c r="K924" s="34" t="s">
        <v>4697</v>
      </c>
      <c r="L924" s="34" t="s">
        <v>620</v>
      </c>
      <c r="M924" s="34" t="s">
        <v>4698</v>
      </c>
      <c r="N924" s="34" t="s">
        <v>4699</v>
      </c>
      <c r="P924" s="34" t="s">
        <v>61</v>
      </c>
      <c r="Q924" s="34" t="s">
        <v>67</v>
      </c>
      <c r="R924" s="34">
        <v>0</v>
      </c>
      <c r="S924" s="34">
        <v>6000</v>
      </c>
      <c r="T924" s="34">
        <v>6000</v>
      </c>
      <c r="U924" s="34" t="s">
        <v>79</v>
      </c>
      <c r="W924" s="34" t="b">
        <v>1</v>
      </c>
      <c r="X924" s="34" t="s">
        <v>885</v>
      </c>
    </row>
    <row r="925" spans="1:24" x14ac:dyDescent="0.2">
      <c r="A925" s="34" t="s">
        <v>4700</v>
      </c>
      <c r="B925" s="34" t="s">
        <v>0</v>
      </c>
      <c r="C925" s="34" t="s">
        <v>4701</v>
      </c>
      <c r="D925" s="34" t="s">
        <v>614</v>
      </c>
      <c r="E925" s="34">
        <v>1055</v>
      </c>
      <c r="F925" s="34" t="s">
        <v>615</v>
      </c>
      <c r="G925" s="34" t="s">
        <v>616</v>
      </c>
      <c r="H925" s="34" t="s">
        <v>36</v>
      </c>
      <c r="I925" s="34" t="s">
        <v>617</v>
      </c>
      <c r="J925" s="34" t="s">
        <v>1746</v>
      </c>
      <c r="K925" s="34" t="s">
        <v>4702</v>
      </c>
      <c r="L925" s="34" t="s">
        <v>620</v>
      </c>
      <c r="M925" s="34" t="s">
        <v>4703</v>
      </c>
      <c r="N925" s="34" t="s">
        <v>4704</v>
      </c>
      <c r="O925" s="34" t="s">
        <v>4705</v>
      </c>
      <c r="P925" s="34" t="s">
        <v>61</v>
      </c>
      <c r="Q925" s="34" t="s">
        <v>62</v>
      </c>
      <c r="R925" s="34">
        <v>726</v>
      </c>
      <c r="S925" s="34">
        <v>29</v>
      </c>
      <c r="T925" s="34">
        <v>755</v>
      </c>
      <c r="U925" s="34" t="s">
        <v>63</v>
      </c>
      <c r="V925" s="35">
        <v>41639</v>
      </c>
      <c r="W925" s="34" t="b">
        <v>1</v>
      </c>
      <c r="X925" s="34" t="s">
        <v>624</v>
      </c>
    </row>
    <row r="926" spans="1:24" x14ac:dyDescent="0.2">
      <c r="A926" s="34" t="s">
        <v>4706</v>
      </c>
      <c r="B926" s="34" t="s">
        <v>1</v>
      </c>
      <c r="C926" s="34" t="s">
        <v>2106</v>
      </c>
      <c r="D926" s="34" t="s">
        <v>545</v>
      </c>
      <c r="E926" s="34">
        <v>3238</v>
      </c>
      <c r="F926" s="34" t="s">
        <v>615</v>
      </c>
      <c r="G926" s="34" t="s">
        <v>616</v>
      </c>
      <c r="H926" s="34" t="s">
        <v>645</v>
      </c>
      <c r="I926" s="34" t="s">
        <v>617</v>
      </c>
      <c r="J926" s="34" t="s">
        <v>4707</v>
      </c>
      <c r="K926" s="34" t="s">
        <v>1497</v>
      </c>
      <c r="L926" s="34" t="s">
        <v>620</v>
      </c>
      <c r="M926" s="34" t="s">
        <v>4708</v>
      </c>
      <c r="N926" s="34" t="s">
        <v>4709</v>
      </c>
      <c r="O926" s="34" t="s">
        <v>4710</v>
      </c>
      <c r="P926" s="34" t="s">
        <v>61</v>
      </c>
      <c r="Q926" s="34" t="s">
        <v>76</v>
      </c>
      <c r="R926" s="34">
        <v>51</v>
      </c>
      <c r="S926" s="34">
        <v>3296</v>
      </c>
      <c r="T926" s="34">
        <v>3347</v>
      </c>
      <c r="U926" s="34" t="s">
        <v>63</v>
      </c>
      <c r="V926" s="35">
        <v>41578</v>
      </c>
      <c r="W926" s="34" t="b">
        <v>1</v>
      </c>
      <c r="X926" s="34" t="s">
        <v>624</v>
      </c>
    </row>
    <row r="927" spans="1:24" x14ac:dyDescent="0.2">
      <c r="A927" s="34" t="s">
        <v>4711</v>
      </c>
      <c r="B927" s="34" t="s">
        <v>4</v>
      </c>
      <c r="C927" s="34" t="s">
        <v>4712</v>
      </c>
      <c r="D927" s="34" t="s">
        <v>381</v>
      </c>
      <c r="E927" s="34">
        <v>936</v>
      </c>
      <c r="F927" s="34" t="s">
        <v>615</v>
      </c>
      <c r="G927" s="34" t="s">
        <v>616</v>
      </c>
      <c r="H927" s="34" t="s">
        <v>645</v>
      </c>
      <c r="I927" s="34" t="s">
        <v>617</v>
      </c>
      <c r="J927" s="34" t="s">
        <v>4713</v>
      </c>
      <c r="K927" s="34" t="s">
        <v>2438</v>
      </c>
      <c r="L927" s="34" t="s">
        <v>620</v>
      </c>
      <c r="M927" s="34" t="s">
        <v>4714</v>
      </c>
      <c r="N927" s="34" t="s">
        <v>4715</v>
      </c>
      <c r="O927" s="34" t="s">
        <v>4716</v>
      </c>
      <c r="P927" s="34" t="s">
        <v>61</v>
      </c>
      <c r="Q927" s="34" t="s">
        <v>76</v>
      </c>
      <c r="R927" s="34">
        <v>976</v>
      </c>
      <c r="S927" s="34">
        <v>30</v>
      </c>
      <c r="T927" s="34">
        <v>1006</v>
      </c>
      <c r="U927" s="34" t="s">
        <v>63</v>
      </c>
      <c r="V927" s="35">
        <v>41698</v>
      </c>
      <c r="W927" s="34" t="b">
        <v>1</v>
      </c>
      <c r="X927" s="34" t="s">
        <v>624</v>
      </c>
    </row>
    <row r="928" spans="1:24" x14ac:dyDescent="0.2">
      <c r="A928" s="34" t="s">
        <v>478</v>
      </c>
      <c r="B928" s="34" t="s">
        <v>3</v>
      </c>
      <c r="C928" s="34" t="s">
        <v>4641</v>
      </c>
      <c r="D928" s="34" t="s">
        <v>26</v>
      </c>
      <c r="E928" s="34">
        <v>731</v>
      </c>
      <c r="F928" s="34" t="s">
        <v>615</v>
      </c>
      <c r="G928" s="34" t="s">
        <v>616</v>
      </c>
      <c r="H928" s="34" t="s">
        <v>36</v>
      </c>
      <c r="I928" s="34" t="s">
        <v>617</v>
      </c>
      <c r="J928" s="34" t="s">
        <v>708</v>
      </c>
      <c r="K928" s="34" t="s">
        <v>4637</v>
      </c>
      <c r="L928" s="34" t="s">
        <v>620</v>
      </c>
      <c r="M928" s="34" t="s">
        <v>4638</v>
      </c>
      <c r="N928" s="34" t="s">
        <v>4639</v>
      </c>
      <c r="O928" s="34" t="s">
        <v>4640</v>
      </c>
      <c r="P928" s="34" t="s">
        <v>61</v>
      </c>
      <c r="Q928" s="34" t="s">
        <v>62</v>
      </c>
      <c r="R928" s="34">
        <v>0</v>
      </c>
      <c r="S928" s="34">
        <v>38174</v>
      </c>
      <c r="T928" s="34">
        <v>38174</v>
      </c>
      <c r="U928" s="34" t="s">
        <v>63</v>
      </c>
      <c r="V928" s="35">
        <v>41698</v>
      </c>
      <c r="W928" s="34" t="b">
        <v>1</v>
      </c>
      <c r="X928" s="34" t="s">
        <v>624</v>
      </c>
    </row>
    <row r="929" spans="1:24" x14ac:dyDescent="0.2">
      <c r="A929" s="34" t="s">
        <v>4717</v>
      </c>
      <c r="B929" s="34" t="s">
        <v>0</v>
      </c>
      <c r="C929" s="34" t="s">
        <v>2894</v>
      </c>
      <c r="D929" s="34" t="s">
        <v>614</v>
      </c>
      <c r="E929" s="34">
        <v>26</v>
      </c>
      <c r="F929" s="34" t="s">
        <v>615</v>
      </c>
      <c r="G929" s="34" t="s">
        <v>616</v>
      </c>
      <c r="H929" s="34" t="s">
        <v>36</v>
      </c>
      <c r="I929" s="34" t="s">
        <v>617</v>
      </c>
      <c r="J929" s="34" t="s">
        <v>761</v>
      </c>
      <c r="K929" s="34" t="s">
        <v>4718</v>
      </c>
      <c r="L929" s="34" t="s">
        <v>620</v>
      </c>
      <c r="M929" s="34" t="s">
        <v>4719</v>
      </c>
      <c r="N929" s="34" t="s">
        <v>4720</v>
      </c>
      <c r="O929" s="34" t="s">
        <v>4721</v>
      </c>
      <c r="P929" s="34" t="s">
        <v>61</v>
      </c>
      <c r="Q929" s="34" t="s">
        <v>66</v>
      </c>
      <c r="R929" s="34">
        <v>0</v>
      </c>
      <c r="S929" s="34">
        <v>35821</v>
      </c>
      <c r="T929" s="34">
        <v>35821</v>
      </c>
      <c r="U929" s="34" t="s">
        <v>59</v>
      </c>
      <c r="V929" s="35">
        <v>41364</v>
      </c>
      <c r="W929" s="34" t="b">
        <v>0</v>
      </c>
      <c r="X929" s="34" t="s">
        <v>624</v>
      </c>
    </row>
    <row r="930" spans="1:24" x14ac:dyDescent="0.2">
      <c r="A930" s="34" t="s">
        <v>4717</v>
      </c>
      <c r="B930" s="34" t="s">
        <v>0</v>
      </c>
      <c r="C930" s="34" t="s">
        <v>2894</v>
      </c>
      <c r="D930" s="34" t="s">
        <v>614</v>
      </c>
      <c r="E930" s="34">
        <v>26</v>
      </c>
      <c r="F930" s="34" t="s">
        <v>615</v>
      </c>
      <c r="G930" s="34" t="s">
        <v>616</v>
      </c>
      <c r="H930" s="34" t="s">
        <v>36</v>
      </c>
      <c r="I930" s="34" t="s">
        <v>617</v>
      </c>
      <c r="J930" s="34" t="s">
        <v>761</v>
      </c>
      <c r="K930" s="34" t="s">
        <v>4718</v>
      </c>
      <c r="L930" s="34" t="s">
        <v>620</v>
      </c>
      <c r="M930" s="34" t="s">
        <v>4719</v>
      </c>
      <c r="N930" s="34" t="s">
        <v>4720</v>
      </c>
      <c r="O930" s="34" t="s">
        <v>4721</v>
      </c>
      <c r="P930" s="34" t="s">
        <v>61</v>
      </c>
      <c r="Q930" s="34" t="s">
        <v>76</v>
      </c>
      <c r="R930" s="34">
        <v>0</v>
      </c>
      <c r="S930" s="34">
        <v>35823</v>
      </c>
      <c r="T930" s="34">
        <v>35823</v>
      </c>
      <c r="U930" s="34" t="s">
        <v>59</v>
      </c>
      <c r="V930" s="35">
        <v>41364</v>
      </c>
      <c r="W930" s="34" t="b">
        <v>1</v>
      </c>
      <c r="X930" s="34" t="s">
        <v>624</v>
      </c>
    </row>
    <row r="931" spans="1:24" x14ac:dyDescent="0.2">
      <c r="A931" s="34" t="s">
        <v>243</v>
      </c>
      <c r="B931" s="34" t="s">
        <v>5</v>
      </c>
      <c r="C931" s="34" t="s">
        <v>1636</v>
      </c>
      <c r="D931" s="34" t="s">
        <v>218</v>
      </c>
      <c r="E931" s="34">
        <v>1015</v>
      </c>
      <c r="F931" s="34" t="s">
        <v>615</v>
      </c>
      <c r="G931" s="34" t="s">
        <v>616</v>
      </c>
      <c r="H931" s="34" t="s">
        <v>645</v>
      </c>
      <c r="I931" s="34" t="s">
        <v>617</v>
      </c>
      <c r="J931" s="34" t="s">
        <v>3632</v>
      </c>
      <c r="K931" s="34" t="s">
        <v>3633</v>
      </c>
      <c r="L931" s="34" t="s">
        <v>620</v>
      </c>
      <c r="M931" s="34" t="s">
        <v>3634</v>
      </c>
      <c r="N931" s="34" t="s">
        <v>4722</v>
      </c>
      <c r="O931" s="34" t="s">
        <v>4723</v>
      </c>
      <c r="P931" s="34" t="s">
        <v>61</v>
      </c>
      <c r="Q931" s="34" t="s">
        <v>83</v>
      </c>
      <c r="R931" s="34">
        <v>0</v>
      </c>
      <c r="S931" s="34">
        <v>33687</v>
      </c>
      <c r="T931" s="34">
        <v>33687</v>
      </c>
      <c r="U931" s="34" t="s">
        <v>63</v>
      </c>
      <c r="V931" s="35">
        <v>41639</v>
      </c>
      <c r="W931" s="34" t="b">
        <v>1</v>
      </c>
      <c r="X931" s="34" t="s">
        <v>885</v>
      </c>
    </row>
    <row r="932" spans="1:24" x14ac:dyDescent="0.2">
      <c r="A932" s="34" t="s">
        <v>4724</v>
      </c>
      <c r="B932" s="34" t="s">
        <v>0</v>
      </c>
      <c r="C932" s="34" t="s">
        <v>4725</v>
      </c>
      <c r="D932" s="34" t="s">
        <v>614</v>
      </c>
      <c r="E932" s="34">
        <v>67</v>
      </c>
      <c r="F932" s="34" t="s">
        <v>615</v>
      </c>
      <c r="G932" s="34" t="s">
        <v>616</v>
      </c>
      <c r="H932" s="34" t="s">
        <v>36</v>
      </c>
      <c r="I932" s="34" t="s">
        <v>617</v>
      </c>
      <c r="J932" s="34" t="s">
        <v>1423</v>
      </c>
      <c r="K932" s="34" t="s">
        <v>959</v>
      </c>
      <c r="L932" s="34" t="s">
        <v>620</v>
      </c>
      <c r="M932" s="34" t="s">
        <v>4726</v>
      </c>
      <c r="N932" s="34" t="s">
        <v>1425</v>
      </c>
      <c r="O932" s="34" t="s">
        <v>4727</v>
      </c>
      <c r="P932" s="34" t="s">
        <v>61</v>
      </c>
      <c r="Q932" s="34" t="s">
        <v>66</v>
      </c>
      <c r="R932" s="34">
        <v>0</v>
      </c>
      <c r="S932" s="34">
        <v>82367</v>
      </c>
      <c r="T932" s="34">
        <v>82367</v>
      </c>
      <c r="U932" s="34" t="s">
        <v>59</v>
      </c>
      <c r="V932" s="35">
        <v>41364</v>
      </c>
      <c r="W932" s="34" t="b">
        <v>0</v>
      </c>
      <c r="X932" s="34" t="s">
        <v>624</v>
      </c>
    </row>
    <row r="933" spans="1:24" x14ac:dyDescent="0.2">
      <c r="A933" s="34" t="s">
        <v>4724</v>
      </c>
      <c r="B933" s="34" t="s">
        <v>0</v>
      </c>
      <c r="C933" s="34" t="s">
        <v>4725</v>
      </c>
      <c r="D933" s="34" t="s">
        <v>614</v>
      </c>
      <c r="E933" s="34">
        <v>67</v>
      </c>
      <c r="F933" s="34" t="s">
        <v>615</v>
      </c>
      <c r="G933" s="34" t="s">
        <v>616</v>
      </c>
      <c r="H933" s="34" t="s">
        <v>36</v>
      </c>
      <c r="I933" s="34" t="s">
        <v>617</v>
      </c>
      <c r="J933" s="34" t="s">
        <v>1423</v>
      </c>
      <c r="K933" s="34" t="s">
        <v>959</v>
      </c>
      <c r="L933" s="34" t="s">
        <v>620</v>
      </c>
      <c r="M933" s="34" t="s">
        <v>4726</v>
      </c>
      <c r="N933" s="34" t="s">
        <v>1425</v>
      </c>
      <c r="O933" s="34" t="s">
        <v>4727</v>
      </c>
      <c r="P933" s="34" t="s">
        <v>61</v>
      </c>
      <c r="Q933" s="34" t="s">
        <v>76</v>
      </c>
      <c r="R933" s="34">
        <v>0</v>
      </c>
      <c r="S933" s="34">
        <v>82529</v>
      </c>
      <c r="T933" s="34">
        <v>82529</v>
      </c>
      <c r="U933" s="34" t="s">
        <v>59</v>
      </c>
      <c r="V933" s="35">
        <v>41364</v>
      </c>
      <c r="W933" s="34" t="b">
        <v>1</v>
      </c>
      <c r="X933" s="34" t="s">
        <v>624</v>
      </c>
    </row>
    <row r="934" spans="1:24" x14ac:dyDescent="0.2">
      <c r="A934" s="34" t="s">
        <v>4724</v>
      </c>
      <c r="B934" s="34" t="s">
        <v>4</v>
      </c>
      <c r="C934" s="34" t="s">
        <v>4728</v>
      </c>
      <c r="D934" s="34" t="s">
        <v>370</v>
      </c>
      <c r="E934" s="34">
        <v>431</v>
      </c>
      <c r="F934" s="34" t="s">
        <v>615</v>
      </c>
      <c r="G934" s="34" t="s">
        <v>616</v>
      </c>
      <c r="H934" s="34" t="s">
        <v>645</v>
      </c>
      <c r="I934" s="34" t="s">
        <v>617</v>
      </c>
      <c r="J934" s="34" t="s">
        <v>4729</v>
      </c>
      <c r="K934" s="34" t="s">
        <v>4730</v>
      </c>
      <c r="L934" s="34" t="s">
        <v>620</v>
      </c>
      <c r="M934" s="34" t="s">
        <v>4731</v>
      </c>
      <c r="N934" s="34" t="s">
        <v>4732</v>
      </c>
      <c r="O934" s="34" t="s">
        <v>4733</v>
      </c>
      <c r="P934" s="34" t="s">
        <v>65</v>
      </c>
      <c r="Q934" s="34" t="s">
        <v>62</v>
      </c>
      <c r="R934" s="34">
        <v>1854</v>
      </c>
      <c r="S934" s="34">
        <v>51</v>
      </c>
      <c r="T934" s="34">
        <v>1905</v>
      </c>
      <c r="U934" s="34" t="s">
        <v>63</v>
      </c>
      <c r="V934" s="35">
        <v>41729</v>
      </c>
      <c r="W934" s="34" t="b">
        <v>1</v>
      </c>
      <c r="X934" s="34" t="s">
        <v>624</v>
      </c>
    </row>
    <row r="935" spans="1:24" x14ac:dyDescent="0.2">
      <c r="A935" s="34" t="s">
        <v>4734</v>
      </c>
      <c r="B935" s="34" t="s">
        <v>4</v>
      </c>
      <c r="C935" s="34" t="s">
        <v>4735</v>
      </c>
      <c r="D935" s="34" t="s">
        <v>19</v>
      </c>
      <c r="E935" s="34">
        <v>467</v>
      </c>
      <c r="F935" s="34" t="s">
        <v>615</v>
      </c>
      <c r="G935" s="34" t="s">
        <v>616</v>
      </c>
      <c r="H935" s="34" t="s">
        <v>36</v>
      </c>
      <c r="I935" s="34" t="s">
        <v>617</v>
      </c>
      <c r="J935" s="34" t="s">
        <v>768</v>
      </c>
      <c r="K935" s="34" t="s">
        <v>769</v>
      </c>
      <c r="L935" s="34" t="s">
        <v>620</v>
      </c>
      <c r="M935" s="34" t="s">
        <v>4736</v>
      </c>
      <c r="N935" s="34" t="s">
        <v>1072</v>
      </c>
      <c r="O935" s="34" t="s">
        <v>1904</v>
      </c>
      <c r="P935" s="34" t="s">
        <v>61</v>
      </c>
      <c r="Q935" s="34" t="s">
        <v>83</v>
      </c>
      <c r="R935" s="34">
        <v>0</v>
      </c>
      <c r="S935" s="34">
        <v>50991</v>
      </c>
      <c r="T935" s="34">
        <v>50991</v>
      </c>
      <c r="U935" s="34" t="s">
        <v>59</v>
      </c>
      <c r="V935" s="35">
        <v>41729</v>
      </c>
      <c r="W935" s="34" t="b">
        <v>1</v>
      </c>
      <c r="X935" s="34" t="s">
        <v>624</v>
      </c>
    </row>
    <row r="936" spans="1:24" x14ac:dyDescent="0.2">
      <c r="A936" s="34" t="s">
        <v>4734</v>
      </c>
      <c r="B936" s="34" t="s">
        <v>4</v>
      </c>
      <c r="C936" s="34" t="s">
        <v>4735</v>
      </c>
      <c r="D936" s="34" t="s">
        <v>19</v>
      </c>
      <c r="E936" s="34">
        <v>467</v>
      </c>
      <c r="F936" s="34" t="s">
        <v>615</v>
      </c>
      <c r="G936" s="34" t="s">
        <v>616</v>
      </c>
      <c r="H936" s="34" t="s">
        <v>36</v>
      </c>
      <c r="I936" s="34" t="s">
        <v>617</v>
      </c>
      <c r="J936" s="34" t="s">
        <v>768</v>
      </c>
      <c r="K936" s="34" t="s">
        <v>769</v>
      </c>
      <c r="L936" s="34" t="s">
        <v>620</v>
      </c>
      <c r="M936" s="34" t="s">
        <v>4736</v>
      </c>
      <c r="N936" s="34" t="s">
        <v>1072</v>
      </c>
      <c r="O936" s="34" t="s">
        <v>1904</v>
      </c>
      <c r="P936" s="34" t="s">
        <v>65</v>
      </c>
      <c r="Q936" s="34" t="s">
        <v>66</v>
      </c>
      <c r="R936" s="34">
        <v>0</v>
      </c>
      <c r="S936" s="34">
        <v>83416</v>
      </c>
      <c r="T936" s="34">
        <v>83416</v>
      </c>
      <c r="U936" s="34" t="s">
        <v>59</v>
      </c>
      <c r="V936" s="35">
        <v>41729</v>
      </c>
      <c r="W936" s="34" t="b">
        <v>0</v>
      </c>
      <c r="X936" s="34" t="s">
        <v>624</v>
      </c>
    </row>
    <row r="937" spans="1:24" x14ac:dyDescent="0.2">
      <c r="A937" s="34" t="s">
        <v>4737</v>
      </c>
      <c r="B937" s="34" t="s">
        <v>8</v>
      </c>
      <c r="C937" s="34" t="s">
        <v>4738</v>
      </c>
      <c r="D937" s="34" t="s">
        <v>428</v>
      </c>
      <c r="E937" s="34">
        <v>2716</v>
      </c>
      <c r="F937" s="34" t="s">
        <v>615</v>
      </c>
      <c r="G937" s="34" t="s">
        <v>616</v>
      </c>
      <c r="H937" s="34" t="s">
        <v>645</v>
      </c>
      <c r="I937" s="34" t="s">
        <v>617</v>
      </c>
      <c r="J937" s="34" t="s">
        <v>1590</v>
      </c>
      <c r="K937" s="34" t="s">
        <v>1591</v>
      </c>
      <c r="L937" s="34" t="s">
        <v>620</v>
      </c>
      <c r="M937" s="34" t="s">
        <v>4739</v>
      </c>
      <c r="N937" s="34" t="s">
        <v>2103</v>
      </c>
      <c r="O937" s="34" t="s">
        <v>4740</v>
      </c>
      <c r="P937" s="34" t="s">
        <v>61</v>
      </c>
      <c r="Q937" s="34" t="s">
        <v>62</v>
      </c>
      <c r="R937" s="34">
        <v>110</v>
      </c>
      <c r="S937" s="34">
        <v>4302</v>
      </c>
      <c r="T937" s="34">
        <v>4412</v>
      </c>
      <c r="U937" s="34" t="s">
        <v>63</v>
      </c>
      <c r="V937" s="35">
        <v>41639</v>
      </c>
      <c r="W937" s="34" t="b">
        <v>1</v>
      </c>
      <c r="X937" s="34" t="s">
        <v>126</v>
      </c>
    </row>
    <row r="938" spans="1:24" x14ac:dyDescent="0.2">
      <c r="A938" s="34" t="s">
        <v>4741</v>
      </c>
      <c r="B938" s="34" t="s">
        <v>4</v>
      </c>
      <c r="C938" s="34" t="s">
        <v>4742</v>
      </c>
      <c r="D938" s="34" t="s">
        <v>408</v>
      </c>
      <c r="E938" s="34">
        <v>1287</v>
      </c>
      <c r="F938" s="34" t="s">
        <v>871</v>
      </c>
      <c r="G938" s="34" t="s">
        <v>616</v>
      </c>
      <c r="H938" s="34" t="s">
        <v>645</v>
      </c>
      <c r="I938" s="34" t="s">
        <v>617</v>
      </c>
      <c r="J938" s="34" t="s">
        <v>4743</v>
      </c>
      <c r="K938" s="34" t="s">
        <v>4744</v>
      </c>
      <c r="L938" s="34" t="s">
        <v>620</v>
      </c>
      <c r="M938" s="34" t="s">
        <v>4745</v>
      </c>
      <c r="N938" s="34" t="s">
        <v>4746</v>
      </c>
      <c r="O938" s="34" t="s">
        <v>4747</v>
      </c>
      <c r="P938" s="34" t="s">
        <v>65</v>
      </c>
      <c r="Q938" s="34" t="s">
        <v>76</v>
      </c>
      <c r="R938" s="34">
        <v>1166</v>
      </c>
      <c r="S938" s="34">
        <v>51</v>
      </c>
      <c r="T938" s="34">
        <v>1217</v>
      </c>
      <c r="U938" s="34" t="s">
        <v>63</v>
      </c>
      <c r="V938" s="35">
        <v>41729</v>
      </c>
      <c r="W938" s="34" t="b">
        <v>1</v>
      </c>
      <c r="X938" s="34" t="s">
        <v>624</v>
      </c>
    </row>
    <row r="939" spans="1:24" x14ac:dyDescent="0.2">
      <c r="A939" s="34" t="s">
        <v>4748</v>
      </c>
      <c r="B939" s="34" t="s">
        <v>4</v>
      </c>
      <c r="C939" s="34" t="s">
        <v>973</v>
      </c>
      <c r="D939" s="34" t="s">
        <v>18</v>
      </c>
      <c r="E939" s="34">
        <v>2578</v>
      </c>
      <c r="F939" s="34" t="s">
        <v>615</v>
      </c>
      <c r="G939" s="34" t="s">
        <v>616</v>
      </c>
      <c r="H939" s="34" t="s">
        <v>36</v>
      </c>
      <c r="I939" s="34" t="s">
        <v>617</v>
      </c>
      <c r="J939" s="34" t="s">
        <v>722</v>
      </c>
      <c r="K939" s="34" t="s">
        <v>812</v>
      </c>
      <c r="L939" s="34" t="s">
        <v>620</v>
      </c>
      <c r="M939" s="34" t="s">
        <v>4749</v>
      </c>
      <c r="N939" s="34" t="s">
        <v>737</v>
      </c>
      <c r="O939" s="34" t="s">
        <v>4750</v>
      </c>
      <c r="P939" s="34" t="s">
        <v>61</v>
      </c>
      <c r="Q939" s="34" t="s">
        <v>66</v>
      </c>
      <c r="R939" s="34">
        <v>0</v>
      </c>
      <c r="S939" s="34">
        <v>140600</v>
      </c>
      <c r="T939" s="34">
        <v>140600</v>
      </c>
      <c r="U939" s="34" t="s">
        <v>63</v>
      </c>
      <c r="V939" s="35">
        <v>41639</v>
      </c>
      <c r="W939" s="34" t="b">
        <v>1</v>
      </c>
      <c r="X939" s="34" t="s">
        <v>624</v>
      </c>
    </row>
    <row r="940" spans="1:24" x14ac:dyDescent="0.2">
      <c r="A940" s="34" t="s">
        <v>109</v>
      </c>
      <c r="B940" s="34" t="s">
        <v>5</v>
      </c>
      <c r="C940" s="34" t="s">
        <v>4751</v>
      </c>
      <c r="D940" s="34" t="s">
        <v>108</v>
      </c>
      <c r="E940" s="34">
        <v>526</v>
      </c>
      <c r="F940" s="34" t="s">
        <v>615</v>
      </c>
      <c r="G940" s="34" t="s">
        <v>616</v>
      </c>
      <c r="H940" s="34" t="s">
        <v>645</v>
      </c>
      <c r="I940" s="34" t="s">
        <v>617</v>
      </c>
      <c r="J940" s="34" t="s">
        <v>4752</v>
      </c>
      <c r="K940" s="34" t="s">
        <v>4753</v>
      </c>
      <c r="L940" s="34" t="s">
        <v>620</v>
      </c>
      <c r="M940" s="34" t="s">
        <v>4754</v>
      </c>
      <c r="N940" s="34" t="s">
        <v>4755</v>
      </c>
      <c r="O940" s="34" t="s">
        <v>4756</v>
      </c>
      <c r="P940" s="34" t="s">
        <v>61</v>
      </c>
      <c r="Q940" s="34" t="s">
        <v>62</v>
      </c>
      <c r="R940" s="34">
        <v>2877</v>
      </c>
      <c r="S940" s="34">
        <v>61</v>
      </c>
      <c r="T940" s="34">
        <v>2938</v>
      </c>
      <c r="U940" s="34" t="s">
        <v>63</v>
      </c>
      <c r="V940" s="35">
        <v>41670</v>
      </c>
      <c r="W940" s="34" t="b">
        <v>1</v>
      </c>
      <c r="X940" s="34" t="s">
        <v>624</v>
      </c>
    </row>
    <row r="941" spans="1:24" x14ac:dyDescent="0.2">
      <c r="A941" s="34" t="s">
        <v>435</v>
      </c>
      <c r="B941" s="34" t="s">
        <v>8</v>
      </c>
      <c r="C941" s="34" t="s">
        <v>2976</v>
      </c>
      <c r="D941" s="34" t="s">
        <v>434</v>
      </c>
      <c r="E941" s="34">
        <v>3481</v>
      </c>
      <c r="F941" s="34" t="s">
        <v>615</v>
      </c>
      <c r="G941" s="34" t="s">
        <v>616</v>
      </c>
      <c r="H941" s="34" t="s">
        <v>645</v>
      </c>
      <c r="I941" s="34" t="s">
        <v>617</v>
      </c>
      <c r="J941" s="34" t="s">
        <v>2977</v>
      </c>
      <c r="K941" s="34" t="s">
        <v>2978</v>
      </c>
      <c r="L941" s="34" t="s">
        <v>620</v>
      </c>
      <c r="M941" s="34" t="s">
        <v>2979</v>
      </c>
      <c r="N941" s="34" t="s">
        <v>2980</v>
      </c>
      <c r="O941" s="34" t="s">
        <v>2981</v>
      </c>
      <c r="P941" s="34" t="s">
        <v>61</v>
      </c>
      <c r="Q941" s="34" t="s">
        <v>62</v>
      </c>
      <c r="R941" s="34">
        <v>8200</v>
      </c>
      <c r="S941" s="34">
        <v>211</v>
      </c>
      <c r="T941" s="34">
        <v>8411</v>
      </c>
      <c r="U941" s="34" t="s">
        <v>63</v>
      </c>
      <c r="V941" s="35">
        <v>41578</v>
      </c>
      <c r="W941" s="34" t="b">
        <v>1</v>
      </c>
      <c r="X941" s="34" t="s">
        <v>624</v>
      </c>
    </row>
    <row r="942" spans="1:24" x14ac:dyDescent="0.2">
      <c r="A942" s="34" t="s">
        <v>4757</v>
      </c>
      <c r="B942" s="34" t="s">
        <v>1</v>
      </c>
      <c r="C942" s="34" t="s">
        <v>4758</v>
      </c>
      <c r="D942" s="34" t="s">
        <v>568</v>
      </c>
      <c r="E942" s="34">
        <v>114</v>
      </c>
      <c r="F942" s="34" t="s">
        <v>615</v>
      </c>
      <c r="G942" s="34" t="s">
        <v>616</v>
      </c>
      <c r="H942" s="34" t="s">
        <v>645</v>
      </c>
      <c r="I942" s="34" t="s">
        <v>617</v>
      </c>
      <c r="J942" s="34" t="s">
        <v>2495</v>
      </c>
      <c r="K942" s="34" t="s">
        <v>4759</v>
      </c>
      <c r="L942" s="34" t="s">
        <v>620</v>
      </c>
      <c r="M942" s="34" t="s">
        <v>4760</v>
      </c>
      <c r="N942" s="34" t="s">
        <v>4761</v>
      </c>
      <c r="O942" s="34" t="s">
        <v>4762</v>
      </c>
      <c r="P942" s="34" t="s">
        <v>65</v>
      </c>
      <c r="Q942" s="34" t="s">
        <v>62</v>
      </c>
      <c r="R942" s="34">
        <v>1226</v>
      </c>
      <c r="S942" s="34">
        <v>15</v>
      </c>
      <c r="T942" s="34">
        <v>1241</v>
      </c>
      <c r="U942" s="34" t="s">
        <v>63</v>
      </c>
      <c r="V942" s="35">
        <v>41698</v>
      </c>
      <c r="W942" s="34" t="b">
        <v>1</v>
      </c>
      <c r="X942" s="34" t="s">
        <v>624</v>
      </c>
    </row>
    <row r="943" spans="1:24" x14ac:dyDescent="0.2">
      <c r="A943" s="34" t="s">
        <v>4763</v>
      </c>
      <c r="B943" s="34" t="s">
        <v>4</v>
      </c>
      <c r="C943" s="34" t="s">
        <v>3081</v>
      </c>
      <c r="D943" s="34" t="s">
        <v>4764</v>
      </c>
      <c r="E943" s="34">
        <v>3806</v>
      </c>
      <c r="F943" s="34" t="s">
        <v>615</v>
      </c>
      <c r="G943" s="34" t="s">
        <v>616</v>
      </c>
      <c r="H943" s="34" t="s">
        <v>645</v>
      </c>
      <c r="I943" s="34" t="s">
        <v>617</v>
      </c>
      <c r="J943" s="34" t="s">
        <v>1725</v>
      </c>
      <c r="K943" s="34" t="s">
        <v>4765</v>
      </c>
      <c r="L943" s="34" t="s">
        <v>620</v>
      </c>
      <c r="M943" s="34" t="s">
        <v>4766</v>
      </c>
      <c r="N943" s="34" t="s">
        <v>4767</v>
      </c>
      <c r="O943" s="34" t="s">
        <v>4768</v>
      </c>
      <c r="P943" s="34" t="s">
        <v>61</v>
      </c>
      <c r="Q943" s="34" t="s">
        <v>66</v>
      </c>
      <c r="R943" s="34">
        <v>0</v>
      </c>
      <c r="S943" s="34">
        <v>1500</v>
      </c>
      <c r="T943" s="34">
        <v>1500</v>
      </c>
      <c r="W943" s="34" t="b">
        <v>1</v>
      </c>
      <c r="X943" s="34" t="s">
        <v>624</v>
      </c>
    </row>
    <row r="944" spans="1:24" x14ac:dyDescent="0.2">
      <c r="A944" s="34" t="s">
        <v>477</v>
      </c>
      <c r="B944" s="34" t="s">
        <v>3</v>
      </c>
      <c r="C944" s="34" t="s">
        <v>4641</v>
      </c>
      <c r="D944" s="34" t="s">
        <v>26</v>
      </c>
      <c r="E944" s="34">
        <v>729</v>
      </c>
      <c r="F944" s="34" t="s">
        <v>615</v>
      </c>
      <c r="G944" s="34" t="s">
        <v>616</v>
      </c>
      <c r="H944" s="34" t="s">
        <v>36</v>
      </c>
      <c r="I944" s="34" t="s">
        <v>617</v>
      </c>
      <c r="J944" s="34" t="s">
        <v>708</v>
      </c>
      <c r="K944" s="34" t="s">
        <v>4637</v>
      </c>
      <c r="L944" s="34" t="s">
        <v>620</v>
      </c>
      <c r="M944" s="34" t="s">
        <v>4638</v>
      </c>
      <c r="N944" s="34" t="s">
        <v>4639</v>
      </c>
      <c r="O944" s="34" t="s">
        <v>4640</v>
      </c>
      <c r="P944" s="34" t="s">
        <v>61</v>
      </c>
      <c r="Q944" s="34" t="s">
        <v>62</v>
      </c>
      <c r="R944" s="34">
        <v>0</v>
      </c>
      <c r="S944" s="34">
        <v>35562</v>
      </c>
      <c r="T944" s="34">
        <v>35562</v>
      </c>
      <c r="U944" s="34" t="s">
        <v>63</v>
      </c>
      <c r="V944" s="35">
        <v>41698</v>
      </c>
      <c r="W944" s="34" t="b">
        <v>1</v>
      </c>
      <c r="X944" s="34" t="s">
        <v>624</v>
      </c>
    </row>
    <row r="945" spans="1:24" x14ac:dyDescent="0.2">
      <c r="A945" s="34" t="s">
        <v>4769</v>
      </c>
      <c r="B945" s="34" t="s">
        <v>1</v>
      </c>
      <c r="C945" s="34" t="s">
        <v>4770</v>
      </c>
      <c r="D945" s="34" t="s">
        <v>561</v>
      </c>
      <c r="E945" s="34">
        <v>1489</v>
      </c>
      <c r="F945" s="34" t="s">
        <v>615</v>
      </c>
      <c r="G945" s="34" t="s">
        <v>616</v>
      </c>
      <c r="H945" s="34" t="s">
        <v>645</v>
      </c>
      <c r="I945" s="34" t="s">
        <v>617</v>
      </c>
      <c r="J945" s="34" t="s">
        <v>958</v>
      </c>
      <c r="K945" s="34" t="s">
        <v>959</v>
      </c>
      <c r="L945" s="34" t="s">
        <v>620</v>
      </c>
      <c r="M945" s="34" t="s">
        <v>4771</v>
      </c>
      <c r="N945" s="34" t="s">
        <v>4772</v>
      </c>
      <c r="O945" s="34" t="s">
        <v>4773</v>
      </c>
      <c r="P945" s="34" t="s">
        <v>61</v>
      </c>
      <c r="Q945" s="34" t="s">
        <v>62</v>
      </c>
      <c r="R945" s="34">
        <v>1662</v>
      </c>
      <c r="S945" s="34">
        <v>10</v>
      </c>
      <c r="T945" s="34">
        <v>1672</v>
      </c>
      <c r="U945" s="34" t="s">
        <v>59</v>
      </c>
      <c r="V945" s="35">
        <v>41729</v>
      </c>
      <c r="W945" s="34" t="b">
        <v>1</v>
      </c>
      <c r="X945" s="34" t="s">
        <v>624</v>
      </c>
    </row>
    <row r="946" spans="1:24" x14ac:dyDescent="0.2">
      <c r="A946" s="34" t="s">
        <v>4774</v>
      </c>
      <c r="B946" s="34" t="s">
        <v>4</v>
      </c>
      <c r="C946" s="34" t="s">
        <v>4775</v>
      </c>
      <c r="D946" s="34" t="s">
        <v>372</v>
      </c>
      <c r="E946" s="34">
        <v>862</v>
      </c>
      <c r="F946" s="34" t="s">
        <v>615</v>
      </c>
      <c r="G946" s="34" t="s">
        <v>616</v>
      </c>
      <c r="H946" s="34" t="s">
        <v>645</v>
      </c>
      <c r="I946" s="34" t="s">
        <v>617</v>
      </c>
      <c r="J946" s="34" t="s">
        <v>2840</v>
      </c>
      <c r="K946" s="34" t="s">
        <v>4614</v>
      </c>
      <c r="L946" s="34" t="s">
        <v>620</v>
      </c>
      <c r="M946" s="34" t="s">
        <v>4776</v>
      </c>
      <c r="N946" s="34" t="s">
        <v>4777</v>
      </c>
      <c r="O946" s="34" t="s">
        <v>4778</v>
      </c>
      <c r="P946" s="34" t="s">
        <v>61</v>
      </c>
      <c r="Q946" s="34" t="s">
        <v>66</v>
      </c>
      <c r="R946" s="34">
        <v>747</v>
      </c>
      <c r="S946" s="34">
        <v>447</v>
      </c>
      <c r="T946" s="34">
        <v>1194</v>
      </c>
      <c r="U946" s="34" t="s">
        <v>63</v>
      </c>
      <c r="V946" s="35">
        <v>41486</v>
      </c>
      <c r="W946" s="34" t="b">
        <v>1</v>
      </c>
      <c r="X946" s="34" t="s">
        <v>624</v>
      </c>
    </row>
    <row r="947" spans="1:24" x14ac:dyDescent="0.2">
      <c r="A947" s="34" t="s">
        <v>4779</v>
      </c>
      <c r="B947" s="34" t="s">
        <v>0</v>
      </c>
      <c r="C947" s="34" t="s">
        <v>4780</v>
      </c>
      <c r="D947" s="34" t="s">
        <v>846</v>
      </c>
      <c r="E947" s="34">
        <v>3457</v>
      </c>
      <c r="F947" s="34" t="s">
        <v>615</v>
      </c>
      <c r="G947" s="34" t="s">
        <v>616</v>
      </c>
      <c r="H947" s="34" t="s">
        <v>36</v>
      </c>
      <c r="I947" s="34" t="s">
        <v>617</v>
      </c>
      <c r="J947" s="34" t="s">
        <v>2219</v>
      </c>
      <c r="K947" s="34" t="s">
        <v>4781</v>
      </c>
      <c r="L947" s="34" t="s">
        <v>620</v>
      </c>
      <c r="M947" s="34" t="s">
        <v>4782</v>
      </c>
      <c r="N947" s="34" t="s">
        <v>4783</v>
      </c>
      <c r="O947" s="34" t="s">
        <v>4784</v>
      </c>
      <c r="P947" s="34" t="s">
        <v>61</v>
      </c>
      <c r="Q947" s="34" t="s">
        <v>60</v>
      </c>
      <c r="R947" s="34">
        <v>0</v>
      </c>
      <c r="S947" s="34">
        <v>7457</v>
      </c>
      <c r="T947" s="34">
        <v>7457</v>
      </c>
      <c r="U947" s="34" t="s">
        <v>314</v>
      </c>
      <c r="V947" s="35">
        <v>40297</v>
      </c>
      <c r="W947" s="34" t="b">
        <v>1</v>
      </c>
      <c r="X947" s="34" t="s">
        <v>624</v>
      </c>
    </row>
    <row r="948" spans="1:24" x14ac:dyDescent="0.2">
      <c r="A948" s="34" t="s">
        <v>4779</v>
      </c>
      <c r="B948" s="34" t="s">
        <v>4</v>
      </c>
      <c r="C948" s="34" t="s">
        <v>4785</v>
      </c>
      <c r="D948" s="34" t="s">
        <v>19</v>
      </c>
      <c r="E948" s="34">
        <v>812</v>
      </c>
      <c r="F948" s="34" t="s">
        <v>615</v>
      </c>
      <c r="G948" s="34" t="s">
        <v>616</v>
      </c>
      <c r="H948" s="34" t="s">
        <v>36</v>
      </c>
      <c r="I948" s="34" t="s">
        <v>617</v>
      </c>
      <c r="J948" s="34" t="s">
        <v>768</v>
      </c>
      <c r="K948" s="34" t="s">
        <v>769</v>
      </c>
      <c r="L948" s="34" t="s">
        <v>620</v>
      </c>
      <c r="M948" s="34" t="s">
        <v>4786</v>
      </c>
      <c r="N948" s="34" t="s">
        <v>1072</v>
      </c>
      <c r="O948" s="34" t="s">
        <v>4787</v>
      </c>
      <c r="P948" s="34" t="s">
        <v>61</v>
      </c>
      <c r="Q948" s="34" t="s">
        <v>76</v>
      </c>
      <c r="R948" s="34">
        <v>0</v>
      </c>
      <c r="S948" s="34">
        <v>10093</v>
      </c>
      <c r="T948" s="34">
        <v>10093</v>
      </c>
      <c r="U948" s="34" t="s">
        <v>63</v>
      </c>
      <c r="V948" s="35">
        <v>40633</v>
      </c>
      <c r="W948" s="34" t="b">
        <v>0</v>
      </c>
      <c r="X948" s="34" t="s">
        <v>624</v>
      </c>
    </row>
    <row r="949" spans="1:24" x14ac:dyDescent="0.2">
      <c r="A949" s="34" t="s">
        <v>4779</v>
      </c>
      <c r="B949" s="34" t="s">
        <v>4</v>
      </c>
      <c r="C949" s="34" t="s">
        <v>4785</v>
      </c>
      <c r="D949" s="34" t="s">
        <v>19</v>
      </c>
      <c r="E949" s="34">
        <v>812</v>
      </c>
      <c r="F949" s="34" t="s">
        <v>615</v>
      </c>
      <c r="G949" s="34" t="s">
        <v>616</v>
      </c>
      <c r="H949" s="34" t="s">
        <v>36</v>
      </c>
      <c r="I949" s="34" t="s">
        <v>617</v>
      </c>
      <c r="J949" s="34" t="s">
        <v>768</v>
      </c>
      <c r="K949" s="34" t="s">
        <v>769</v>
      </c>
      <c r="L949" s="34" t="s">
        <v>620</v>
      </c>
      <c r="M949" s="34" t="s">
        <v>4786</v>
      </c>
      <c r="N949" s="34" t="s">
        <v>1072</v>
      </c>
      <c r="O949" s="34" t="s">
        <v>4787</v>
      </c>
      <c r="P949" s="34" t="s">
        <v>61</v>
      </c>
      <c r="Q949" s="34" t="s">
        <v>66</v>
      </c>
      <c r="R949" s="34">
        <v>3</v>
      </c>
      <c r="S949" s="34">
        <v>21456</v>
      </c>
      <c r="T949" s="34">
        <v>21459</v>
      </c>
      <c r="U949" s="34" t="s">
        <v>63</v>
      </c>
      <c r="V949" s="35">
        <v>41729</v>
      </c>
      <c r="W949" s="34" t="b">
        <v>1</v>
      </c>
      <c r="X949" s="34" t="s">
        <v>624</v>
      </c>
    </row>
    <row r="950" spans="1:24" x14ac:dyDescent="0.2">
      <c r="A950" s="34" t="s">
        <v>368</v>
      </c>
      <c r="B950" s="34" t="s">
        <v>4</v>
      </c>
      <c r="C950" s="34" t="s">
        <v>4788</v>
      </c>
      <c r="D950" s="34" t="s">
        <v>368</v>
      </c>
      <c r="E950" s="34">
        <v>1415</v>
      </c>
      <c r="F950" s="34" t="s">
        <v>626</v>
      </c>
      <c r="G950" s="34" t="s">
        <v>616</v>
      </c>
      <c r="H950" s="34" t="s">
        <v>645</v>
      </c>
      <c r="I950" s="34" t="s">
        <v>617</v>
      </c>
      <c r="J950" s="34" t="s">
        <v>4789</v>
      </c>
      <c r="K950" s="34" t="s">
        <v>4790</v>
      </c>
      <c r="L950" s="34" t="s">
        <v>620</v>
      </c>
      <c r="M950" s="34" t="s">
        <v>4791</v>
      </c>
      <c r="N950" s="34" t="s">
        <v>4792</v>
      </c>
      <c r="O950" s="34" t="s">
        <v>4793</v>
      </c>
      <c r="P950" s="34" t="s">
        <v>61</v>
      </c>
      <c r="Q950" s="34" t="s">
        <v>126</v>
      </c>
      <c r="R950" s="34">
        <v>0</v>
      </c>
      <c r="S950" s="34">
        <v>62000</v>
      </c>
      <c r="T950" s="34">
        <v>62000</v>
      </c>
      <c r="U950" s="34" t="s">
        <v>79</v>
      </c>
      <c r="W950" s="34" t="b">
        <v>1</v>
      </c>
      <c r="X950" s="34" t="s">
        <v>126</v>
      </c>
    </row>
    <row r="951" spans="1:24" x14ac:dyDescent="0.2">
      <c r="A951" s="34" t="s">
        <v>4794</v>
      </c>
      <c r="B951" s="34" t="s">
        <v>0</v>
      </c>
      <c r="C951" s="34" t="s">
        <v>4795</v>
      </c>
      <c r="D951" s="34" t="s">
        <v>614</v>
      </c>
      <c r="E951" s="34">
        <v>680</v>
      </c>
      <c r="F951" s="34" t="s">
        <v>615</v>
      </c>
      <c r="G951" s="34" t="s">
        <v>616</v>
      </c>
      <c r="H951" s="34" t="s">
        <v>36</v>
      </c>
      <c r="I951" s="34" t="s">
        <v>617</v>
      </c>
      <c r="J951" s="34" t="s">
        <v>768</v>
      </c>
      <c r="K951" s="34" t="s">
        <v>4796</v>
      </c>
      <c r="L951" s="34" t="s">
        <v>620</v>
      </c>
      <c r="M951" s="34" t="s">
        <v>4797</v>
      </c>
      <c r="N951" s="34" t="s">
        <v>4798</v>
      </c>
      <c r="O951" s="34" t="s">
        <v>4799</v>
      </c>
      <c r="P951" s="34" t="s">
        <v>61</v>
      </c>
      <c r="Q951" s="34" t="s">
        <v>78</v>
      </c>
      <c r="R951" s="34">
        <v>33</v>
      </c>
      <c r="S951" s="34">
        <v>32088</v>
      </c>
      <c r="T951" s="34">
        <v>32121</v>
      </c>
      <c r="U951" s="34" t="s">
        <v>59</v>
      </c>
      <c r="V951" s="35">
        <v>41364</v>
      </c>
      <c r="W951" s="34" t="b">
        <v>1</v>
      </c>
      <c r="X951" s="34" t="s">
        <v>624</v>
      </c>
    </row>
    <row r="952" spans="1:24" x14ac:dyDescent="0.2">
      <c r="A952" s="34" t="s">
        <v>4794</v>
      </c>
      <c r="B952" s="34" t="s">
        <v>0</v>
      </c>
      <c r="C952" s="34" t="s">
        <v>4795</v>
      </c>
      <c r="D952" s="34" t="s">
        <v>614</v>
      </c>
      <c r="E952" s="34">
        <v>680</v>
      </c>
      <c r="F952" s="34" t="s">
        <v>615</v>
      </c>
      <c r="G952" s="34" t="s">
        <v>616</v>
      </c>
      <c r="H952" s="34" t="s">
        <v>36</v>
      </c>
      <c r="I952" s="34" t="s">
        <v>617</v>
      </c>
      <c r="J952" s="34" t="s">
        <v>768</v>
      </c>
      <c r="K952" s="34" t="s">
        <v>4796</v>
      </c>
      <c r="L952" s="34" t="s">
        <v>620</v>
      </c>
      <c r="M952" s="34" t="s">
        <v>4797</v>
      </c>
      <c r="N952" s="34" t="s">
        <v>4798</v>
      </c>
      <c r="O952" s="34" t="s">
        <v>4799</v>
      </c>
      <c r="P952" s="34" t="s">
        <v>61</v>
      </c>
      <c r="Q952" s="34" t="s">
        <v>62</v>
      </c>
      <c r="R952" s="34">
        <v>22</v>
      </c>
      <c r="S952" s="34">
        <v>32283</v>
      </c>
      <c r="T952" s="34">
        <v>32305</v>
      </c>
      <c r="U952" s="34" t="s">
        <v>59</v>
      </c>
      <c r="V952" s="35">
        <v>41364</v>
      </c>
      <c r="W952" s="34" t="b">
        <v>0</v>
      </c>
      <c r="X952" s="34" t="s">
        <v>624</v>
      </c>
    </row>
    <row r="953" spans="1:24" x14ac:dyDescent="0.2">
      <c r="A953" s="34" t="s">
        <v>4794</v>
      </c>
      <c r="B953" s="34" t="s">
        <v>0</v>
      </c>
      <c r="C953" s="34" t="s">
        <v>4795</v>
      </c>
      <c r="D953" s="34" t="s">
        <v>614</v>
      </c>
      <c r="E953" s="34">
        <v>680</v>
      </c>
      <c r="F953" s="34" t="s">
        <v>615</v>
      </c>
      <c r="G953" s="34" t="s">
        <v>616</v>
      </c>
      <c r="H953" s="34" t="s">
        <v>36</v>
      </c>
      <c r="I953" s="34" t="s">
        <v>617</v>
      </c>
      <c r="J953" s="34" t="s">
        <v>768</v>
      </c>
      <c r="K953" s="34" t="s">
        <v>4796</v>
      </c>
      <c r="L953" s="34" t="s">
        <v>620</v>
      </c>
      <c r="M953" s="34" t="s">
        <v>4797</v>
      </c>
      <c r="N953" s="34" t="s">
        <v>4798</v>
      </c>
      <c r="O953" s="34" t="s">
        <v>4799</v>
      </c>
      <c r="P953" s="34" t="s">
        <v>61</v>
      </c>
      <c r="Q953" s="34" t="s">
        <v>60</v>
      </c>
      <c r="R953" s="34">
        <v>25</v>
      </c>
      <c r="S953" s="34">
        <v>32065</v>
      </c>
      <c r="T953" s="34">
        <v>32090</v>
      </c>
      <c r="U953" s="34" t="s">
        <v>59</v>
      </c>
      <c r="V953" s="35">
        <v>41364</v>
      </c>
      <c r="W953" s="34" t="b">
        <v>0</v>
      </c>
      <c r="X953" s="34" t="s">
        <v>624</v>
      </c>
    </row>
    <row r="954" spans="1:24" x14ac:dyDescent="0.2">
      <c r="A954" s="34" t="s">
        <v>4800</v>
      </c>
      <c r="B954" s="34" t="s">
        <v>1</v>
      </c>
      <c r="C954" s="34" t="s">
        <v>4801</v>
      </c>
      <c r="D954" s="34" t="s">
        <v>557</v>
      </c>
      <c r="E954" s="34">
        <v>149</v>
      </c>
      <c r="F954" s="34" t="s">
        <v>615</v>
      </c>
      <c r="G954" s="34" t="s">
        <v>616</v>
      </c>
      <c r="H954" s="34" t="s">
        <v>645</v>
      </c>
      <c r="I954" s="34" t="s">
        <v>617</v>
      </c>
      <c r="J954" s="34" t="s">
        <v>4802</v>
      </c>
      <c r="K954" s="34" t="s">
        <v>4803</v>
      </c>
      <c r="L954" s="34" t="s">
        <v>620</v>
      </c>
      <c r="M954" s="34" t="s">
        <v>4804</v>
      </c>
      <c r="N954" s="34" t="s">
        <v>4805</v>
      </c>
      <c r="O954" s="34" t="s">
        <v>4806</v>
      </c>
      <c r="P954" s="34" t="s">
        <v>65</v>
      </c>
      <c r="Q954" s="34" t="s">
        <v>76</v>
      </c>
      <c r="R954" s="34">
        <v>3514</v>
      </c>
      <c r="S954" s="34">
        <v>20</v>
      </c>
      <c r="T954" s="34">
        <v>3534</v>
      </c>
      <c r="U954" s="34" t="s">
        <v>63</v>
      </c>
      <c r="V954" s="35">
        <v>41729</v>
      </c>
      <c r="W954" s="34" t="b">
        <v>1</v>
      </c>
      <c r="X954" s="34" t="s">
        <v>624</v>
      </c>
    </row>
    <row r="955" spans="1:24" x14ac:dyDescent="0.2">
      <c r="A955" s="34" t="s">
        <v>4807</v>
      </c>
      <c r="B955" s="34" t="s">
        <v>4</v>
      </c>
      <c r="C955" s="34" t="s">
        <v>4808</v>
      </c>
      <c r="D955" s="34" t="s">
        <v>4809</v>
      </c>
      <c r="E955" s="34">
        <v>3403</v>
      </c>
      <c r="F955" s="34" t="s">
        <v>626</v>
      </c>
      <c r="G955" s="34" t="s">
        <v>1122</v>
      </c>
      <c r="H955" s="34" t="s">
        <v>645</v>
      </c>
      <c r="I955" s="34" t="s">
        <v>617</v>
      </c>
      <c r="J955" s="34" t="s">
        <v>3513</v>
      </c>
      <c r="K955" s="34" t="s">
        <v>4810</v>
      </c>
      <c r="M955" s="34" t="s">
        <v>4811</v>
      </c>
      <c r="N955" s="34" t="s">
        <v>4812</v>
      </c>
      <c r="O955" s="34" t="s">
        <v>4813</v>
      </c>
      <c r="P955" s="34" t="s">
        <v>61</v>
      </c>
      <c r="Q955" s="34" t="s">
        <v>66</v>
      </c>
      <c r="R955" s="34">
        <v>0</v>
      </c>
      <c r="S955" s="34">
        <v>14000</v>
      </c>
      <c r="T955" s="34">
        <v>14000</v>
      </c>
      <c r="U955" s="34" t="s">
        <v>113</v>
      </c>
      <c r="V955" s="35">
        <v>40261</v>
      </c>
      <c r="W955" s="34" t="b">
        <v>1</v>
      </c>
      <c r="X955" s="34" t="s">
        <v>885</v>
      </c>
    </row>
    <row r="956" spans="1:24" x14ac:dyDescent="0.2">
      <c r="A956" s="34" t="s">
        <v>265</v>
      </c>
      <c r="B956" s="34" t="s">
        <v>5</v>
      </c>
      <c r="C956" s="34" t="s">
        <v>4814</v>
      </c>
      <c r="D956" s="34" t="s">
        <v>264</v>
      </c>
      <c r="E956" s="34">
        <v>1014</v>
      </c>
      <c r="F956" s="34" t="s">
        <v>615</v>
      </c>
      <c r="G956" s="34" t="s">
        <v>616</v>
      </c>
      <c r="H956" s="34" t="s">
        <v>645</v>
      </c>
      <c r="I956" s="34" t="s">
        <v>617</v>
      </c>
      <c r="J956" s="34" t="s">
        <v>4815</v>
      </c>
      <c r="K956" s="34" t="s">
        <v>4816</v>
      </c>
      <c r="L956" s="34" t="s">
        <v>620</v>
      </c>
      <c r="M956" s="34" t="s">
        <v>4817</v>
      </c>
      <c r="N956" s="34" t="s">
        <v>4818</v>
      </c>
      <c r="O956" s="34" t="s">
        <v>4819</v>
      </c>
      <c r="P956" s="34" t="s">
        <v>61</v>
      </c>
      <c r="Q956" s="34" t="s">
        <v>60</v>
      </c>
      <c r="R956" s="34">
        <v>93</v>
      </c>
      <c r="S956" s="34">
        <v>6039</v>
      </c>
      <c r="T956" s="34">
        <v>6132</v>
      </c>
      <c r="U956" s="34" t="s">
        <v>63</v>
      </c>
      <c r="V956" s="35">
        <v>41639</v>
      </c>
      <c r="W956" s="34" t="b">
        <v>1</v>
      </c>
      <c r="X956" s="34" t="s">
        <v>885</v>
      </c>
    </row>
    <row r="957" spans="1:24" x14ac:dyDescent="0.2">
      <c r="A957" s="34" t="s">
        <v>4820</v>
      </c>
      <c r="B957" s="34" t="s">
        <v>0</v>
      </c>
      <c r="C957" s="34" t="s">
        <v>4821</v>
      </c>
      <c r="D957" s="34" t="s">
        <v>614</v>
      </c>
      <c r="E957" s="34">
        <v>39</v>
      </c>
      <c r="F957" s="34" t="s">
        <v>615</v>
      </c>
      <c r="G957" s="34" t="s">
        <v>616</v>
      </c>
      <c r="H957" s="34" t="s">
        <v>36</v>
      </c>
      <c r="I957" s="34" t="s">
        <v>617</v>
      </c>
      <c r="J957" s="34" t="s">
        <v>1423</v>
      </c>
      <c r="K957" s="34" t="s">
        <v>4822</v>
      </c>
      <c r="L957" s="34" t="s">
        <v>620</v>
      </c>
      <c r="M957" s="34" t="s">
        <v>4823</v>
      </c>
      <c r="N957" s="34" t="s">
        <v>4824</v>
      </c>
      <c r="O957" s="34" t="s">
        <v>4825</v>
      </c>
      <c r="P957" s="34" t="s">
        <v>61</v>
      </c>
      <c r="Q957" s="34" t="s">
        <v>62</v>
      </c>
      <c r="R957" s="34">
        <v>0</v>
      </c>
      <c r="S957" s="34">
        <v>30529</v>
      </c>
      <c r="T957" s="34">
        <v>30529</v>
      </c>
      <c r="U957" s="34" t="s">
        <v>59</v>
      </c>
      <c r="V957" s="35">
        <v>41364</v>
      </c>
      <c r="W957" s="34" t="b">
        <v>1</v>
      </c>
      <c r="X957" s="34" t="s">
        <v>624</v>
      </c>
    </row>
    <row r="958" spans="1:24" x14ac:dyDescent="0.2">
      <c r="A958" s="34" t="s">
        <v>4820</v>
      </c>
      <c r="B958" s="34" t="s">
        <v>0</v>
      </c>
      <c r="C958" s="34" t="s">
        <v>4821</v>
      </c>
      <c r="D958" s="34" t="s">
        <v>614</v>
      </c>
      <c r="E958" s="34">
        <v>39</v>
      </c>
      <c r="F958" s="34" t="s">
        <v>615</v>
      </c>
      <c r="G958" s="34" t="s">
        <v>616</v>
      </c>
      <c r="H958" s="34" t="s">
        <v>36</v>
      </c>
      <c r="I958" s="34" t="s">
        <v>617</v>
      </c>
      <c r="J958" s="34" t="s">
        <v>1423</v>
      </c>
      <c r="K958" s="34" t="s">
        <v>4822</v>
      </c>
      <c r="L958" s="34" t="s">
        <v>620</v>
      </c>
      <c r="M958" s="34" t="s">
        <v>4823</v>
      </c>
      <c r="N958" s="34" t="s">
        <v>4824</v>
      </c>
      <c r="O958" s="34" t="s">
        <v>4825</v>
      </c>
      <c r="P958" s="34" t="s">
        <v>61</v>
      </c>
      <c r="Q958" s="34" t="s">
        <v>60</v>
      </c>
      <c r="R958" s="34">
        <v>0</v>
      </c>
      <c r="S958" s="34">
        <v>30529</v>
      </c>
      <c r="T958" s="34">
        <v>30529</v>
      </c>
      <c r="U958" s="34" t="s">
        <v>59</v>
      </c>
      <c r="V958" s="35">
        <v>41364</v>
      </c>
      <c r="W958" s="34" t="b">
        <v>0</v>
      </c>
      <c r="X958" s="34" t="s">
        <v>624</v>
      </c>
    </row>
    <row r="959" spans="1:24" x14ac:dyDescent="0.2">
      <c r="A959" s="34" t="s">
        <v>4820</v>
      </c>
      <c r="B959" s="34" t="s">
        <v>0</v>
      </c>
      <c r="C959" s="34" t="s">
        <v>4826</v>
      </c>
      <c r="D959" s="34" t="s">
        <v>614</v>
      </c>
      <c r="E959" s="34">
        <v>637</v>
      </c>
      <c r="F959" s="34" t="s">
        <v>615</v>
      </c>
      <c r="G959" s="34" t="s">
        <v>616</v>
      </c>
      <c r="H959" s="34" t="s">
        <v>36</v>
      </c>
      <c r="I959" s="34" t="s">
        <v>617</v>
      </c>
      <c r="J959" s="34" t="s">
        <v>1135</v>
      </c>
      <c r="K959" s="34" t="s">
        <v>4827</v>
      </c>
      <c r="L959" s="34" t="s">
        <v>620</v>
      </c>
      <c r="M959" s="34" t="s">
        <v>4828</v>
      </c>
      <c r="N959" s="34" t="s">
        <v>4829</v>
      </c>
      <c r="O959" s="34" t="s">
        <v>4830</v>
      </c>
      <c r="P959" s="34" t="s">
        <v>61</v>
      </c>
      <c r="Q959" s="34" t="s">
        <v>76</v>
      </c>
      <c r="R959" s="34">
        <v>17</v>
      </c>
      <c r="S959" s="34">
        <v>15220</v>
      </c>
      <c r="T959" s="34">
        <v>15237</v>
      </c>
      <c r="U959" s="34" t="s">
        <v>63</v>
      </c>
      <c r="V959" s="35">
        <v>41305</v>
      </c>
      <c r="W959" s="34" t="b">
        <v>1</v>
      </c>
      <c r="X959" s="34" t="s">
        <v>624</v>
      </c>
    </row>
    <row r="960" spans="1:24" x14ac:dyDescent="0.2">
      <c r="A960" s="34" t="s">
        <v>4820</v>
      </c>
      <c r="B960" s="34" t="s">
        <v>0</v>
      </c>
      <c r="C960" s="34" t="s">
        <v>4826</v>
      </c>
      <c r="D960" s="34" t="s">
        <v>614</v>
      </c>
      <c r="E960" s="34">
        <v>637</v>
      </c>
      <c r="F960" s="34" t="s">
        <v>615</v>
      </c>
      <c r="G960" s="34" t="s">
        <v>616</v>
      </c>
      <c r="H960" s="34" t="s">
        <v>36</v>
      </c>
      <c r="I960" s="34" t="s">
        <v>617</v>
      </c>
      <c r="J960" s="34" t="s">
        <v>1135</v>
      </c>
      <c r="K960" s="34" t="s">
        <v>4827</v>
      </c>
      <c r="L960" s="34" t="s">
        <v>620</v>
      </c>
      <c r="M960" s="34" t="s">
        <v>4828</v>
      </c>
      <c r="N960" s="34" t="s">
        <v>4829</v>
      </c>
      <c r="O960" s="34" t="s">
        <v>4830</v>
      </c>
      <c r="P960" s="34" t="s">
        <v>61</v>
      </c>
      <c r="Q960" s="34" t="s">
        <v>66</v>
      </c>
      <c r="R960" s="34">
        <v>0</v>
      </c>
      <c r="S960" s="34">
        <v>15843</v>
      </c>
      <c r="T960" s="34">
        <v>15843</v>
      </c>
      <c r="U960" s="34" t="s">
        <v>79</v>
      </c>
      <c r="V960" s="35">
        <v>41666</v>
      </c>
      <c r="W960" s="34" t="b">
        <v>0</v>
      </c>
      <c r="X960" s="34" t="s">
        <v>624</v>
      </c>
    </row>
    <row r="961" spans="1:24" x14ac:dyDescent="0.2">
      <c r="A961" s="34" t="s">
        <v>4820</v>
      </c>
      <c r="B961" s="34" t="s">
        <v>0</v>
      </c>
      <c r="C961" s="34" t="s">
        <v>4826</v>
      </c>
      <c r="D961" s="34" t="s">
        <v>614</v>
      </c>
      <c r="E961" s="34">
        <v>637</v>
      </c>
      <c r="F961" s="34" t="s">
        <v>615</v>
      </c>
      <c r="G961" s="34" t="s">
        <v>616</v>
      </c>
      <c r="H961" s="34" t="s">
        <v>36</v>
      </c>
      <c r="I961" s="34" t="s">
        <v>617</v>
      </c>
      <c r="J961" s="34" t="s">
        <v>1135</v>
      </c>
      <c r="K961" s="34" t="s">
        <v>4827</v>
      </c>
      <c r="L961" s="34" t="s">
        <v>620</v>
      </c>
      <c r="M961" s="34" t="s">
        <v>4828</v>
      </c>
      <c r="N961" s="34" t="s">
        <v>4829</v>
      </c>
      <c r="O961" s="34" t="s">
        <v>4830</v>
      </c>
      <c r="P961" s="34" t="s">
        <v>61</v>
      </c>
      <c r="Q961" s="34" t="s">
        <v>60</v>
      </c>
      <c r="R961" s="34">
        <v>17</v>
      </c>
      <c r="S961" s="34">
        <v>15826</v>
      </c>
      <c r="T961" s="34">
        <v>15843</v>
      </c>
      <c r="U961" s="34" t="s">
        <v>63</v>
      </c>
      <c r="V961" s="35">
        <v>41305</v>
      </c>
      <c r="W961" s="34" t="b">
        <v>0</v>
      </c>
      <c r="X961" s="34" t="s">
        <v>624</v>
      </c>
    </row>
    <row r="962" spans="1:24" x14ac:dyDescent="0.2">
      <c r="A962" s="34" t="s">
        <v>4831</v>
      </c>
      <c r="B962" s="34" t="s">
        <v>2</v>
      </c>
      <c r="C962" s="34" t="s">
        <v>4832</v>
      </c>
      <c r="D962" s="34" t="s">
        <v>846</v>
      </c>
      <c r="E962" s="34">
        <v>1098</v>
      </c>
      <c r="F962" s="34" t="s">
        <v>615</v>
      </c>
      <c r="G962" s="34" t="s">
        <v>616</v>
      </c>
      <c r="H962" s="34" t="s">
        <v>36</v>
      </c>
      <c r="I962" s="34" t="s">
        <v>617</v>
      </c>
      <c r="J962" s="34" t="s">
        <v>1577</v>
      </c>
      <c r="K962" s="34" t="s">
        <v>4833</v>
      </c>
      <c r="L962" s="34" t="s">
        <v>620</v>
      </c>
      <c r="M962" s="34" t="s">
        <v>4834</v>
      </c>
      <c r="N962" s="34" t="s">
        <v>4835</v>
      </c>
      <c r="O962" s="34" t="s">
        <v>4836</v>
      </c>
      <c r="P962" s="34" t="s">
        <v>61</v>
      </c>
      <c r="Q962" s="34" t="s">
        <v>66</v>
      </c>
      <c r="R962" s="34">
        <v>0</v>
      </c>
      <c r="S962" s="34">
        <v>6714</v>
      </c>
      <c r="T962" s="34">
        <v>6714</v>
      </c>
      <c r="U962" s="34" t="s">
        <v>63</v>
      </c>
      <c r="V962" s="35">
        <v>41698</v>
      </c>
      <c r="W962" s="34" t="b">
        <v>1</v>
      </c>
      <c r="X962" s="34" t="s">
        <v>624</v>
      </c>
    </row>
    <row r="963" spans="1:24" x14ac:dyDescent="0.2">
      <c r="A963" s="34" t="s">
        <v>284</v>
      </c>
      <c r="B963" s="34" t="s">
        <v>5</v>
      </c>
      <c r="C963" s="34" t="s">
        <v>4837</v>
      </c>
      <c r="D963" s="34" t="s">
        <v>218</v>
      </c>
      <c r="E963" s="34">
        <v>2877</v>
      </c>
      <c r="F963" s="34" t="s">
        <v>626</v>
      </c>
      <c r="G963" s="34" t="s">
        <v>616</v>
      </c>
      <c r="H963" s="34" t="s">
        <v>645</v>
      </c>
      <c r="I963" s="34" t="s">
        <v>617</v>
      </c>
      <c r="J963" s="34" t="s">
        <v>4161</v>
      </c>
      <c r="K963" s="34" t="s">
        <v>4838</v>
      </c>
      <c r="L963" s="34" t="s">
        <v>620</v>
      </c>
      <c r="M963" s="34" t="s">
        <v>3634</v>
      </c>
      <c r="N963" s="34" t="s">
        <v>4722</v>
      </c>
      <c r="O963" s="34" t="s">
        <v>4839</v>
      </c>
      <c r="P963" s="34" t="s">
        <v>61</v>
      </c>
      <c r="Q963" s="34" t="s">
        <v>83</v>
      </c>
      <c r="R963" s="34">
        <v>0</v>
      </c>
      <c r="S963" s="34">
        <v>10919</v>
      </c>
      <c r="T963" s="34">
        <v>10919</v>
      </c>
      <c r="U963" s="34" t="s">
        <v>63</v>
      </c>
      <c r="V963" s="35">
        <v>41455</v>
      </c>
      <c r="W963" s="34" t="b">
        <v>1</v>
      </c>
      <c r="X963" s="34" t="s">
        <v>885</v>
      </c>
    </row>
    <row r="964" spans="1:24" x14ac:dyDescent="0.2">
      <c r="A964" s="34" t="s">
        <v>4840</v>
      </c>
      <c r="B964" s="34" t="s">
        <v>0</v>
      </c>
      <c r="C964" s="34" t="s">
        <v>4841</v>
      </c>
      <c r="D964" s="34" t="s">
        <v>614</v>
      </c>
      <c r="E964" s="34">
        <v>718</v>
      </c>
      <c r="F964" s="34" t="s">
        <v>615</v>
      </c>
      <c r="G964" s="34" t="s">
        <v>616</v>
      </c>
      <c r="H964" s="34" t="s">
        <v>36</v>
      </c>
      <c r="I964" s="34" t="s">
        <v>617</v>
      </c>
      <c r="J964" s="34" t="s">
        <v>3421</v>
      </c>
      <c r="K964" s="34" t="s">
        <v>3422</v>
      </c>
      <c r="L964" s="34" t="s">
        <v>620</v>
      </c>
      <c r="M964" s="34" t="s">
        <v>4842</v>
      </c>
      <c r="N964" s="34" t="s">
        <v>4843</v>
      </c>
      <c r="O964" s="34" t="s">
        <v>4844</v>
      </c>
      <c r="P964" s="34" t="s">
        <v>65</v>
      </c>
      <c r="Q964" s="34" t="s">
        <v>66</v>
      </c>
      <c r="R964" s="34">
        <v>858</v>
      </c>
      <c r="S964" s="34">
        <v>85</v>
      </c>
      <c r="T964" s="34">
        <v>943</v>
      </c>
      <c r="U964" s="34" t="s">
        <v>63</v>
      </c>
      <c r="V964" s="35">
        <v>41729</v>
      </c>
      <c r="W964" s="34" t="b">
        <v>1</v>
      </c>
      <c r="X964" s="34" t="s">
        <v>624</v>
      </c>
    </row>
    <row r="965" spans="1:24" x14ac:dyDescent="0.2">
      <c r="A965" s="34" t="s">
        <v>4845</v>
      </c>
      <c r="B965" s="34" t="s">
        <v>1</v>
      </c>
      <c r="C965" s="34" t="s">
        <v>4846</v>
      </c>
      <c r="D965" s="34" t="s">
        <v>561</v>
      </c>
      <c r="E965" s="34">
        <v>1491</v>
      </c>
      <c r="F965" s="34" t="s">
        <v>615</v>
      </c>
      <c r="G965" s="34" t="s">
        <v>616</v>
      </c>
      <c r="H965" s="34" t="s">
        <v>645</v>
      </c>
      <c r="I965" s="34" t="s">
        <v>617</v>
      </c>
      <c r="J965" s="34" t="s">
        <v>958</v>
      </c>
      <c r="K965" s="34" t="s">
        <v>959</v>
      </c>
      <c r="L965" s="34" t="s">
        <v>620</v>
      </c>
      <c r="M965" s="34" t="s">
        <v>4563</v>
      </c>
      <c r="N965" s="34" t="s">
        <v>4772</v>
      </c>
      <c r="O965" s="34" t="s">
        <v>4847</v>
      </c>
      <c r="P965" s="34" t="s">
        <v>61</v>
      </c>
      <c r="Q965" s="34" t="s">
        <v>62</v>
      </c>
      <c r="R965" s="34">
        <v>877</v>
      </c>
      <c r="S965" s="34">
        <v>6</v>
      </c>
      <c r="T965" s="34">
        <v>883</v>
      </c>
      <c r="U965" s="34" t="s">
        <v>59</v>
      </c>
      <c r="V965" s="35">
        <v>41729</v>
      </c>
      <c r="W965" s="34" t="b">
        <v>1</v>
      </c>
      <c r="X965" s="34" t="s">
        <v>624</v>
      </c>
    </row>
    <row r="966" spans="1:24" x14ac:dyDescent="0.2">
      <c r="A966" s="34" t="s">
        <v>4848</v>
      </c>
      <c r="B966" s="34" t="s">
        <v>0</v>
      </c>
      <c r="C966" s="34" t="s">
        <v>4849</v>
      </c>
      <c r="D966" s="34" t="s">
        <v>614</v>
      </c>
      <c r="E966" s="34">
        <v>3232</v>
      </c>
      <c r="F966" s="34" t="s">
        <v>615</v>
      </c>
      <c r="G966" s="34" t="s">
        <v>616</v>
      </c>
      <c r="H966" s="34" t="s">
        <v>36</v>
      </c>
      <c r="I966" s="34" t="s">
        <v>617</v>
      </c>
      <c r="J966" s="34" t="s">
        <v>4850</v>
      </c>
      <c r="K966" s="34" t="s">
        <v>1203</v>
      </c>
      <c r="L966" s="34" t="s">
        <v>620</v>
      </c>
      <c r="M966" s="34" t="s">
        <v>4851</v>
      </c>
      <c r="N966" s="34" t="s">
        <v>4852</v>
      </c>
      <c r="O966" s="34" t="s">
        <v>4853</v>
      </c>
      <c r="P966" s="34" t="s">
        <v>61</v>
      </c>
      <c r="Q966" s="34" t="s">
        <v>62</v>
      </c>
      <c r="R966" s="34">
        <v>5</v>
      </c>
      <c r="S966" s="34">
        <v>7661</v>
      </c>
      <c r="T966" s="34">
        <v>7666</v>
      </c>
      <c r="U966" s="34" t="s">
        <v>63</v>
      </c>
      <c r="V966" s="35">
        <v>41639</v>
      </c>
      <c r="W966" s="34" t="b">
        <v>1</v>
      </c>
      <c r="X966" s="34" t="s">
        <v>624</v>
      </c>
    </row>
    <row r="967" spans="1:24" x14ac:dyDescent="0.2">
      <c r="A967" s="34" t="s">
        <v>4854</v>
      </c>
      <c r="B967" s="34" t="s">
        <v>0</v>
      </c>
      <c r="C967" s="34" t="s">
        <v>3437</v>
      </c>
      <c r="D967" s="34" t="s">
        <v>846</v>
      </c>
      <c r="E967" s="34">
        <v>1526</v>
      </c>
      <c r="F967" s="34" t="s">
        <v>615</v>
      </c>
      <c r="G967" s="34" t="s">
        <v>616</v>
      </c>
      <c r="H967" s="34" t="s">
        <v>36</v>
      </c>
      <c r="I967" s="34" t="s">
        <v>617</v>
      </c>
      <c r="J967" s="34" t="s">
        <v>2219</v>
      </c>
      <c r="K967" s="34" t="s">
        <v>4781</v>
      </c>
      <c r="L967" s="34" t="s">
        <v>620</v>
      </c>
      <c r="M967" s="34" t="s">
        <v>4855</v>
      </c>
      <c r="N967" s="34" t="s">
        <v>4783</v>
      </c>
      <c r="O967" s="34" t="s">
        <v>4856</v>
      </c>
      <c r="P967" s="34" t="s">
        <v>61</v>
      </c>
      <c r="Q967" s="34" t="s">
        <v>60</v>
      </c>
      <c r="R967" s="34">
        <v>0</v>
      </c>
      <c r="S967" s="34">
        <v>8657</v>
      </c>
      <c r="T967" s="34">
        <v>8657</v>
      </c>
      <c r="U967" s="34" t="s">
        <v>314</v>
      </c>
      <c r="V967" s="35">
        <v>40605</v>
      </c>
      <c r="W967" s="34" t="b">
        <v>1</v>
      </c>
      <c r="X967" s="34" t="s">
        <v>624</v>
      </c>
    </row>
    <row r="968" spans="1:24" x14ac:dyDescent="0.2">
      <c r="A968" s="34" t="s">
        <v>460</v>
      </c>
      <c r="B968" s="34" t="s">
        <v>7</v>
      </c>
      <c r="C968" s="34" t="s">
        <v>4857</v>
      </c>
      <c r="D968" s="34" t="s">
        <v>20</v>
      </c>
      <c r="E968" s="34">
        <v>1064</v>
      </c>
      <c r="F968" s="34" t="s">
        <v>615</v>
      </c>
      <c r="G968" s="34" t="s">
        <v>616</v>
      </c>
      <c r="H968" s="34" t="s">
        <v>36</v>
      </c>
      <c r="I968" s="34" t="s">
        <v>617</v>
      </c>
      <c r="J968" s="34" t="s">
        <v>847</v>
      </c>
      <c r="K968" s="34" t="s">
        <v>3462</v>
      </c>
      <c r="L968" s="34" t="s">
        <v>620</v>
      </c>
      <c r="M968" s="34" t="s">
        <v>4858</v>
      </c>
      <c r="N968" s="34" t="s">
        <v>4859</v>
      </c>
      <c r="O968" s="34" t="s">
        <v>4860</v>
      </c>
      <c r="P968" s="34" t="s">
        <v>65</v>
      </c>
      <c r="Q968" s="34" t="s">
        <v>66</v>
      </c>
      <c r="R968" s="34">
        <v>1976</v>
      </c>
      <c r="S968" s="34">
        <v>0</v>
      </c>
      <c r="T968" s="34">
        <v>1976</v>
      </c>
      <c r="U968" s="34" t="s">
        <v>63</v>
      </c>
      <c r="V968" s="35">
        <v>41639</v>
      </c>
      <c r="W968" s="34" t="b">
        <v>1</v>
      </c>
      <c r="X968" s="34" t="s">
        <v>624</v>
      </c>
    </row>
    <row r="969" spans="1:24" x14ac:dyDescent="0.2">
      <c r="A969" s="34" t="s">
        <v>4861</v>
      </c>
      <c r="B969" s="34" t="s">
        <v>0</v>
      </c>
      <c r="C969" s="34" t="s">
        <v>4862</v>
      </c>
      <c r="D969" s="34" t="s">
        <v>846</v>
      </c>
      <c r="E969" s="34">
        <v>59</v>
      </c>
      <c r="F969" s="34" t="s">
        <v>615</v>
      </c>
      <c r="G969" s="34" t="s">
        <v>616</v>
      </c>
      <c r="H969" s="34" t="s">
        <v>36</v>
      </c>
      <c r="I969" s="34" t="s">
        <v>617</v>
      </c>
      <c r="J969" s="34" t="s">
        <v>4863</v>
      </c>
      <c r="K969" s="34" t="s">
        <v>4864</v>
      </c>
      <c r="L969" s="34" t="s">
        <v>620</v>
      </c>
      <c r="M969" s="34" t="s">
        <v>4865</v>
      </c>
      <c r="N969" s="34" t="s">
        <v>4866</v>
      </c>
      <c r="O969" s="34" t="s">
        <v>4867</v>
      </c>
      <c r="P969" s="34" t="s">
        <v>61</v>
      </c>
      <c r="Q969" s="34" t="s">
        <v>66</v>
      </c>
      <c r="R969" s="34">
        <v>0</v>
      </c>
      <c r="S969" s="34">
        <v>117552</v>
      </c>
      <c r="T969" s="34">
        <v>117552</v>
      </c>
      <c r="U969" s="34" t="s">
        <v>59</v>
      </c>
      <c r="V969" s="35">
        <v>41547</v>
      </c>
      <c r="W969" s="34" t="b">
        <v>0</v>
      </c>
      <c r="X969" s="34" t="s">
        <v>624</v>
      </c>
    </row>
    <row r="970" spans="1:24" x14ac:dyDescent="0.2">
      <c r="A970" s="34" t="s">
        <v>4861</v>
      </c>
      <c r="B970" s="34" t="s">
        <v>0</v>
      </c>
      <c r="C970" s="34" t="s">
        <v>4862</v>
      </c>
      <c r="D970" s="34" t="s">
        <v>846</v>
      </c>
      <c r="E970" s="34">
        <v>59</v>
      </c>
      <c r="F970" s="34" t="s">
        <v>615</v>
      </c>
      <c r="G970" s="34" t="s">
        <v>616</v>
      </c>
      <c r="H970" s="34" t="s">
        <v>36</v>
      </c>
      <c r="I970" s="34" t="s">
        <v>617</v>
      </c>
      <c r="J970" s="34" t="s">
        <v>4863</v>
      </c>
      <c r="K970" s="34" t="s">
        <v>4864</v>
      </c>
      <c r="L970" s="34" t="s">
        <v>620</v>
      </c>
      <c r="M970" s="34" t="s">
        <v>4865</v>
      </c>
      <c r="N970" s="34" t="s">
        <v>4866</v>
      </c>
      <c r="O970" s="34" t="s">
        <v>4867</v>
      </c>
      <c r="P970" s="34" t="s">
        <v>61</v>
      </c>
      <c r="Q970" s="34" t="s">
        <v>76</v>
      </c>
      <c r="R970" s="34">
        <v>0</v>
      </c>
      <c r="S970" s="34">
        <v>117606</v>
      </c>
      <c r="T970" s="34">
        <v>117606</v>
      </c>
      <c r="U970" s="34" t="s">
        <v>59</v>
      </c>
      <c r="V970" s="35">
        <v>41547</v>
      </c>
      <c r="W970" s="34" t="b">
        <v>1</v>
      </c>
      <c r="X970" s="34" t="s">
        <v>624</v>
      </c>
    </row>
    <row r="971" spans="1:24" x14ac:dyDescent="0.2">
      <c r="A971" s="34" t="s">
        <v>4868</v>
      </c>
      <c r="B971" s="34" t="s">
        <v>2</v>
      </c>
      <c r="C971" s="34" t="s">
        <v>4869</v>
      </c>
      <c r="D971" s="34" t="s">
        <v>846</v>
      </c>
      <c r="E971" s="34">
        <v>186</v>
      </c>
      <c r="F971" s="34" t="s">
        <v>615</v>
      </c>
      <c r="G971" s="34" t="s">
        <v>616</v>
      </c>
      <c r="H971" s="34" t="s">
        <v>36</v>
      </c>
      <c r="I971" s="34" t="s">
        <v>617</v>
      </c>
      <c r="J971" s="34" t="s">
        <v>3903</v>
      </c>
      <c r="K971" s="34" t="s">
        <v>3904</v>
      </c>
      <c r="L971" s="34" t="s">
        <v>620</v>
      </c>
      <c r="M971" s="34" t="s">
        <v>4870</v>
      </c>
      <c r="N971" s="34" t="s">
        <v>3906</v>
      </c>
      <c r="O971" s="34" t="s">
        <v>4871</v>
      </c>
      <c r="P971" s="34" t="s">
        <v>61</v>
      </c>
      <c r="Q971" s="34" t="s">
        <v>60</v>
      </c>
      <c r="R971" s="34">
        <v>179</v>
      </c>
      <c r="S971" s="34">
        <v>3074</v>
      </c>
      <c r="T971" s="34">
        <v>3253</v>
      </c>
      <c r="U971" s="34" t="s">
        <v>63</v>
      </c>
      <c r="V971" s="35">
        <v>41639</v>
      </c>
      <c r="W971" s="34" t="b">
        <v>1</v>
      </c>
      <c r="X971" s="34" t="s">
        <v>624</v>
      </c>
    </row>
    <row r="972" spans="1:24" x14ac:dyDescent="0.2">
      <c r="A972" s="34" t="s">
        <v>4872</v>
      </c>
      <c r="B972" s="34" t="s">
        <v>4</v>
      </c>
      <c r="C972" s="34" t="s">
        <v>3600</v>
      </c>
      <c r="D972" s="34" t="s">
        <v>364</v>
      </c>
      <c r="E972" s="34">
        <v>3746</v>
      </c>
      <c r="F972" s="34" t="s">
        <v>615</v>
      </c>
      <c r="G972" s="34" t="s">
        <v>616</v>
      </c>
      <c r="H972" s="34" t="s">
        <v>645</v>
      </c>
      <c r="I972" s="34" t="s">
        <v>617</v>
      </c>
      <c r="J972" s="34" t="s">
        <v>1678</v>
      </c>
      <c r="K972" s="34" t="s">
        <v>4873</v>
      </c>
      <c r="L972" s="34" t="s">
        <v>620</v>
      </c>
      <c r="M972" s="34" t="s">
        <v>4874</v>
      </c>
      <c r="N972" s="34" t="s">
        <v>4875</v>
      </c>
      <c r="O972" s="34" t="s">
        <v>4876</v>
      </c>
      <c r="P972" s="34" t="s">
        <v>61</v>
      </c>
      <c r="Q972" s="34" t="s">
        <v>62</v>
      </c>
      <c r="R972" s="34">
        <v>17000</v>
      </c>
      <c r="S972" s="34">
        <v>18000</v>
      </c>
      <c r="T972" s="34">
        <v>35000</v>
      </c>
      <c r="U972" s="34" t="s">
        <v>314</v>
      </c>
      <c r="V972" s="35">
        <v>41214</v>
      </c>
      <c r="W972" s="34" t="b">
        <v>1</v>
      </c>
      <c r="X972" s="34" t="s">
        <v>624</v>
      </c>
    </row>
    <row r="973" spans="1:24" x14ac:dyDescent="0.2">
      <c r="A973" s="34" t="s">
        <v>4877</v>
      </c>
      <c r="B973" s="34" t="s">
        <v>2</v>
      </c>
      <c r="C973" s="34" t="s">
        <v>4878</v>
      </c>
      <c r="D973" s="34" t="s">
        <v>846</v>
      </c>
      <c r="E973" s="34">
        <v>229</v>
      </c>
      <c r="F973" s="34" t="s">
        <v>615</v>
      </c>
      <c r="G973" s="34" t="s">
        <v>616</v>
      </c>
      <c r="H973" s="34" t="s">
        <v>36</v>
      </c>
      <c r="I973" s="34" t="s">
        <v>617</v>
      </c>
      <c r="J973" s="34" t="s">
        <v>4879</v>
      </c>
      <c r="K973" s="34" t="s">
        <v>4880</v>
      </c>
      <c r="L973" s="34" t="s">
        <v>620</v>
      </c>
      <c r="M973" s="34" t="s">
        <v>4881</v>
      </c>
      <c r="N973" s="34" t="s">
        <v>4882</v>
      </c>
      <c r="O973" s="34" t="s">
        <v>4883</v>
      </c>
      <c r="P973" s="34" t="s">
        <v>61</v>
      </c>
      <c r="Q973" s="34" t="s">
        <v>66</v>
      </c>
      <c r="R973" s="34">
        <v>1459</v>
      </c>
      <c r="S973" s="34">
        <v>0</v>
      </c>
      <c r="T973" s="34">
        <v>1459</v>
      </c>
      <c r="U973" s="34" t="s">
        <v>63</v>
      </c>
      <c r="V973" s="35">
        <v>41729</v>
      </c>
      <c r="W973" s="34" t="b">
        <v>1</v>
      </c>
      <c r="X973" s="34" t="s">
        <v>624</v>
      </c>
    </row>
    <row r="974" spans="1:24" x14ac:dyDescent="0.2">
      <c r="A974" s="34" t="s">
        <v>4884</v>
      </c>
      <c r="B974" s="34" t="s">
        <v>2</v>
      </c>
      <c r="C974" s="34" t="s">
        <v>4885</v>
      </c>
      <c r="D974" s="34" t="s">
        <v>20</v>
      </c>
      <c r="E974" s="34">
        <v>230</v>
      </c>
      <c r="F974" s="34" t="s">
        <v>615</v>
      </c>
      <c r="G974" s="34" t="s">
        <v>616</v>
      </c>
      <c r="H974" s="34" t="s">
        <v>36</v>
      </c>
      <c r="I974" s="34" t="s">
        <v>617</v>
      </c>
      <c r="J974" s="34" t="s">
        <v>1691</v>
      </c>
      <c r="K974" s="34" t="s">
        <v>1705</v>
      </c>
      <c r="L974" s="34" t="s">
        <v>620</v>
      </c>
      <c r="M974" s="34" t="s">
        <v>4886</v>
      </c>
      <c r="N974" s="34" t="s">
        <v>1707</v>
      </c>
      <c r="O974" s="34" t="s">
        <v>4887</v>
      </c>
      <c r="P974" s="34" t="s">
        <v>61</v>
      </c>
      <c r="Q974" s="34" t="s">
        <v>67</v>
      </c>
      <c r="R974" s="34">
        <v>976</v>
      </c>
      <c r="S974" s="34">
        <v>0</v>
      </c>
      <c r="T974" s="34">
        <v>976</v>
      </c>
      <c r="U974" s="34" t="s">
        <v>63</v>
      </c>
      <c r="V974" s="35">
        <v>41639</v>
      </c>
      <c r="W974" s="34" t="b">
        <v>1</v>
      </c>
      <c r="X974" s="34" t="s">
        <v>624</v>
      </c>
    </row>
    <row r="975" spans="1:24" x14ac:dyDescent="0.2">
      <c r="A975" s="34" t="s">
        <v>471</v>
      </c>
      <c r="B975" s="34" t="s">
        <v>7</v>
      </c>
      <c r="C975" s="34" t="s">
        <v>4888</v>
      </c>
      <c r="D975" s="34" t="s">
        <v>20</v>
      </c>
      <c r="E975" s="34">
        <v>571</v>
      </c>
      <c r="F975" s="34" t="s">
        <v>615</v>
      </c>
      <c r="G975" s="34" t="s">
        <v>616</v>
      </c>
      <c r="H975" s="34" t="s">
        <v>36</v>
      </c>
      <c r="I975" s="34" t="s">
        <v>617</v>
      </c>
      <c r="J975" s="34" t="s">
        <v>847</v>
      </c>
      <c r="K975" s="34" t="s">
        <v>3462</v>
      </c>
      <c r="L975" s="34" t="s">
        <v>620</v>
      </c>
      <c r="M975" s="34" t="s">
        <v>4889</v>
      </c>
      <c r="N975" s="34" t="s">
        <v>3464</v>
      </c>
      <c r="O975" s="34" t="s">
        <v>4890</v>
      </c>
      <c r="P975" s="34" t="s">
        <v>65</v>
      </c>
      <c r="Q975" s="34" t="s">
        <v>66</v>
      </c>
      <c r="R975" s="34">
        <v>3627</v>
      </c>
      <c r="S975" s="34">
        <v>0</v>
      </c>
      <c r="T975" s="34">
        <v>3627</v>
      </c>
      <c r="U975" s="34" t="s">
        <v>63</v>
      </c>
      <c r="V975" s="35">
        <v>41639</v>
      </c>
      <c r="W975" s="34" t="b">
        <v>1</v>
      </c>
      <c r="X975" s="34" t="s">
        <v>624</v>
      </c>
    </row>
    <row r="976" spans="1:24" x14ac:dyDescent="0.2">
      <c r="A976" s="34" t="s">
        <v>465</v>
      </c>
      <c r="B976" s="34" t="s">
        <v>7</v>
      </c>
      <c r="C976" s="34" t="s">
        <v>4891</v>
      </c>
      <c r="D976" s="34" t="s">
        <v>20</v>
      </c>
      <c r="E976" s="34">
        <v>579</v>
      </c>
      <c r="F976" s="34" t="s">
        <v>615</v>
      </c>
      <c r="G976" s="34" t="s">
        <v>616</v>
      </c>
      <c r="H976" s="34" t="s">
        <v>36</v>
      </c>
      <c r="I976" s="34" t="s">
        <v>617</v>
      </c>
      <c r="J976" s="34" t="s">
        <v>847</v>
      </c>
      <c r="K976" s="34" t="s">
        <v>3462</v>
      </c>
      <c r="L976" s="34" t="s">
        <v>620</v>
      </c>
      <c r="M976" s="34" t="s">
        <v>4892</v>
      </c>
      <c r="N976" s="34" t="s">
        <v>3464</v>
      </c>
      <c r="O976" s="34" t="s">
        <v>4893</v>
      </c>
      <c r="P976" s="34" t="s">
        <v>65</v>
      </c>
      <c r="Q976" s="34" t="s">
        <v>62</v>
      </c>
      <c r="R976" s="34">
        <v>2531</v>
      </c>
      <c r="S976" s="34">
        <v>0</v>
      </c>
      <c r="T976" s="34">
        <v>2531</v>
      </c>
      <c r="U976" s="34" t="s">
        <v>63</v>
      </c>
      <c r="V976" s="35">
        <v>41639</v>
      </c>
      <c r="W976" s="34" t="b">
        <v>1</v>
      </c>
      <c r="X976" s="34" t="s">
        <v>624</v>
      </c>
    </row>
    <row r="977" spans="1:24" x14ac:dyDescent="0.2">
      <c r="A977" s="34" t="s">
        <v>4894</v>
      </c>
      <c r="B977" s="34" t="s">
        <v>4</v>
      </c>
      <c r="C977" s="34" t="s">
        <v>4895</v>
      </c>
      <c r="D977" s="34" t="s">
        <v>18</v>
      </c>
      <c r="E977" s="34">
        <v>390</v>
      </c>
      <c r="F977" s="34" t="s">
        <v>615</v>
      </c>
      <c r="G977" s="34" t="s">
        <v>616</v>
      </c>
      <c r="H977" s="34" t="s">
        <v>36</v>
      </c>
      <c r="I977" s="34" t="s">
        <v>617</v>
      </c>
      <c r="J977" s="34" t="s">
        <v>682</v>
      </c>
      <c r="K977" s="34" t="s">
        <v>1202</v>
      </c>
      <c r="L977" s="34" t="s">
        <v>620</v>
      </c>
      <c r="M977" s="34" t="s">
        <v>4896</v>
      </c>
      <c r="N977" s="34" t="s">
        <v>3283</v>
      </c>
      <c r="O977" s="34" t="s">
        <v>4897</v>
      </c>
      <c r="P977" s="34" t="s">
        <v>65</v>
      </c>
      <c r="Q977" s="34" t="s">
        <v>66</v>
      </c>
      <c r="R977" s="34">
        <v>133</v>
      </c>
      <c r="S977" s="34">
        <v>15387</v>
      </c>
      <c r="T977" s="34">
        <v>15520</v>
      </c>
      <c r="U977" s="34" t="s">
        <v>63</v>
      </c>
      <c r="V977" s="35">
        <v>41639</v>
      </c>
      <c r="W977" s="34" t="b">
        <v>1</v>
      </c>
      <c r="X977" s="34" t="s">
        <v>624</v>
      </c>
    </row>
    <row r="978" spans="1:24" x14ac:dyDescent="0.2">
      <c r="A978" s="34" t="s">
        <v>4898</v>
      </c>
      <c r="B978" s="34" t="s">
        <v>1</v>
      </c>
      <c r="C978" s="34" t="s">
        <v>4899</v>
      </c>
      <c r="D978" s="34" t="s">
        <v>559</v>
      </c>
      <c r="E978" s="34">
        <v>714</v>
      </c>
      <c r="F978" s="34" t="s">
        <v>615</v>
      </c>
      <c r="G978" s="34" t="s">
        <v>616</v>
      </c>
      <c r="H978" s="34" t="s">
        <v>645</v>
      </c>
      <c r="I978" s="34" t="s">
        <v>617</v>
      </c>
      <c r="J978" s="34" t="s">
        <v>1984</v>
      </c>
      <c r="K978" s="34" t="s">
        <v>2198</v>
      </c>
      <c r="L978" s="34" t="s">
        <v>620</v>
      </c>
      <c r="M978" s="34" t="s">
        <v>4900</v>
      </c>
      <c r="N978" s="34" t="s">
        <v>4901</v>
      </c>
      <c r="O978" s="34" t="s">
        <v>4902</v>
      </c>
      <c r="P978" s="34" t="s">
        <v>61</v>
      </c>
      <c r="Q978" s="34" t="s">
        <v>62</v>
      </c>
      <c r="R978" s="34">
        <v>1790</v>
      </c>
      <c r="S978" s="34">
        <v>72</v>
      </c>
      <c r="T978" s="34">
        <v>1862</v>
      </c>
      <c r="U978" s="34" t="s">
        <v>63</v>
      </c>
      <c r="V978" s="35">
        <v>41639</v>
      </c>
      <c r="W978" s="34" t="b">
        <v>1</v>
      </c>
      <c r="X978" s="34" t="s">
        <v>624</v>
      </c>
    </row>
    <row r="979" spans="1:24" x14ac:dyDescent="0.2">
      <c r="A979" s="34" t="s">
        <v>429</v>
      </c>
      <c r="B979" s="34" t="s">
        <v>8</v>
      </c>
      <c r="C979" s="34" t="s">
        <v>4903</v>
      </c>
      <c r="D979" s="34" t="s">
        <v>20</v>
      </c>
      <c r="E979" s="34">
        <v>558</v>
      </c>
      <c r="F979" s="34" t="s">
        <v>615</v>
      </c>
      <c r="G979" s="34" t="s">
        <v>616</v>
      </c>
      <c r="H979" s="34" t="s">
        <v>36</v>
      </c>
      <c r="I979" s="34" t="s">
        <v>617</v>
      </c>
      <c r="J979" s="34" t="s">
        <v>1429</v>
      </c>
      <c r="K979" s="34" t="s">
        <v>1430</v>
      </c>
      <c r="L979" s="34" t="s">
        <v>620</v>
      </c>
      <c r="M979" s="34" t="s">
        <v>792</v>
      </c>
      <c r="N979" s="34" t="s">
        <v>4904</v>
      </c>
      <c r="O979" s="34" t="s">
        <v>1432</v>
      </c>
      <c r="P979" s="34" t="s">
        <v>65</v>
      </c>
      <c r="Q979" s="34" t="s">
        <v>76</v>
      </c>
      <c r="R979" s="34">
        <v>1466</v>
      </c>
      <c r="S979" s="34">
        <v>0</v>
      </c>
      <c r="T979" s="34">
        <v>1466</v>
      </c>
      <c r="U979" s="34" t="s">
        <v>63</v>
      </c>
      <c r="V979" s="35">
        <v>41729</v>
      </c>
      <c r="W979" s="34" t="b">
        <v>1</v>
      </c>
      <c r="X979" s="34" t="s">
        <v>624</v>
      </c>
    </row>
    <row r="980" spans="1:24" x14ac:dyDescent="0.2">
      <c r="A980" s="34" t="s">
        <v>4905</v>
      </c>
      <c r="B980" s="34" t="s">
        <v>0</v>
      </c>
      <c r="C980" s="34" t="s">
        <v>4906</v>
      </c>
      <c r="D980" s="34" t="s">
        <v>537</v>
      </c>
      <c r="E980" s="34">
        <v>1530</v>
      </c>
      <c r="F980" s="34" t="s">
        <v>626</v>
      </c>
      <c r="G980" s="34" t="s">
        <v>616</v>
      </c>
      <c r="H980" s="34" t="s">
        <v>645</v>
      </c>
      <c r="I980" s="34" t="s">
        <v>617</v>
      </c>
      <c r="J980" s="34" t="s">
        <v>4907</v>
      </c>
      <c r="K980" s="34" t="s">
        <v>4908</v>
      </c>
      <c r="L980" s="34" t="s">
        <v>620</v>
      </c>
      <c r="M980" s="34" t="s">
        <v>4909</v>
      </c>
      <c r="N980" s="34" t="s">
        <v>4910</v>
      </c>
      <c r="O980" s="34" t="s">
        <v>4911</v>
      </c>
      <c r="P980" s="34" t="s">
        <v>61</v>
      </c>
      <c r="Q980" s="34" t="s">
        <v>62</v>
      </c>
      <c r="R980" s="34">
        <v>1000</v>
      </c>
      <c r="S980" s="34">
        <v>0</v>
      </c>
      <c r="T980" s="34">
        <v>1000</v>
      </c>
      <c r="U980" s="34" t="s">
        <v>79</v>
      </c>
      <c r="W980" s="34" t="b">
        <v>1</v>
      </c>
      <c r="X980" s="34" t="s">
        <v>885</v>
      </c>
    </row>
    <row r="981" spans="1:24" x14ac:dyDescent="0.2">
      <c r="A981" s="34" t="s">
        <v>4905</v>
      </c>
      <c r="B981" s="34" t="s">
        <v>0</v>
      </c>
      <c r="C981" s="34" t="s">
        <v>3262</v>
      </c>
      <c r="D981" s="34" t="s">
        <v>846</v>
      </c>
      <c r="E981" s="34">
        <v>17</v>
      </c>
      <c r="F981" s="34" t="s">
        <v>615</v>
      </c>
      <c r="G981" s="34" t="s">
        <v>616</v>
      </c>
      <c r="H981" s="34" t="s">
        <v>36</v>
      </c>
      <c r="I981" s="34" t="s">
        <v>617</v>
      </c>
      <c r="J981" s="34" t="s">
        <v>1173</v>
      </c>
      <c r="K981" s="34" t="s">
        <v>1174</v>
      </c>
      <c r="L981" s="34" t="s">
        <v>620</v>
      </c>
      <c r="M981" s="34" t="s">
        <v>1175</v>
      </c>
      <c r="N981" s="34" t="s">
        <v>4912</v>
      </c>
      <c r="O981" s="34" t="s">
        <v>4913</v>
      </c>
      <c r="P981" s="34" t="s">
        <v>61</v>
      </c>
      <c r="Q981" s="34" t="s">
        <v>62</v>
      </c>
      <c r="R981" s="34">
        <v>0</v>
      </c>
      <c r="S981" s="34">
        <v>16920</v>
      </c>
      <c r="T981" s="34">
        <v>16920</v>
      </c>
      <c r="U981" s="34" t="s">
        <v>59</v>
      </c>
      <c r="V981" s="35">
        <v>41547</v>
      </c>
      <c r="W981" s="34" t="b">
        <v>1</v>
      </c>
      <c r="X981" s="34" t="s">
        <v>624</v>
      </c>
    </row>
    <row r="982" spans="1:24" x14ac:dyDescent="0.2">
      <c r="A982" s="34" t="s">
        <v>4905</v>
      </c>
      <c r="B982" s="34" t="s">
        <v>0</v>
      </c>
      <c r="C982" s="34" t="s">
        <v>3262</v>
      </c>
      <c r="D982" s="34" t="s">
        <v>846</v>
      </c>
      <c r="E982" s="34">
        <v>17</v>
      </c>
      <c r="F982" s="34" t="s">
        <v>615</v>
      </c>
      <c r="G982" s="34" t="s">
        <v>616</v>
      </c>
      <c r="H982" s="34" t="s">
        <v>36</v>
      </c>
      <c r="I982" s="34" t="s">
        <v>617</v>
      </c>
      <c r="J982" s="34" t="s">
        <v>1173</v>
      </c>
      <c r="K982" s="34" t="s">
        <v>1174</v>
      </c>
      <c r="L982" s="34" t="s">
        <v>620</v>
      </c>
      <c r="M982" s="34" t="s">
        <v>1175</v>
      </c>
      <c r="N982" s="34" t="s">
        <v>4912</v>
      </c>
      <c r="O982" s="34" t="s">
        <v>4913</v>
      </c>
      <c r="P982" s="34" t="s">
        <v>61</v>
      </c>
      <c r="Q982" s="34" t="s">
        <v>60</v>
      </c>
      <c r="R982" s="34">
        <v>0</v>
      </c>
      <c r="S982" s="34">
        <v>16923</v>
      </c>
      <c r="T982" s="34">
        <v>16923</v>
      </c>
      <c r="U982" s="34" t="s">
        <v>59</v>
      </c>
      <c r="V982" s="35">
        <v>41547</v>
      </c>
      <c r="W982" s="34" t="b">
        <v>0</v>
      </c>
      <c r="X982" s="34" t="s">
        <v>624</v>
      </c>
    </row>
    <row r="983" spans="1:24" x14ac:dyDescent="0.2">
      <c r="A983" s="34" t="s">
        <v>4914</v>
      </c>
      <c r="B983" s="34" t="s">
        <v>8</v>
      </c>
      <c r="C983" s="34" t="s">
        <v>4915</v>
      </c>
      <c r="D983" s="34" t="s">
        <v>428</v>
      </c>
      <c r="E983" s="34">
        <v>563</v>
      </c>
      <c r="F983" s="34" t="s">
        <v>615</v>
      </c>
      <c r="G983" s="34" t="s">
        <v>616</v>
      </c>
      <c r="H983" s="34" t="s">
        <v>645</v>
      </c>
      <c r="I983" s="34" t="s">
        <v>617</v>
      </c>
      <c r="J983" s="34" t="s">
        <v>1773</v>
      </c>
      <c r="K983" s="34" t="s">
        <v>4916</v>
      </c>
      <c r="L983" s="34" t="s">
        <v>620</v>
      </c>
      <c r="M983" s="34" t="s">
        <v>4917</v>
      </c>
      <c r="N983" s="34" t="s">
        <v>4918</v>
      </c>
      <c r="O983" s="34" t="s">
        <v>4919</v>
      </c>
      <c r="P983" s="34" t="s">
        <v>61</v>
      </c>
      <c r="Q983" s="34" t="s">
        <v>62</v>
      </c>
      <c r="R983" s="34">
        <v>2098</v>
      </c>
      <c r="S983" s="34">
        <v>5</v>
      </c>
      <c r="T983" s="34">
        <v>2103</v>
      </c>
      <c r="U983" s="34" t="s">
        <v>63</v>
      </c>
      <c r="V983" s="35">
        <v>41729</v>
      </c>
      <c r="W983" s="34" t="b">
        <v>1</v>
      </c>
      <c r="X983" s="34" t="s">
        <v>624</v>
      </c>
    </row>
    <row r="984" spans="1:24" x14ac:dyDescent="0.2">
      <c r="A984" s="34" t="s">
        <v>500</v>
      </c>
      <c r="B984" s="34" t="s">
        <v>3</v>
      </c>
      <c r="C984" s="34" t="s">
        <v>4920</v>
      </c>
      <c r="D984" s="34" t="s">
        <v>846</v>
      </c>
      <c r="E984" s="34">
        <v>289</v>
      </c>
      <c r="F984" s="34" t="s">
        <v>615</v>
      </c>
      <c r="G984" s="34" t="s">
        <v>616</v>
      </c>
      <c r="H984" s="34" t="s">
        <v>36</v>
      </c>
      <c r="I984" s="34" t="s">
        <v>617</v>
      </c>
      <c r="J984" s="34" t="s">
        <v>4921</v>
      </c>
      <c r="K984" s="34" t="s">
        <v>4922</v>
      </c>
      <c r="L984" s="34" t="s">
        <v>620</v>
      </c>
      <c r="M984" s="34" t="s">
        <v>3255</v>
      </c>
      <c r="N984" s="34" t="s">
        <v>3256</v>
      </c>
      <c r="P984" s="34" t="s">
        <v>61</v>
      </c>
      <c r="Q984" s="34" t="s">
        <v>60</v>
      </c>
      <c r="R984" s="34">
        <v>570</v>
      </c>
      <c r="S984" s="34">
        <v>0</v>
      </c>
      <c r="T984" s="34">
        <v>570</v>
      </c>
      <c r="U984" s="34" t="s">
        <v>63</v>
      </c>
      <c r="V984" s="35">
        <v>41639</v>
      </c>
      <c r="W984" s="34" t="b">
        <v>1</v>
      </c>
      <c r="X984" s="34" t="s">
        <v>624</v>
      </c>
    </row>
    <row r="985" spans="1:24" x14ac:dyDescent="0.2">
      <c r="A985" s="34" t="s">
        <v>520</v>
      </c>
      <c r="B985" s="34" t="s">
        <v>4</v>
      </c>
      <c r="C985" s="34" t="s">
        <v>4923</v>
      </c>
      <c r="D985" s="34" t="s">
        <v>323</v>
      </c>
      <c r="E985" s="34">
        <v>507</v>
      </c>
      <c r="F985" s="34" t="s">
        <v>615</v>
      </c>
      <c r="G985" s="34" t="s">
        <v>616</v>
      </c>
      <c r="H985" s="34" t="s">
        <v>645</v>
      </c>
      <c r="I985" s="34" t="s">
        <v>617</v>
      </c>
      <c r="J985" s="34" t="s">
        <v>4924</v>
      </c>
      <c r="K985" s="34" t="s">
        <v>4925</v>
      </c>
      <c r="L985" s="34" t="s">
        <v>620</v>
      </c>
      <c r="M985" s="34" t="s">
        <v>4926</v>
      </c>
      <c r="N985" s="34" t="s">
        <v>4927</v>
      </c>
      <c r="O985" s="34" t="s">
        <v>4928</v>
      </c>
      <c r="P985" s="34" t="s">
        <v>65</v>
      </c>
      <c r="Q985" s="34" t="s">
        <v>62</v>
      </c>
      <c r="R985" s="34">
        <v>3027</v>
      </c>
      <c r="S985" s="34">
        <v>1819</v>
      </c>
      <c r="T985" s="34">
        <v>4846</v>
      </c>
      <c r="U985" s="34" t="s">
        <v>63</v>
      </c>
      <c r="V985" s="35">
        <v>41639</v>
      </c>
      <c r="W985" s="34" t="b">
        <v>1</v>
      </c>
      <c r="X985" s="34" t="s">
        <v>624</v>
      </c>
    </row>
    <row r="986" spans="1:24" x14ac:dyDescent="0.2">
      <c r="A986" s="34" t="s">
        <v>4929</v>
      </c>
      <c r="B986" s="34" t="s">
        <v>0</v>
      </c>
      <c r="C986" s="34" t="s">
        <v>4003</v>
      </c>
      <c r="D986" s="34" t="s">
        <v>614</v>
      </c>
      <c r="E986" s="34">
        <v>627</v>
      </c>
      <c r="F986" s="34" t="s">
        <v>615</v>
      </c>
      <c r="G986" s="34" t="s">
        <v>616</v>
      </c>
      <c r="H986" s="34" t="s">
        <v>36</v>
      </c>
      <c r="I986" s="34" t="s">
        <v>617</v>
      </c>
      <c r="J986" s="34" t="s">
        <v>2888</v>
      </c>
      <c r="K986" s="34" t="s">
        <v>4930</v>
      </c>
      <c r="L986" s="34" t="s">
        <v>620</v>
      </c>
      <c r="M986" s="34" t="s">
        <v>4931</v>
      </c>
      <c r="N986" s="34" t="s">
        <v>4932</v>
      </c>
      <c r="O986" s="34" t="s">
        <v>4933</v>
      </c>
      <c r="P986" s="34" t="s">
        <v>61</v>
      </c>
      <c r="Q986" s="34" t="s">
        <v>60</v>
      </c>
      <c r="R986" s="34">
        <v>0</v>
      </c>
      <c r="S986" s="34">
        <v>46753</v>
      </c>
      <c r="T986" s="34">
        <v>46753</v>
      </c>
      <c r="U986" s="34" t="s">
        <v>59</v>
      </c>
      <c r="V986" s="35">
        <v>41364</v>
      </c>
      <c r="W986" s="34" t="b">
        <v>0</v>
      </c>
      <c r="X986" s="34" t="s">
        <v>624</v>
      </c>
    </row>
    <row r="987" spans="1:24" x14ac:dyDescent="0.2">
      <c r="A987" s="34" t="s">
        <v>4929</v>
      </c>
      <c r="B987" s="34" t="s">
        <v>0</v>
      </c>
      <c r="C987" s="34" t="s">
        <v>4003</v>
      </c>
      <c r="D987" s="34" t="s">
        <v>614</v>
      </c>
      <c r="E987" s="34">
        <v>627</v>
      </c>
      <c r="F987" s="34" t="s">
        <v>615</v>
      </c>
      <c r="G987" s="34" t="s">
        <v>616</v>
      </c>
      <c r="H987" s="34" t="s">
        <v>36</v>
      </c>
      <c r="I987" s="34" t="s">
        <v>617</v>
      </c>
      <c r="J987" s="34" t="s">
        <v>2888</v>
      </c>
      <c r="K987" s="34" t="s">
        <v>4930</v>
      </c>
      <c r="L987" s="34" t="s">
        <v>620</v>
      </c>
      <c r="M987" s="34" t="s">
        <v>4931</v>
      </c>
      <c r="N987" s="34" t="s">
        <v>4932</v>
      </c>
      <c r="O987" s="34" t="s">
        <v>4933</v>
      </c>
      <c r="P987" s="34" t="s">
        <v>61</v>
      </c>
      <c r="Q987" s="34" t="s">
        <v>62</v>
      </c>
      <c r="R987" s="34">
        <v>0</v>
      </c>
      <c r="S987" s="34">
        <v>46755</v>
      </c>
      <c r="T987" s="34">
        <v>46755</v>
      </c>
      <c r="U987" s="34" t="s">
        <v>59</v>
      </c>
      <c r="V987" s="35">
        <v>41364</v>
      </c>
      <c r="W987" s="34" t="b">
        <v>1</v>
      </c>
      <c r="X987" s="34" t="s">
        <v>624</v>
      </c>
    </row>
    <row r="988" spans="1:24" x14ac:dyDescent="0.2">
      <c r="A988" s="34" t="s">
        <v>497</v>
      </c>
      <c r="B988" s="34" t="s">
        <v>3</v>
      </c>
      <c r="C988" s="34" t="s">
        <v>4934</v>
      </c>
      <c r="D988" s="34" t="s">
        <v>1690</v>
      </c>
      <c r="E988" s="34">
        <v>291</v>
      </c>
      <c r="F988" s="34" t="s">
        <v>615</v>
      </c>
      <c r="G988" s="34" t="s">
        <v>616</v>
      </c>
      <c r="H988" s="34" t="s">
        <v>645</v>
      </c>
      <c r="I988" s="34" t="s">
        <v>617</v>
      </c>
      <c r="J988" s="34" t="s">
        <v>1691</v>
      </c>
      <c r="K988" s="34" t="s">
        <v>1692</v>
      </c>
      <c r="L988" s="34" t="s">
        <v>620</v>
      </c>
      <c r="M988" s="34" t="s">
        <v>4935</v>
      </c>
      <c r="N988" s="34" t="s">
        <v>4936</v>
      </c>
      <c r="O988" s="34" t="s">
        <v>4937</v>
      </c>
      <c r="P988" s="34" t="s">
        <v>61</v>
      </c>
      <c r="Q988" s="34" t="s">
        <v>76</v>
      </c>
      <c r="R988" s="34">
        <v>1655</v>
      </c>
      <c r="S988" s="34">
        <v>23</v>
      </c>
      <c r="T988" s="34">
        <v>1678</v>
      </c>
      <c r="U988" s="34" t="s">
        <v>63</v>
      </c>
      <c r="V988" s="35">
        <v>41639</v>
      </c>
      <c r="W988" s="34" t="b">
        <v>1</v>
      </c>
      <c r="X988" s="34" t="s">
        <v>624</v>
      </c>
    </row>
    <row r="989" spans="1:24" x14ac:dyDescent="0.2">
      <c r="A989" s="34" t="s">
        <v>523</v>
      </c>
      <c r="B989" s="34" t="s">
        <v>0</v>
      </c>
      <c r="C989" s="34" t="s">
        <v>4938</v>
      </c>
      <c r="D989" s="34" t="s">
        <v>523</v>
      </c>
      <c r="E989" s="34">
        <v>3751</v>
      </c>
      <c r="F989" s="34" t="s">
        <v>615</v>
      </c>
      <c r="G989" s="34" t="s">
        <v>616</v>
      </c>
      <c r="H989" s="34" t="s">
        <v>645</v>
      </c>
      <c r="I989" s="34" t="s">
        <v>617</v>
      </c>
      <c r="J989" s="34" t="s">
        <v>2640</v>
      </c>
      <c r="K989" s="34" t="s">
        <v>4939</v>
      </c>
      <c r="L989" s="34" t="s">
        <v>620</v>
      </c>
      <c r="M989" s="34" t="s">
        <v>4940</v>
      </c>
      <c r="N989" s="34" t="s">
        <v>4941</v>
      </c>
      <c r="O989" s="34" t="s">
        <v>4942</v>
      </c>
      <c r="P989" s="34" t="s">
        <v>61</v>
      </c>
      <c r="Q989" s="34" t="s">
        <v>62</v>
      </c>
      <c r="R989" s="34">
        <v>500</v>
      </c>
      <c r="S989" s="34">
        <v>56</v>
      </c>
      <c r="T989" s="34">
        <v>556</v>
      </c>
      <c r="U989" s="34" t="s">
        <v>63</v>
      </c>
      <c r="V989" s="35">
        <v>41639</v>
      </c>
      <c r="W989" s="34" t="b">
        <v>1</v>
      </c>
      <c r="X989" s="34" t="s">
        <v>624</v>
      </c>
    </row>
    <row r="990" spans="1:24" x14ac:dyDescent="0.2">
      <c r="A990" s="34" t="s">
        <v>4943</v>
      </c>
      <c r="B990" s="34" t="s">
        <v>2</v>
      </c>
      <c r="C990" s="34" t="s">
        <v>4944</v>
      </c>
      <c r="D990" s="34" t="s">
        <v>81</v>
      </c>
      <c r="E990" s="34">
        <v>235</v>
      </c>
      <c r="F990" s="34" t="s">
        <v>615</v>
      </c>
      <c r="G990" s="34" t="s">
        <v>616</v>
      </c>
      <c r="H990" s="34" t="s">
        <v>645</v>
      </c>
      <c r="I990" s="34" t="s">
        <v>617</v>
      </c>
      <c r="J990" s="34" t="s">
        <v>1365</v>
      </c>
      <c r="K990" s="34" t="s">
        <v>1366</v>
      </c>
      <c r="L990" s="34" t="s">
        <v>620</v>
      </c>
      <c r="M990" s="34" t="s">
        <v>4945</v>
      </c>
      <c r="N990" s="34" t="s">
        <v>4946</v>
      </c>
      <c r="P990" s="34" t="s">
        <v>65</v>
      </c>
      <c r="Q990" s="34" t="s">
        <v>67</v>
      </c>
      <c r="R990" s="34">
        <v>1728</v>
      </c>
      <c r="S990" s="34">
        <v>63</v>
      </c>
      <c r="T990" s="34">
        <v>1791</v>
      </c>
      <c r="U990" s="34" t="s">
        <v>63</v>
      </c>
      <c r="V990" s="35">
        <v>41759</v>
      </c>
      <c r="W990" s="34" t="b">
        <v>1</v>
      </c>
      <c r="X990" s="34" t="s">
        <v>624</v>
      </c>
    </row>
    <row r="991" spans="1:24" x14ac:dyDescent="0.2">
      <c r="A991" s="34" t="s">
        <v>4947</v>
      </c>
      <c r="B991" s="34" t="s">
        <v>4</v>
      </c>
      <c r="C991" s="34" t="s">
        <v>4948</v>
      </c>
      <c r="D991" s="34" t="s">
        <v>19</v>
      </c>
      <c r="E991" s="34">
        <v>341</v>
      </c>
      <c r="F991" s="34" t="s">
        <v>615</v>
      </c>
      <c r="G991" s="34" t="s">
        <v>616</v>
      </c>
      <c r="H991" s="34" t="s">
        <v>36</v>
      </c>
      <c r="I991" s="34" t="s">
        <v>617</v>
      </c>
      <c r="J991" s="34" t="s">
        <v>779</v>
      </c>
      <c r="K991" s="34" t="s">
        <v>2245</v>
      </c>
      <c r="L991" s="34" t="s">
        <v>620</v>
      </c>
      <c r="M991" s="34" t="s">
        <v>2246</v>
      </c>
      <c r="N991" s="34" t="s">
        <v>2247</v>
      </c>
      <c r="O991" s="34" t="s">
        <v>2248</v>
      </c>
      <c r="P991" s="34" t="s">
        <v>61</v>
      </c>
      <c r="Q991" s="34" t="s">
        <v>66</v>
      </c>
      <c r="R991" s="34">
        <v>80</v>
      </c>
      <c r="S991" s="34">
        <v>21163</v>
      </c>
      <c r="T991" s="34">
        <v>21243</v>
      </c>
      <c r="U991" s="34" t="s">
        <v>63</v>
      </c>
      <c r="V991" s="35">
        <v>41639</v>
      </c>
      <c r="W991" s="34" t="b">
        <v>1</v>
      </c>
      <c r="X991" s="34" t="s">
        <v>624</v>
      </c>
    </row>
    <row r="992" spans="1:24" x14ac:dyDescent="0.2">
      <c r="A992" s="34" t="s">
        <v>4949</v>
      </c>
      <c r="B992" s="34" t="s">
        <v>6</v>
      </c>
      <c r="C992" s="34" t="s">
        <v>1589</v>
      </c>
      <c r="D992" s="34" t="s">
        <v>428</v>
      </c>
      <c r="E992" s="34">
        <v>547</v>
      </c>
      <c r="F992" s="34" t="s">
        <v>615</v>
      </c>
      <c r="G992" s="34" t="s">
        <v>616</v>
      </c>
      <c r="H992" s="34" t="s">
        <v>645</v>
      </c>
      <c r="I992" s="34" t="s">
        <v>617</v>
      </c>
      <c r="J992" s="34" t="s">
        <v>1590</v>
      </c>
      <c r="K992" s="34" t="s">
        <v>1591</v>
      </c>
      <c r="L992" s="34" t="s">
        <v>620</v>
      </c>
      <c r="M992" s="34" t="s">
        <v>1592</v>
      </c>
      <c r="N992" s="34" t="s">
        <v>1593</v>
      </c>
      <c r="O992" s="34" t="s">
        <v>1594</v>
      </c>
      <c r="P992" s="34" t="s">
        <v>65</v>
      </c>
      <c r="Q992" s="34" t="s">
        <v>76</v>
      </c>
      <c r="R992" s="34">
        <v>2843</v>
      </c>
      <c r="S992" s="34">
        <v>44</v>
      </c>
      <c r="T992" s="34">
        <v>2887</v>
      </c>
      <c r="U992" s="34" t="s">
        <v>63</v>
      </c>
      <c r="V992" s="35">
        <v>41670</v>
      </c>
      <c r="W992" s="34" t="b">
        <v>1</v>
      </c>
      <c r="X992" s="34" t="s">
        <v>624</v>
      </c>
    </row>
    <row r="993" spans="1:24" x14ac:dyDescent="0.2">
      <c r="A993" s="34" t="s">
        <v>4950</v>
      </c>
      <c r="B993" s="34" t="s">
        <v>2</v>
      </c>
      <c r="C993" s="34" t="s">
        <v>4951</v>
      </c>
      <c r="D993" s="34" t="s">
        <v>80</v>
      </c>
      <c r="E993" s="34">
        <v>236</v>
      </c>
      <c r="F993" s="34" t="s">
        <v>615</v>
      </c>
      <c r="G993" s="34" t="s">
        <v>616</v>
      </c>
      <c r="H993" s="34" t="s">
        <v>645</v>
      </c>
      <c r="I993" s="34" t="s">
        <v>617</v>
      </c>
      <c r="J993" s="34" t="s">
        <v>4952</v>
      </c>
      <c r="K993" s="34" t="s">
        <v>4953</v>
      </c>
      <c r="L993" s="34" t="s">
        <v>620</v>
      </c>
      <c r="M993" s="34" t="s">
        <v>4954</v>
      </c>
      <c r="N993" s="34" t="s">
        <v>4955</v>
      </c>
      <c r="O993" s="34" t="s">
        <v>4956</v>
      </c>
      <c r="P993" s="34" t="s">
        <v>61</v>
      </c>
      <c r="Q993" s="34" t="s">
        <v>66</v>
      </c>
      <c r="R993" s="34">
        <v>1662</v>
      </c>
      <c r="S993" s="34">
        <v>126</v>
      </c>
      <c r="T993" s="34">
        <v>1788</v>
      </c>
      <c r="U993" s="34" t="s">
        <v>63</v>
      </c>
      <c r="V993" s="35">
        <v>41698</v>
      </c>
      <c r="W993" s="34" t="b">
        <v>1</v>
      </c>
      <c r="X993" s="34" t="s">
        <v>624</v>
      </c>
    </row>
    <row r="994" spans="1:24" x14ac:dyDescent="0.2">
      <c r="A994" s="34" t="s">
        <v>4957</v>
      </c>
      <c r="B994" s="34" t="s">
        <v>3</v>
      </c>
      <c r="C994" s="34" t="s">
        <v>4086</v>
      </c>
      <c r="D994" s="34" t="s">
        <v>18</v>
      </c>
      <c r="E994" s="34">
        <v>537</v>
      </c>
      <c r="F994" s="34" t="s">
        <v>615</v>
      </c>
      <c r="G994" s="34" t="s">
        <v>616</v>
      </c>
      <c r="H994" s="34" t="s">
        <v>36</v>
      </c>
      <c r="I994" s="34" t="s">
        <v>617</v>
      </c>
      <c r="J994" s="34" t="s">
        <v>1057</v>
      </c>
      <c r="K994" s="34" t="s">
        <v>4958</v>
      </c>
      <c r="L994" s="34" t="s">
        <v>620</v>
      </c>
      <c r="M994" s="34" t="s">
        <v>820</v>
      </c>
      <c r="N994" s="34" t="s">
        <v>4959</v>
      </c>
      <c r="O994" s="34" t="s">
        <v>4960</v>
      </c>
      <c r="P994" s="34" t="s">
        <v>61</v>
      </c>
      <c r="Q994" s="34" t="s">
        <v>66</v>
      </c>
      <c r="R994" s="34">
        <v>51</v>
      </c>
      <c r="S994" s="34">
        <v>15700</v>
      </c>
      <c r="T994" s="34">
        <v>15751</v>
      </c>
      <c r="U994" s="34" t="s">
        <v>63</v>
      </c>
      <c r="V994" s="35">
        <v>41578</v>
      </c>
      <c r="W994" s="34" t="b">
        <v>1</v>
      </c>
      <c r="X994" s="34" t="s">
        <v>624</v>
      </c>
    </row>
    <row r="995" spans="1:24" x14ac:dyDescent="0.2">
      <c r="A995" s="34" t="s">
        <v>4961</v>
      </c>
      <c r="B995" s="34" t="s">
        <v>2</v>
      </c>
      <c r="C995" s="34" t="s">
        <v>4962</v>
      </c>
      <c r="D995" s="34" t="s">
        <v>846</v>
      </c>
      <c r="E995" s="34">
        <v>238</v>
      </c>
      <c r="F995" s="34" t="s">
        <v>615</v>
      </c>
      <c r="G995" s="34" t="s">
        <v>616</v>
      </c>
      <c r="H995" s="34" t="s">
        <v>36</v>
      </c>
      <c r="I995" s="34" t="s">
        <v>617</v>
      </c>
      <c r="J995" s="34" t="s">
        <v>3060</v>
      </c>
      <c r="K995" s="34" t="s">
        <v>3061</v>
      </c>
      <c r="L995" s="34" t="s">
        <v>620</v>
      </c>
      <c r="M995" s="34" t="s">
        <v>4963</v>
      </c>
      <c r="N995" s="34" t="s">
        <v>3774</v>
      </c>
      <c r="O995" s="34" t="s">
        <v>4964</v>
      </c>
      <c r="P995" s="34" t="s">
        <v>61</v>
      </c>
      <c r="Q995" s="34" t="s">
        <v>76</v>
      </c>
      <c r="R995" s="34">
        <v>1183</v>
      </c>
      <c r="S995" s="34">
        <v>0</v>
      </c>
      <c r="T995" s="34">
        <v>1183</v>
      </c>
      <c r="U995" s="34" t="s">
        <v>63</v>
      </c>
      <c r="V995" s="35">
        <v>41639</v>
      </c>
      <c r="W995" s="34" t="b">
        <v>1</v>
      </c>
      <c r="X995" s="34" t="s">
        <v>624</v>
      </c>
    </row>
    <row r="996" spans="1:24" x14ac:dyDescent="0.2">
      <c r="A996" s="34" t="s">
        <v>4965</v>
      </c>
      <c r="B996" s="34" t="s">
        <v>4</v>
      </c>
      <c r="C996" s="34" t="s">
        <v>4966</v>
      </c>
      <c r="D996" s="34" t="s">
        <v>25</v>
      </c>
      <c r="E996" s="34">
        <v>1474</v>
      </c>
      <c r="F996" s="34" t="s">
        <v>626</v>
      </c>
      <c r="G996" s="34" t="s">
        <v>1122</v>
      </c>
      <c r="H996" s="34" t="s">
        <v>36</v>
      </c>
      <c r="I996" s="34" t="s">
        <v>617</v>
      </c>
      <c r="J996" s="34" t="s">
        <v>4967</v>
      </c>
      <c r="K996" s="34" t="s">
        <v>1359</v>
      </c>
      <c r="L996" s="34" t="s">
        <v>620</v>
      </c>
      <c r="M996" s="34" t="s">
        <v>4968</v>
      </c>
      <c r="N996" s="34" t="s">
        <v>4969</v>
      </c>
      <c r="O996" s="34" t="s">
        <v>4970</v>
      </c>
      <c r="P996" s="34" t="s">
        <v>61</v>
      </c>
      <c r="Q996" s="34" t="s">
        <v>126</v>
      </c>
      <c r="R996" s="34">
        <v>0</v>
      </c>
      <c r="S996" s="34">
        <v>1000</v>
      </c>
      <c r="T996" s="34">
        <v>1000</v>
      </c>
      <c r="U996" s="34" t="s">
        <v>79</v>
      </c>
      <c r="W996" s="34" t="b">
        <v>1</v>
      </c>
      <c r="X996" s="34" t="s">
        <v>126</v>
      </c>
    </row>
    <row r="997" spans="1:24" x14ac:dyDescent="0.2">
      <c r="A997" s="34" t="s">
        <v>454</v>
      </c>
      <c r="B997" s="34" t="s">
        <v>8</v>
      </c>
      <c r="C997" s="34" t="s">
        <v>4971</v>
      </c>
      <c r="D997" s="34" t="s">
        <v>454</v>
      </c>
      <c r="E997" s="34">
        <v>3271</v>
      </c>
      <c r="F997" s="34" t="s">
        <v>615</v>
      </c>
      <c r="G997" s="34" t="s">
        <v>616</v>
      </c>
      <c r="H997" s="34" t="s">
        <v>645</v>
      </c>
      <c r="I997" s="34" t="s">
        <v>617</v>
      </c>
      <c r="J997" s="34" t="s">
        <v>2961</v>
      </c>
      <c r="K997" s="34" t="s">
        <v>4972</v>
      </c>
      <c r="L997" s="34" t="s">
        <v>620</v>
      </c>
      <c r="M997" s="34" t="s">
        <v>4973</v>
      </c>
      <c r="N997" s="34" t="s">
        <v>4974</v>
      </c>
      <c r="O997" s="34" t="s">
        <v>4975</v>
      </c>
      <c r="P997" s="34" t="s">
        <v>61</v>
      </c>
      <c r="Q997" s="34" t="s">
        <v>62</v>
      </c>
      <c r="R997" s="34">
        <v>1363</v>
      </c>
      <c r="S997" s="34">
        <v>0</v>
      </c>
      <c r="T997" s="34">
        <v>1363</v>
      </c>
      <c r="U997" s="34" t="s">
        <v>63</v>
      </c>
      <c r="V997" s="35">
        <v>41639</v>
      </c>
      <c r="W997" s="34" t="b">
        <v>1</v>
      </c>
      <c r="X997" s="34" t="s">
        <v>126</v>
      </c>
    </row>
    <row r="998" spans="1:24" x14ac:dyDescent="0.2">
      <c r="A998" s="34" t="s">
        <v>463</v>
      </c>
      <c r="B998" s="34" t="s">
        <v>7</v>
      </c>
      <c r="C998" s="34" t="s">
        <v>4976</v>
      </c>
      <c r="D998" s="34" t="s">
        <v>462</v>
      </c>
      <c r="E998" s="34">
        <v>1554</v>
      </c>
      <c r="F998" s="34" t="s">
        <v>626</v>
      </c>
      <c r="G998" s="34" t="s">
        <v>616</v>
      </c>
      <c r="H998" s="34" t="s">
        <v>645</v>
      </c>
      <c r="I998" s="34" t="s">
        <v>617</v>
      </c>
      <c r="J998" s="34" t="s">
        <v>2495</v>
      </c>
      <c r="K998" s="34" t="s">
        <v>4977</v>
      </c>
      <c r="L998" s="34" t="s">
        <v>620</v>
      </c>
      <c r="M998" s="34" t="s">
        <v>4978</v>
      </c>
      <c r="N998" s="34" t="s">
        <v>4979</v>
      </c>
      <c r="O998" s="34" t="s">
        <v>4980</v>
      </c>
      <c r="P998" s="34" t="s">
        <v>61</v>
      </c>
      <c r="Q998" s="34" t="s">
        <v>60</v>
      </c>
      <c r="R998" s="34">
        <v>0</v>
      </c>
      <c r="S998" s="34">
        <v>16500</v>
      </c>
      <c r="T998" s="34">
        <v>16500</v>
      </c>
      <c r="U998" s="34" t="s">
        <v>79</v>
      </c>
      <c r="W998" s="34" t="b">
        <v>1</v>
      </c>
      <c r="X998" s="34" t="s">
        <v>624</v>
      </c>
    </row>
    <row r="999" spans="1:24" x14ac:dyDescent="0.2">
      <c r="A999" s="34" t="s">
        <v>4981</v>
      </c>
      <c r="B999" s="34" t="s">
        <v>0</v>
      </c>
      <c r="C999" s="34" t="s">
        <v>4160</v>
      </c>
      <c r="D999" s="34" t="s">
        <v>614</v>
      </c>
      <c r="E999" s="34">
        <v>54</v>
      </c>
      <c r="F999" s="34" t="s">
        <v>615</v>
      </c>
      <c r="G999" s="34" t="s">
        <v>616</v>
      </c>
      <c r="H999" s="34" t="s">
        <v>36</v>
      </c>
      <c r="I999" s="34" t="s">
        <v>617</v>
      </c>
      <c r="J999" s="34" t="s">
        <v>1684</v>
      </c>
      <c r="K999" s="34" t="s">
        <v>4982</v>
      </c>
      <c r="L999" s="34" t="s">
        <v>620</v>
      </c>
      <c r="M999" s="34" t="s">
        <v>4983</v>
      </c>
      <c r="N999" s="34" t="s">
        <v>4984</v>
      </c>
      <c r="O999" s="34" t="s">
        <v>4985</v>
      </c>
      <c r="P999" s="34" t="s">
        <v>61</v>
      </c>
      <c r="Q999" s="34" t="s">
        <v>62</v>
      </c>
      <c r="R999" s="34">
        <v>998</v>
      </c>
      <c r="S999" s="34">
        <v>66</v>
      </c>
      <c r="T999" s="34">
        <v>1064</v>
      </c>
      <c r="U999" s="34" t="s">
        <v>63</v>
      </c>
      <c r="V999" s="35">
        <v>41639</v>
      </c>
      <c r="W999" s="34" t="b">
        <v>1</v>
      </c>
      <c r="X999" s="34" t="s">
        <v>624</v>
      </c>
    </row>
    <row r="1000" spans="1:24" x14ac:dyDescent="0.2">
      <c r="A1000" s="34" t="s">
        <v>4986</v>
      </c>
      <c r="B1000" s="34" t="s">
        <v>4</v>
      </c>
      <c r="C1000" s="34" t="s">
        <v>4987</v>
      </c>
      <c r="D1000" s="34" t="s">
        <v>348</v>
      </c>
      <c r="E1000" s="34">
        <v>796</v>
      </c>
      <c r="F1000" s="34" t="s">
        <v>615</v>
      </c>
      <c r="G1000" s="34" t="s">
        <v>616</v>
      </c>
      <c r="H1000" s="34" t="s">
        <v>645</v>
      </c>
      <c r="I1000" s="34" t="s">
        <v>617</v>
      </c>
      <c r="J1000" s="34" t="s">
        <v>4988</v>
      </c>
      <c r="K1000" s="34" t="s">
        <v>4633</v>
      </c>
      <c r="L1000" s="34" t="s">
        <v>620</v>
      </c>
      <c r="M1000" s="34" t="s">
        <v>4989</v>
      </c>
      <c r="N1000" s="34" t="s">
        <v>4990</v>
      </c>
      <c r="O1000" s="34" t="s">
        <v>4991</v>
      </c>
      <c r="P1000" s="34" t="s">
        <v>61</v>
      </c>
      <c r="Q1000" s="34" t="s">
        <v>62</v>
      </c>
      <c r="R1000" s="34">
        <v>58</v>
      </c>
      <c r="S1000" s="34">
        <v>4401</v>
      </c>
      <c r="T1000" s="34">
        <v>4459</v>
      </c>
      <c r="U1000" s="34" t="s">
        <v>63</v>
      </c>
      <c r="V1000" s="35">
        <v>41759</v>
      </c>
      <c r="W1000" s="34" t="b">
        <v>1</v>
      </c>
      <c r="X1000" s="34" t="s">
        <v>624</v>
      </c>
    </row>
    <row r="1001" spans="1:24" x14ac:dyDescent="0.2">
      <c r="A1001" s="34" t="s">
        <v>464</v>
      </c>
      <c r="B1001" s="34" t="s">
        <v>7</v>
      </c>
      <c r="C1001" s="34" t="s">
        <v>4992</v>
      </c>
      <c r="D1001" s="34" t="s">
        <v>20</v>
      </c>
      <c r="E1001" s="34">
        <v>569</v>
      </c>
      <c r="F1001" s="34" t="s">
        <v>615</v>
      </c>
      <c r="G1001" s="34" t="s">
        <v>616</v>
      </c>
      <c r="H1001" s="34" t="s">
        <v>36</v>
      </c>
      <c r="I1001" s="34" t="s">
        <v>617</v>
      </c>
      <c r="J1001" s="34" t="s">
        <v>847</v>
      </c>
      <c r="K1001" s="34" t="s">
        <v>3462</v>
      </c>
      <c r="L1001" s="34" t="s">
        <v>620</v>
      </c>
      <c r="M1001" s="34" t="s">
        <v>4993</v>
      </c>
      <c r="N1001" s="34" t="s">
        <v>3464</v>
      </c>
      <c r="O1001" s="34" t="s">
        <v>4994</v>
      </c>
      <c r="P1001" s="34" t="s">
        <v>65</v>
      </c>
      <c r="Q1001" s="34" t="s">
        <v>76</v>
      </c>
      <c r="R1001" s="34">
        <v>2892</v>
      </c>
      <c r="S1001" s="34">
        <v>0</v>
      </c>
      <c r="T1001" s="34">
        <v>2892</v>
      </c>
      <c r="U1001" s="34" t="s">
        <v>63</v>
      </c>
      <c r="V1001" s="35">
        <v>41639</v>
      </c>
      <c r="W1001" s="34" t="b">
        <v>1</v>
      </c>
      <c r="X1001" s="34" t="s">
        <v>624</v>
      </c>
    </row>
    <row r="1002" spans="1:24" x14ac:dyDescent="0.2">
      <c r="A1002" s="34" t="s">
        <v>476</v>
      </c>
      <c r="B1002" s="34" t="s">
        <v>3</v>
      </c>
      <c r="C1002" s="34" t="s">
        <v>4641</v>
      </c>
      <c r="D1002" s="34" t="s">
        <v>26</v>
      </c>
      <c r="E1002" s="34">
        <v>3415</v>
      </c>
      <c r="F1002" s="34" t="s">
        <v>615</v>
      </c>
      <c r="G1002" s="34" t="s">
        <v>616</v>
      </c>
      <c r="H1002" s="34" t="s">
        <v>36</v>
      </c>
      <c r="I1002" s="34" t="s">
        <v>617</v>
      </c>
      <c r="J1002" s="34" t="s">
        <v>708</v>
      </c>
      <c r="K1002" s="34" t="s">
        <v>4637</v>
      </c>
      <c r="L1002" s="34" t="s">
        <v>620</v>
      </c>
      <c r="M1002" s="34" t="s">
        <v>4638</v>
      </c>
      <c r="N1002" s="34" t="s">
        <v>4639</v>
      </c>
      <c r="O1002" s="34" t="s">
        <v>4995</v>
      </c>
      <c r="P1002" s="34" t="s">
        <v>61</v>
      </c>
      <c r="Q1002" s="34" t="s">
        <v>62</v>
      </c>
      <c r="R1002" s="34">
        <v>0</v>
      </c>
      <c r="S1002" s="34">
        <v>38452</v>
      </c>
      <c r="T1002" s="34">
        <v>38452</v>
      </c>
      <c r="U1002" s="34" t="s">
        <v>63</v>
      </c>
      <c r="V1002" s="35">
        <v>41698</v>
      </c>
      <c r="W1002" s="34" t="b">
        <v>1</v>
      </c>
      <c r="X1002" s="34" t="s">
        <v>624</v>
      </c>
    </row>
    <row r="1003" spans="1:24" x14ac:dyDescent="0.2">
      <c r="A1003" s="34" t="s">
        <v>4996</v>
      </c>
      <c r="B1003" s="34" t="s">
        <v>1</v>
      </c>
      <c r="C1003" s="34" t="s">
        <v>4997</v>
      </c>
      <c r="D1003" s="34" t="s">
        <v>24</v>
      </c>
      <c r="E1003" s="34">
        <v>713</v>
      </c>
      <c r="F1003" s="34" t="s">
        <v>615</v>
      </c>
      <c r="G1003" s="34" t="s">
        <v>616</v>
      </c>
      <c r="H1003" s="34" t="s">
        <v>36</v>
      </c>
      <c r="I1003" s="34" t="s">
        <v>617</v>
      </c>
      <c r="J1003" s="34" t="s">
        <v>1036</v>
      </c>
      <c r="K1003" s="34" t="s">
        <v>1037</v>
      </c>
      <c r="L1003" s="34" t="s">
        <v>620</v>
      </c>
      <c r="M1003" s="34" t="s">
        <v>4998</v>
      </c>
      <c r="N1003" s="34" t="s">
        <v>4999</v>
      </c>
      <c r="O1003" s="34" t="s">
        <v>5000</v>
      </c>
      <c r="P1003" s="34" t="s">
        <v>61</v>
      </c>
      <c r="Q1003" s="34" t="s">
        <v>76</v>
      </c>
      <c r="R1003" s="34">
        <v>3184</v>
      </c>
      <c r="S1003" s="34">
        <v>525</v>
      </c>
      <c r="T1003" s="34">
        <v>3709</v>
      </c>
      <c r="U1003" s="34" t="s">
        <v>63</v>
      </c>
      <c r="V1003" s="35">
        <v>41639</v>
      </c>
      <c r="W1003" s="34" t="b">
        <v>1</v>
      </c>
      <c r="X1003" s="34" t="s">
        <v>624</v>
      </c>
    </row>
    <row r="1004" spans="1:24" x14ac:dyDescent="0.2">
      <c r="A1004" s="34" t="s">
        <v>217</v>
      </c>
      <c r="B1004" s="34" t="s">
        <v>5</v>
      </c>
      <c r="C1004" s="34" t="s">
        <v>1229</v>
      </c>
      <c r="D1004" s="34" t="s">
        <v>215</v>
      </c>
      <c r="E1004" s="34">
        <v>3222</v>
      </c>
      <c r="F1004" s="34" t="s">
        <v>626</v>
      </c>
      <c r="G1004" s="34" t="s">
        <v>616</v>
      </c>
      <c r="H1004" s="34" t="s">
        <v>645</v>
      </c>
      <c r="I1004" s="34" t="s">
        <v>617</v>
      </c>
      <c r="J1004" s="34" t="s">
        <v>5001</v>
      </c>
      <c r="K1004" s="34" t="s">
        <v>5002</v>
      </c>
      <c r="M1004" s="34" t="s">
        <v>5003</v>
      </c>
      <c r="N1004" s="34" t="s">
        <v>5004</v>
      </c>
      <c r="O1004" s="34" t="s">
        <v>5005</v>
      </c>
      <c r="P1004" s="34" t="s">
        <v>61</v>
      </c>
      <c r="Q1004" s="34" t="s">
        <v>66</v>
      </c>
      <c r="R1004" s="34">
        <v>0</v>
      </c>
      <c r="S1004" s="34">
        <v>26746</v>
      </c>
      <c r="T1004" s="34">
        <v>26746</v>
      </c>
      <c r="U1004" s="34" t="s">
        <v>63</v>
      </c>
      <c r="V1004" s="35">
        <v>41639</v>
      </c>
      <c r="W1004" s="34" t="b">
        <v>1</v>
      </c>
      <c r="X1004" s="34" t="s">
        <v>624</v>
      </c>
    </row>
    <row r="1005" spans="1:24" x14ac:dyDescent="0.2">
      <c r="A1005" s="34" t="s">
        <v>216</v>
      </c>
      <c r="B1005" s="34" t="s">
        <v>5</v>
      </c>
      <c r="C1005" s="34" t="s">
        <v>1229</v>
      </c>
      <c r="D1005" s="34" t="s">
        <v>215</v>
      </c>
      <c r="E1005" s="34">
        <v>2878</v>
      </c>
      <c r="F1005" s="34" t="s">
        <v>626</v>
      </c>
      <c r="G1005" s="34" t="s">
        <v>616</v>
      </c>
      <c r="H1005" s="34" t="s">
        <v>645</v>
      </c>
      <c r="I1005" s="34" t="s">
        <v>617</v>
      </c>
      <c r="J1005" s="34" t="s">
        <v>5001</v>
      </c>
      <c r="K1005" s="34" t="s">
        <v>5002</v>
      </c>
      <c r="M1005" s="34" t="s">
        <v>5003</v>
      </c>
      <c r="N1005" s="34" t="s">
        <v>5006</v>
      </c>
      <c r="O1005" s="34" t="s">
        <v>5005</v>
      </c>
      <c r="P1005" s="34" t="s">
        <v>61</v>
      </c>
      <c r="Q1005" s="34" t="s">
        <v>62</v>
      </c>
      <c r="R1005" s="34">
        <v>0</v>
      </c>
      <c r="S1005" s="34">
        <v>40239</v>
      </c>
      <c r="T1005" s="34">
        <v>40239</v>
      </c>
      <c r="U1005" s="34" t="s">
        <v>63</v>
      </c>
      <c r="V1005" s="35">
        <v>41639</v>
      </c>
      <c r="W1005" s="34" t="b">
        <v>1</v>
      </c>
      <c r="X1005" s="34" t="s">
        <v>624</v>
      </c>
    </row>
    <row r="1006" spans="1:24" x14ac:dyDescent="0.2">
      <c r="A1006" s="34" t="s">
        <v>5007</v>
      </c>
      <c r="B1006" s="34" t="s">
        <v>5</v>
      </c>
      <c r="C1006" s="34" t="s">
        <v>1229</v>
      </c>
      <c r="D1006" s="34" t="s">
        <v>215</v>
      </c>
      <c r="E1006" s="34">
        <v>3198</v>
      </c>
      <c r="F1006" s="34" t="s">
        <v>615</v>
      </c>
      <c r="G1006" s="34" t="s">
        <v>616</v>
      </c>
      <c r="H1006" s="34" t="s">
        <v>645</v>
      </c>
      <c r="I1006" s="34" t="s">
        <v>617</v>
      </c>
      <c r="J1006" s="34" t="s">
        <v>5001</v>
      </c>
      <c r="K1006" s="34" t="s">
        <v>5002</v>
      </c>
      <c r="L1006" s="34" t="s">
        <v>620</v>
      </c>
      <c r="M1006" s="34" t="s">
        <v>5003</v>
      </c>
      <c r="N1006" s="34" t="s">
        <v>5004</v>
      </c>
      <c r="O1006" s="34" t="s">
        <v>5005</v>
      </c>
      <c r="P1006" s="34" t="s">
        <v>61</v>
      </c>
      <c r="Q1006" s="34" t="s">
        <v>62</v>
      </c>
      <c r="R1006" s="34">
        <v>0</v>
      </c>
      <c r="S1006" s="34">
        <v>63319</v>
      </c>
      <c r="T1006" s="34">
        <v>63319</v>
      </c>
      <c r="U1006" s="34" t="s">
        <v>63</v>
      </c>
      <c r="V1006" s="35">
        <v>41639</v>
      </c>
      <c r="W1006" s="34" t="b">
        <v>1</v>
      </c>
      <c r="X1006" s="34" t="s">
        <v>624</v>
      </c>
    </row>
    <row r="1007" spans="1:24" x14ac:dyDescent="0.2">
      <c r="A1007" s="34" t="s">
        <v>5008</v>
      </c>
      <c r="B1007" s="34" t="s">
        <v>0</v>
      </c>
      <c r="C1007" s="34" t="s">
        <v>5009</v>
      </c>
      <c r="D1007" s="34" t="s">
        <v>846</v>
      </c>
      <c r="E1007" s="34">
        <v>1540</v>
      </c>
      <c r="F1007" s="34" t="s">
        <v>626</v>
      </c>
      <c r="G1007" s="34" t="s">
        <v>616</v>
      </c>
      <c r="H1007" s="34" t="s">
        <v>36</v>
      </c>
      <c r="I1007" s="34" t="s">
        <v>617</v>
      </c>
      <c r="J1007" s="34" t="s">
        <v>5010</v>
      </c>
      <c r="K1007" s="34" t="s">
        <v>5011</v>
      </c>
      <c r="L1007" s="34" t="s">
        <v>620</v>
      </c>
      <c r="M1007" s="34" t="s">
        <v>5012</v>
      </c>
      <c r="N1007" s="34" t="s">
        <v>5013</v>
      </c>
      <c r="O1007" s="34" t="s">
        <v>5014</v>
      </c>
      <c r="P1007" s="34" t="s">
        <v>61</v>
      </c>
      <c r="Q1007" s="34" t="s">
        <v>62</v>
      </c>
      <c r="R1007" s="34">
        <v>1000</v>
      </c>
      <c r="S1007" s="34">
        <v>0</v>
      </c>
      <c r="T1007" s="34">
        <v>1000</v>
      </c>
      <c r="U1007" s="34" t="s">
        <v>79</v>
      </c>
      <c r="W1007" s="34" t="b">
        <v>1</v>
      </c>
      <c r="X1007" s="34" t="s">
        <v>624</v>
      </c>
    </row>
    <row r="1008" spans="1:24" x14ac:dyDescent="0.2">
      <c r="A1008" s="34" t="s">
        <v>475</v>
      </c>
      <c r="B1008" s="34" t="s">
        <v>3</v>
      </c>
      <c r="C1008" s="34" t="s">
        <v>4641</v>
      </c>
      <c r="D1008" s="34" t="s">
        <v>26</v>
      </c>
      <c r="E1008" s="34">
        <v>732</v>
      </c>
      <c r="F1008" s="34" t="s">
        <v>615</v>
      </c>
      <c r="G1008" s="34" t="s">
        <v>616</v>
      </c>
      <c r="H1008" s="34" t="s">
        <v>36</v>
      </c>
      <c r="I1008" s="34" t="s">
        <v>617</v>
      </c>
      <c r="J1008" s="34" t="s">
        <v>708</v>
      </c>
      <c r="K1008" s="34" t="s">
        <v>4637</v>
      </c>
      <c r="L1008" s="34" t="s">
        <v>620</v>
      </c>
      <c r="M1008" s="34" t="s">
        <v>5015</v>
      </c>
      <c r="N1008" s="34" t="s">
        <v>4639</v>
      </c>
      <c r="O1008" s="34" t="s">
        <v>4640</v>
      </c>
      <c r="P1008" s="34" t="s">
        <v>61</v>
      </c>
      <c r="Q1008" s="34" t="s">
        <v>62</v>
      </c>
      <c r="R1008" s="34">
        <v>0</v>
      </c>
      <c r="S1008" s="34">
        <v>37474</v>
      </c>
      <c r="T1008" s="34">
        <v>37474</v>
      </c>
      <c r="U1008" s="34" t="s">
        <v>63</v>
      </c>
      <c r="V1008" s="35">
        <v>41517</v>
      </c>
      <c r="W1008" s="34" t="b">
        <v>1</v>
      </c>
      <c r="X1008" s="34" t="s">
        <v>624</v>
      </c>
    </row>
    <row r="1009" spans="1:24" x14ac:dyDescent="0.2">
      <c r="A1009" s="34" t="s">
        <v>5008</v>
      </c>
      <c r="B1009" s="34" t="s">
        <v>4</v>
      </c>
      <c r="C1009" s="34" t="s">
        <v>5016</v>
      </c>
      <c r="D1009" s="34" t="s">
        <v>950</v>
      </c>
      <c r="E1009" s="34">
        <v>428</v>
      </c>
      <c r="F1009" s="34" t="s">
        <v>615</v>
      </c>
      <c r="G1009" s="34" t="s">
        <v>616</v>
      </c>
      <c r="H1009" s="34" t="s">
        <v>645</v>
      </c>
      <c r="I1009" s="34" t="s">
        <v>617</v>
      </c>
      <c r="J1009" s="34" t="s">
        <v>1202</v>
      </c>
      <c r="K1009" s="34" t="s">
        <v>1566</v>
      </c>
      <c r="L1009" s="34" t="s">
        <v>620</v>
      </c>
      <c r="M1009" s="34" t="s">
        <v>5017</v>
      </c>
      <c r="N1009" s="34" t="s">
        <v>1568</v>
      </c>
      <c r="O1009" s="34" t="s">
        <v>5018</v>
      </c>
      <c r="P1009" s="34" t="s">
        <v>61</v>
      </c>
      <c r="Q1009" s="34" t="s">
        <v>62</v>
      </c>
      <c r="R1009" s="34">
        <v>1523</v>
      </c>
      <c r="S1009" s="34">
        <v>0</v>
      </c>
      <c r="T1009" s="34">
        <v>1523</v>
      </c>
      <c r="U1009" s="34" t="s">
        <v>63</v>
      </c>
      <c r="V1009" s="35">
        <v>41639</v>
      </c>
      <c r="W1009" s="34" t="b">
        <v>1</v>
      </c>
      <c r="X1009" s="34" t="s">
        <v>624</v>
      </c>
    </row>
    <row r="1010" spans="1:24" x14ac:dyDescent="0.2">
      <c r="A1010" s="34" t="s">
        <v>5019</v>
      </c>
      <c r="B1010" s="34" t="s">
        <v>4</v>
      </c>
      <c r="C1010" s="34" t="s">
        <v>5020</v>
      </c>
      <c r="D1010" s="34" t="s">
        <v>195</v>
      </c>
      <c r="E1010" s="34">
        <v>325</v>
      </c>
      <c r="F1010" s="34" t="s">
        <v>615</v>
      </c>
      <c r="G1010" s="34" t="s">
        <v>616</v>
      </c>
      <c r="H1010" s="34" t="s">
        <v>645</v>
      </c>
      <c r="I1010" s="34" t="s">
        <v>617</v>
      </c>
      <c r="J1010" s="34" t="s">
        <v>5021</v>
      </c>
      <c r="K1010" s="34" t="s">
        <v>5022</v>
      </c>
      <c r="L1010" s="34" t="s">
        <v>620</v>
      </c>
      <c r="M1010" s="34" t="s">
        <v>5023</v>
      </c>
      <c r="N1010" s="34" t="s">
        <v>1182</v>
      </c>
      <c r="O1010" s="34" t="s">
        <v>5024</v>
      </c>
      <c r="P1010" s="34" t="s">
        <v>61</v>
      </c>
      <c r="Q1010" s="34" t="s">
        <v>66</v>
      </c>
      <c r="R1010" s="34">
        <v>1409</v>
      </c>
      <c r="S1010" s="34">
        <v>0</v>
      </c>
      <c r="T1010" s="34">
        <v>1409</v>
      </c>
      <c r="U1010" s="34" t="s">
        <v>63</v>
      </c>
      <c r="V1010" s="35">
        <v>41759</v>
      </c>
      <c r="W1010" s="34" t="b">
        <v>1</v>
      </c>
      <c r="X1010" s="34" t="s">
        <v>624</v>
      </c>
    </row>
    <row r="1011" spans="1:24" x14ac:dyDescent="0.2">
      <c r="A1011" s="34" t="s">
        <v>5025</v>
      </c>
      <c r="B1011" s="34" t="s">
        <v>2</v>
      </c>
      <c r="C1011" s="34" t="s">
        <v>3640</v>
      </c>
      <c r="D1011" s="34" t="s">
        <v>846</v>
      </c>
      <c r="E1011" s="34">
        <v>243</v>
      </c>
      <c r="F1011" s="34" t="s">
        <v>615</v>
      </c>
      <c r="G1011" s="34" t="s">
        <v>616</v>
      </c>
      <c r="H1011" s="34" t="s">
        <v>36</v>
      </c>
      <c r="I1011" s="34" t="s">
        <v>617</v>
      </c>
      <c r="J1011" s="34" t="s">
        <v>1780</v>
      </c>
      <c r="K1011" s="34" t="s">
        <v>1781</v>
      </c>
      <c r="L1011" s="34" t="s">
        <v>620</v>
      </c>
      <c r="M1011" s="34" t="s">
        <v>3641</v>
      </c>
      <c r="N1011" s="34" t="s">
        <v>1783</v>
      </c>
      <c r="P1011" s="34" t="s">
        <v>61</v>
      </c>
      <c r="Q1011" s="34" t="s">
        <v>62</v>
      </c>
      <c r="R1011" s="34">
        <v>758</v>
      </c>
      <c r="S1011" s="34">
        <v>25</v>
      </c>
      <c r="T1011" s="34">
        <v>783</v>
      </c>
      <c r="U1011" s="34" t="s">
        <v>63</v>
      </c>
      <c r="V1011" s="35">
        <v>41639</v>
      </c>
      <c r="W1011" s="34" t="b">
        <v>1</v>
      </c>
      <c r="X1011" s="34" t="s">
        <v>624</v>
      </c>
    </row>
    <row r="1012" spans="1:24" x14ac:dyDescent="0.2">
      <c r="A1012" s="34" t="s">
        <v>5026</v>
      </c>
      <c r="B1012" s="34" t="s">
        <v>1</v>
      </c>
      <c r="C1012" s="34" t="s">
        <v>5027</v>
      </c>
      <c r="D1012" s="34" t="s">
        <v>545</v>
      </c>
      <c r="E1012" s="34">
        <v>167</v>
      </c>
      <c r="F1012" s="34" t="s">
        <v>615</v>
      </c>
      <c r="G1012" s="34" t="s">
        <v>616</v>
      </c>
      <c r="H1012" s="34" t="s">
        <v>645</v>
      </c>
      <c r="I1012" s="34" t="s">
        <v>617</v>
      </c>
      <c r="J1012" s="34" t="s">
        <v>4707</v>
      </c>
      <c r="K1012" s="34" t="s">
        <v>1497</v>
      </c>
      <c r="L1012" s="34" t="s">
        <v>620</v>
      </c>
      <c r="M1012" s="34" t="s">
        <v>5028</v>
      </c>
      <c r="N1012" s="34" t="s">
        <v>4709</v>
      </c>
      <c r="O1012" s="34" t="s">
        <v>5029</v>
      </c>
      <c r="P1012" s="34" t="s">
        <v>61</v>
      </c>
      <c r="Q1012" s="34" t="s">
        <v>76</v>
      </c>
      <c r="R1012" s="34">
        <v>1024</v>
      </c>
      <c r="S1012" s="34">
        <v>0</v>
      </c>
      <c r="T1012" s="34">
        <v>1024</v>
      </c>
      <c r="U1012" s="34" t="s">
        <v>63</v>
      </c>
      <c r="V1012" s="35">
        <v>41639</v>
      </c>
      <c r="W1012" s="34" t="b">
        <v>1</v>
      </c>
      <c r="X1012" s="34" t="s">
        <v>624</v>
      </c>
    </row>
    <row r="1013" spans="1:24" x14ac:dyDescent="0.2">
      <c r="A1013" s="34" t="s">
        <v>237</v>
      </c>
      <c r="B1013" s="34" t="s">
        <v>5</v>
      </c>
      <c r="C1013" s="34" t="s">
        <v>2664</v>
      </c>
      <c r="D1013" s="34" t="s">
        <v>236</v>
      </c>
      <c r="E1013" s="34">
        <v>2676</v>
      </c>
      <c r="F1013" s="34" t="s">
        <v>626</v>
      </c>
      <c r="G1013" s="34" t="s">
        <v>616</v>
      </c>
      <c r="H1013" s="34" t="s">
        <v>645</v>
      </c>
      <c r="I1013" s="34" t="s">
        <v>617</v>
      </c>
      <c r="J1013" s="34" t="s">
        <v>4602</v>
      </c>
      <c r="K1013" s="34" t="s">
        <v>4827</v>
      </c>
      <c r="M1013" s="34" t="s">
        <v>5030</v>
      </c>
      <c r="N1013" s="34" t="s">
        <v>5031</v>
      </c>
      <c r="O1013" s="34" t="s">
        <v>5032</v>
      </c>
      <c r="P1013" s="34" t="s">
        <v>61</v>
      </c>
      <c r="Q1013" s="34" t="s">
        <v>62</v>
      </c>
      <c r="R1013" s="34">
        <v>140</v>
      </c>
      <c r="S1013" s="34">
        <v>6042</v>
      </c>
      <c r="T1013" s="34">
        <v>6182</v>
      </c>
      <c r="U1013" s="34" t="s">
        <v>314</v>
      </c>
      <c r="W1013" s="34" t="b">
        <v>1</v>
      </c>
      <c r="X1013" s="34" t="s">
        <v>885</v>
      </c>
    </row>
    <row r="1014" spans="1:24" x14ac:dyDescent="0.2">
      <c r="A1014" s="34" t="s">
        <v>242</v>
      </c>
      <c r="B1014" s="34" t="s">
        <v>5</v>
      </c>
      <c r="C1014" s="34" t="s">
        <v>5033</v>
      </c>
      <c r="D1014" s="34" t="s">
        <v>241</v>
      </c>
      <c r="E1014" s="34">
        <v>652</v>
      </c>
      <c r="F1014" s="34" t="s">
        <v>626</v>
      </c>
      <c r="G1014" s="34" t="s">
        <v>616</v>
      </c>
      <c r="H1014" s="34" t="s">
        <v>645</v>
      </c>
      <c r="I1014" s="34" t="s">
        <v>617</v>
      </c>
      <c r="J1014" s="34" t="s">
        <v>1202</v>
      </c>
      <c r="K1014" s="34" t="s">
        <v>4666</v>
      </c>
      <c r="L1014" s="34" t="s">
        <v>620</v>
      </c>
      <c r="M1014" s="34" t="s">
        <v>5034</v>
      </c>
      <c r="N1014" s="34" t="s">
        <v>5035</v>
      </c>
      <c r="O1014" s="34" t="s">
        <v>5036</v>
      </c>
      <c r="P1014" s="34" t="s">
        <v>61</v>
      </c>
      <c r="Q1014" s="34" t="s">
        <v>126</v>
      </c>
      <c r="R1014" s="34">
        <v>381</v>
      </c>
      <c r="S1014" s="34">
        <v>94</v>
      </c>
      <c r="T1014" s="34">
        <v>475</v>
      </c>
      <c r="U1014" s="34" t="s">
        <v>79</v>
      </c>
      <c r="V1014" s="35">
        <v>41540</v>
      </c>
      <c r="W1014" s="34" t="b">
        <v>1</v>
      </c>
      <c r="X1014" s="34" t="s">
        <v>126</v>
      </c>
    </row>
    <row r="1015" spans="1:24" x14ac:dyDescent="0.2">
      <c r="A1015" s="34" t="s">
        <v>5037</v>
      </c>
      <c r="B1015" s="34" t="s">
        <v>6</v>
      </c>
      <c r="C1015" s="34" t="s">
        <v>2908</v>
      </c>
      <c r="D1015" s="34" t="s">
        <v>23</v>
      </c>
      <c r="E1015" s="34">
        <v>934</v>
      </c>
      <c r="F1015" s="34" t="s">
        <v>615</v>
      </c>
      <c r="G1015" s="34" t="s">
        <v>616</v>
      </c>
      <c r="H1015" s="34" t="s">
        <v>36</v>
      </c>
      <c r="I1015" s="34" t="s">
        <v>617</v>
      </c>
      <c r="J1015" s="34" t="s">
        <v>1135</v>
      </c>
      <c r="K1015" s="34" t="s">
        <v>3157</v>
      </c>
      <c r="L1015" s="34" t="s">
        <v>620</v>
      </c>
      <c r="M1015" s="34" t="s">
        <v>2957</v>
      </c>
      <c r="N1015" s="34" t="s">
        <v>1138</v>
      </c>
      <c r="O1015" s="34" t="s">
        <v>5038</v>
      </c>
      <c r="P1015" s="34" t="s">
        <v>65</v>
      </c>
      <c r="Q1015" s="34" t="s">
        <v>60</v>
      </c>
      <c r="R1015" s="34">
        <v>2752</v>
      </c>
      <c r="S1015" s="34">
        <v>28</v>
      </c>
      <c r="T1015" s="34">
        <v>2780</v>
      </c>
      <c r="U1015" s="34" t="s">
        <v>314</v>
      </c>
      <c r="V1015" s="35">
        <v>41356</v>
      </c>
      <c r="W1015" s="34" t="b">
        <v>1</v>
      </c>
      <c r="X1015" s="34" t="s">
        <v>624</v>
      </c>
    </row>
    <row r="1016" spans="1:24" x14ac:dyDescent="0.2">
      <c r="A1016" s="34" t="s">
        <v>5039</v>
      </c>
      <c r="B1016" s="34" t="s">
        <v>0</v>
      </c>
      <c r="C1016" s="34" t="s">
        <v>5040</v>
      </c>
      <c r="D1016" s="34" t="s">
        <v>846</v>
      </c>
      <c r="E1016" s="34">
        <v>335</v>
      </c>
      <c r="F1016" s="34" t="s">
        <v>615</v>
      </c>
      <c r="G1016" s="34" t="s">
        <v>616</v>
      </c>
      <c r="H1016" s="34" t="s">
        <v>36</v>
      </c>
      <c r="I1016" s="34" t="s">
        <v>617</v>
      </c>
      <c r="J1016" s="34" t="s">
        <v>1173</v>
      </c>
      <c r="K1016" s="34" t="s">
        <v>1174</v>
      </c>
      <c r="L1016" s="34" t="s">
        <v>620</v>
      </c>
      <c r="M1016" s="34" t="s">
        <v>1175</v>
      </c>
      <c r="N1016" s="34" t="s">
        <v>1176</v>
      </c>
      <c r="O1016" s="34" t="s">
        <v>5041</v>
      </c>
      <c r="P1016" s="34" t="s">
        <v>61</v>
      </c>
      <c r="Q1016" s="34" t="s">
        <v>62</v>
      </c>
      <c r="R1016" s="34">
        <v>0</v>
      </c>
      <c r="S1016" s="34">
        <v>54990</v>
      </c>
      <c r="T1016" s="34">
        <v>54990</v>
      </c>
      <c r="U1016" s="34" t="s">
        <v>59</v>
      </c>
      <c r="V1016" s="35">
        <v>41547</v>
      </c>
      <c r="W1016" s="34" t="b">
        <v>1</v>
      </c>
      <c r="X1016" s="34" t="s">
        <v>624</v>
      </c>
    </row>
    <row r="1017" spans="1:24" x14ac:dyDescent="0.2">
      <c r="A1017" s="34" t="s">
        <v>5039</v>
      </c>
      <c r="B1017" s="34" t="s">
        <v>0</v>
      </c>
      <c r="C1017" s="34" t="s">
        <v>5040</v>
      </c>
      <c r="D1017" s="34" t="s">
        <v>846</v>
      </c>
      <c r="E1017" s="34">
        <v>335</v>
      </c>
      <c r="F1017" s="34" t="s">
        <v>615</v>
      </c>
      <c r="G1017" s="34" t="s">
        <v>616</v>
      </c>
      <c r="H1017" s="34" t="s">
        <v>36</v>
      </c>
      <c r="I1017" s="34" t="s">
        <v>617</v>
      </c>
      <c r="J1017" s="34" t="s">
        <v>1173</v>
      </c>
      <c r="K1017" s="34" t="s">
        <v>1174</v>
      </c>
      <c r="L1017" s="34" t="s">
        <v>620</v>
      </c>
      <c r="M1017" s="34" t="s">
        <v>1175</v>
      </c>
      <c r="N1017" s="34" t="s">
        <v>1176</v>
      </c>
      <c r="O1017" s="34" t="s">
        <v>5041</v>
      </c>
      <c r="P1017" s="34" t="s">
        <v>61</v>
      </c>
      <c r="Q1017" s="34" t="s">
        <v>60</v>
      </c>
      <c r="R1017" s="34">
        <v>0</v>
      </c>
      <c r="S1017" s="34">
        <v>54990</v>
      </c>
      <c r="T1017" s="34">
        <v>54990</v>
      </c>
      <c r="U1017" s="34" t="s">
        <v>59</v>
      </c>
      <c r="V1017" s="35">
        <v>41547</v>
      </c>
      <c r="W1017" s="34" t="b">
        <v>0</v>
      </c>
      <c r="X1017" s="34" t="s">
        <v>624</v>
      </c>
    </row>
    <row r="1018" spans="1:24" x14ac:dyDescent="0.2">
      <c r="A1018" s="34" t="s">
        <v>5042</v>
      </c>
      <c r="B1018" s="34" t="s">
        <v>4</v>
      </c>
      <c r="C1018" s="34" t="s">
        <v>5043</v>
      </c>
      <c r="D1018" s="34" t="s">
        <v>324</v>
      </c>
      <c r="E1018" s="34">
        <v>505</v>
      </c>
      <c r="F1018" s="34" t="s">
        <v>615</v>
      </c>
      <c r="G1018" s="34" t="s">
        <v>616</v>
      </c>
      <c r="H1018" s="34" t="s">
        <v>645</v>
      </c>
      <c r="I1018" s="34" t="s">
        <v>617</v>
      </c>
      <c r="J1018" s="34" t="s">
        <v>5044</v>
      </c>
      <c r="K1018" s="34" t="s">
        <v>2357</v>
      </c>
      <c r="L1018" s="34" t="s">
        <v>620</v>
      </c>
      <c r="M1018" s="34" t="s">
        <v>5045</v>
      </c>
      <c r="N1018" s="34" t="s">
        <v>5046</v>
      </c>
      <c r="O1018" s="34" t="s">
        <v>5047</v>
      </c>
      <c r="P1018" s="34" t="s">
        <v>65</v>
      </c>
      <c r="Q1018" s="34" t="s">
        <v>62</v>
      </c>
      <c r="R1018" s="34">
        <v>839</v>
      </c>
      <c r="S1018" s="34">
        <v>43</v>
      </c>
      <c r="T1018" s="34">
        <v>882</v>
      </c>
      <c r="U1018" s="34" t="s">
        <v>63</v>
      </c>
      <c r="V1018" s="35">
        <v>41759</v>
      </c>
      <c r="W1018" s="34" t="b">
        <v>1</v>
      </c>
      <c r="X1018" s="34" t="s">
        <v>624</v>
      </c>
    </row>
    <row r="1019" spans="1:24" x14ac:dyDescent="0.2">
      <c r="A1019" s="34" t="s">
        <v>5048</v>
      </c>
      <c r="B1019" s="34" t="s">
        <v>4</v>
      </c>
      <c r="C1019" s="34" t="s">
        <v>5049</v>
      </c>
      <c r="D1019" s="34" t="s">
        <v>5050</v>
      </c>
      <c r="E1019" s="34">
        <v>3796</v>
      </c>
      <c r="F1019" s="34" t="s">
        <v>615</v>
      </c>
      <c r="G1019" s="34" t="s">
        <v>616</v>
      </c>
      <c r="H1019" s="34" t="s">
        <v>645</v>
      </c>
      <c r="I1019" s="34" t="s">
        <v>617</v>
      </c>
      <c r="J1019" s="34" t="s">
        <v>5051</v>
      </c>
      <c r="K1019" s="34" t="s">
        <v>5052</v>
      </c>
      <c r="L1019" s="34" t="s">
        <v>620</v>
      </c>
      <c r="M1019" s="34" t="s">
        <v>5053</v>
      </c>
      <c r="N1019" s="34" t="s">
        <v>5054</v>
      </c>
      <c r="O1019" s="34" t="s">
        <v>5055</v>
      </c>
      <c r="P1019" s="34" t="s">
        <v>61</v>
      </c>
      <c r="Q1019" s="34" t="s">
        <v>66</v>
      </c>
      <c r="R1019" s="34">
        <v>0</v>
      </c>
      <c r="S1019" s="34">
        <v>8850</v>
      </c>
      <c r="T1019" s="34">
        <v>8850</v>
      </c>
      <c r="U1019" s="34" t="s">
        <v>63</v>
      </c>
      <c r="V1019" s="35">
        <v>41639</v>
      </c>
      <c r="W1019" s="34" t="b">
        <v>1</v>
      </c>
      <c r="X1019" s="34" t="s">
        <v>624</v>
      </c>
    </row>
    <row r="1020" spans="1:24" x14ac:dyDescent="0.2">
      <c r="A1020" s="34" t="s">
        <v>5056</v>
      </c>
      <c r="B1020" s="34" t="s">
        <v>0</v>
      </c>
      <c r="C1020" s="34" t="s">
        <v>1481</v>
      </c>
      <c r="D1020" s="34" t="s">
        <v>614</v>
      </c>
      <c r="E1020" s="34">
        <v>31</v>
      </c>
      <c r="F1020" s="34" t="s">
        <v>615</v>
      </c>
      <c r="G1020" s="34" t="s">
        <v>616</v>
      </c>
      <c r="H1020" s="34" t="s">
        <v>36</v>
      </c>
      <c r="I1020" s="34" t="s">
        <v>617</v>
      </c>
      <c r="J1020" s="34" t="s">
        <v>1482</v>
      </c>
      <c r="K1020" s="34" t="s">
        <v>1483</v>
      </c>
      <c r="L1020" s="34" t="s">
        <v>620</v>
      </c>
      <c r="M1020" s="34" t="s">
        <v>1484</v>
      </c>
      <c r="N1020" s="34" t="s">
        <v>1485</v>
      </c>
      <c r="O1020" s="34" t="s">
        <v>5057</v>
      </c>
      <c r="P1020" s="34" t="s">
        <v>61</v>
      </c>
      <c r="Q1020" s="34" t="s">
        <v>62</v>
      </c>
      <c r="R1020" s="34">
        <v>883</v>
      </c>
      <c r="S1020" s="34">
        <v>533</v>
      </c>
      <c r="T1020" s="34">
        <v>1416</v>
      </c>
      <c r="U1020" s="34" t="s">
        <v>63</v>
      </c>
      <c r="V1020" s="35">
        <v>41639</v>
      </c>
      <c r="W1020" s="34" t="b">
        <v>1</v>
      </c>
      <c r="X1020" s="34" t="s">
        <v>624</v>
      </c>
    </row>
    <row r="1021" spans="1:24" x14ac:dyDescent="0.2">
      <c r="A1021" s="34" t="s">
        <v>415</v>
      </c>
      <c r="B1021" s="34" t="s">
        <v>4</v>
      </c>
      <c r="C1021" s="34" t="s">
        <v>5058</v>
      </c>
      <c r="D1021" s="34" t="s">
        <v>415</v>
      </c>
      <c r="E1021" s="34">
        <v>3441</v>
      </c>
      <c r="F1021" s="34" t="s">
        <v>615</v>
      </c>
      <c r="G1021" s="34" t="s">
        <v>616</v>
      </c>
      <c r="H1021" s="34" t="s">
        <v>645</v>
      </c>
      <c r="I1021" s="34" t="s">
        <v>617</v>
      </c>
      <c r="J1021" s="34" t="s">
        <v>1151</v>
      </c>
      <c r="K1021" s="34" t="s">
        <v>5059</v>
      </c>
      <c r="L1021" s="34" t="s">
        <v>620</v>
      </c>
      <c r="M1021" s="34" t="s">
        <v>5060</v>
      </c>
      <c r="N1021" s="34" t="s">
        <v>5061</v>
      </c>
      <c r="O1021" s="34" t="s">
        <v>5062</v>
      </c>
      <c r="P1021" s="34" t="s">
        <v>61</v>
      </c>
      <c r="Q1021" s="34" t="s">
        <v>62</v>
      </c>
      <c r="R1021" s="34">
        <v>1471</v>
      </c>
      <c r="S1021" s="34">
        <v>0</v>
      </c>
      <c r="T1021" s="34">
        <v>1471</v>
      </c>
      <c r="U1021" s="34" t="s">
        <v>63</v>
      </c>
      <c r="V1021" s="35">
        <v>41578</v>
      </c>
      <c r="W1021" s="34" t="b">
        <v>1</v>
      </c>
      <c r="X1021" s="34" t="s">
        <v>624</v>
      </c>
    </row>
    <row r="1022" spans="1:24" x14ac:dyDescent="0.2">
      <c r="A1022" s="34" t="s">
        <v>5063</v>
      </c>
      <c r="B1022" s="34" t="s">
        <v>0</v>
      </c>
      <c r="C1022" s="34" t="s">
        <v>4938</v>
      </c>
      <c r="D1022" s="34" t="s">
        <v>522</v>
      </c>
      <c r="E1022" s="34">
        <v>69</v>
      </c>
      <c r="F1022" s="34" t="s">
        <v>615</v>
      </c>
      <c r="G1022" s="34" t="s">
        <v>616</v>
      </c>
      <c r="H1022" s="34" t="s">
        <v>645</v>
      </c>
      <c r="I1022" s="34" t="s">
        <v>617</v>
      </c>
      <c r="J1022" s="34" t="s">
        <v>2731</v>
      </c>
      <c r="K1022" s="34" t="s">
        <v>2353</v>
      </c>
      <c r="L1022" s="34" t="s">
        <v>620</v>
      </c>
      <c r="M1022" s="34" t="s">
        <v>5064</v>
      </c>
      <c r="N1022" s="34" t="s">
        <v>5065</v>
      </c>
      <c r="O1022" s="34" t="s">
        <v>5066</v>
      </c>
      <c r="P1022" s="34" t="s">
        <v>61</v>
      </c>
      <c r="Q1022" s="34" t="s">
        <v>66</v>
      </c>
      <c r="R1022" s="34">
        <v>652</v>
      </c>
      <c r="S1022" s="34">
        <v>41</v>
      </c>
      <c r="T1022" s="34">
        <v>693</v>
      </c>
      <c r="U1022" s="34" t="s">
        <v>63</v>
      </c>
      <c r="V1022" s="35">
        <v>41639</v>
      </c>
      <c r="W1022" s="34" t="b">
        <v>1</v>
      </c>
      <c r="X1022" s="34" t="s">
        <v>624</v>
      </c>
    </row>
    <row r="1023" spans="1:24" x14ac:dyDescent="0.2">
      <c r="A1023" s="34" t="s">
        <v>5067</v>
      </c>
      <c r="B1023" s="34" t="s">
        <v>1</v>
      </c>
      <c r="C1023" s="34" t="s">
        <v>5068</v>
      </c>
      <c r="D1023" s="34" t="s">
        <v>549</v>
      </c>
      <c r="E1023" s="34">
        <v>959</v>
      </c>
      <c r="F1023" s="34" t="s">
        <v>615</v>
      </c>
      <c r="G1023" s="34" t="s">
        <v>616</v>
      </c>
      <c r="H1023" s="34" t="s">
        <v>645</v>
      </c>
      <c r="I1023" s="34" t="s">
        <v>617</v>
      </c>
      <c r="J1023" s="34" t="s">
        <v>5069</v>
      </c>
      <c r="K1023" s="34" t="s">
        <v>5070</v>
      </c>
      <c r="L1023" s="34" t="s">
        <v>620</v>
      </c>
      <c r="M1023" s="34" t="s">
        <v>5071</v>
      </c>
      <c r="N1023" s="34" t="s">
        <v>5072</v>
      </c>
      <c r="O1023" s="34" t="s">
        <v>5073</v>
      </c>
      <c r="P1023" s="34" t="s">
        <v>61</v>
      </c>
      <c r="Q1023" s="34" t="s">
        <v>62</v>
      </c>
      <c r="R1023" s="34">
        <v>1056</v>
      </c>
      <c r="S1023" s="34">
        <v>39</v>
      </c>
      <c r="T1023" s="34">
        <v>1095</v>
      </c>
      <c r="U1023" s="34" t="s">
        <v>63</v>
      </c>
      <c r="V1023" s="35">
        <v>41639</v>
      </c>
      <c r="W1023" s="34" t="b">
        <v>1</v>
      </c>
      <c r="X1023" s="34" t="s">
        <v>624</v>
      </c>
    </row>
    <row r="1024" spans="1:24" x14ac:dyDescent="0.2">
      <c r="A1024" s="34" t="s">
        <v>5074</v>
      </c>
      <c r="B1024" s="34" t="s">
        <v>0</v>
      </c>
      <c r="C1024" s="34" t="s">
        <v>5075</v>
      </c>
      <c r="D1024" s="34" t="s">
        <v>846</v>
      </c>
      <c r="E1024" s="34">
        <v>854</v>
      </c>
      <c r="F1024" s="34" t="s">
        <v>615</v>
      </c>
      <c r="G1024" s="34" t="s">
        <v>616</v>
      </c>
      <c r="H1024" s="34" t="s">
        <v>36</v>
      </c>
      <c r="I1024" s="34" t="s">
        <v>617</v>
      </c>
      <c r="J1024" s="34" t="s">
        <v>5076</v>
      </c>
      <c r="K1024" s="34" t="s">
        <v>5077</v>
      </c>
      <c r="L1024" s="34" t="s">
        <v>620</v>
      </c>
      <c r="M1024" s="34" t="s">
        <v>5078</v>
      </c>
      <c r="N1024" s="34" t="s">
        <v>5079</v>
      </c>
      <c r="O1024" s="34" t="s">
        <v>5080</v>
      </c>
      <c r="P1024" s="34" t="s">
        <v>61</v>
      </c>
      <c r="Q1024" s="34" t="s">
        <v>60</v>
      </c>
      <c r="R1024" s="34">
        <v>0</v>
      </c>
      <c r="S1024" s="34">
        <v>9726</v>
      </c>
      <c r="T1024" s="34">
        <v>9726</v>
      </c>
      <c r="U1024" s="34" t="s">
        <v>59</v>
      </c>
      <c r="V1024" s="35">
        <v>41364</v>
      </c>
      <c r="W1024" s="34" t="b">
        <v>1</v>
      </c>
      <c r="X1024" s="34" t="s">
        <v>624</v>
      </c>
    </row>
    <row r="1025" spans="1:24" x14ac:dyDescent="0.2">
      <c r="A1025" s="34" t="s">
        <v>5081</v>
      </c>
      <c r="B1025" s="34" t="s">
        <v>0</v>
      </c>
      <c r="C1025" s="34" t="s">
        <v>5075</v>
      </c>
      <c r="D1025" s="34" t="s">
        <v>846</v>
      </c>
      <c r="E1025" s="34">
        <v>71</v>
      </c>
      <c r="F1025" s="34" t="s">
        <v>615</v>
      </c>
      <c r="G1025" s="34" t="s">
        <v>616</v>
      </c>
      <c r="H1025" s="34" t="s">
        <v>36</v>
      </c>
      <c r="I1025" s="34" t="s">
        <v>617</v>
      </c>
      <c r="J1025" s="34" t="s">
        <v>5076</v>
      </c>
      <c r="K1025" s="34" t="s">
        <v>5077</v>
      </c>
      <c r="L1025" s="34" t="s">
        <v>620</v>
      </c>
      <c r="M1025" s="34" t="s">
        <v>5078</v>
      </c>
      <c r="N1025" s="34" t="s">
        <v>5079</v>
      </c>
      <c r="O1025" s="34" t="s">
        <v>5080</v>
      </c>
      <c r="P1025" s="34" t="s">
        <v>61</v>
      </c>
      <c r="Q1025" s="34" t="s">
        <v>60</v>
      </c>
      <c r="R1025" s="34">
        <v>0</v>
      </c>
      <c r="S1025" s="34">
        <v>29734</v>
      </c>
      <c r="T1025" s="34">
        <v>29734</v>
      </c>
      <c r="U1025" s="34" t="s">
        <v>59</v>
      </c>
      <c r="V1025" s="35">
        <v>41364</v>
      </c>
      <c r="W1025" s="34" t="b">
        <v>1</v>
      </c>
      <c r="X1025" s="34" t="s">
        <v>624</v>
      </c>
    </row>
    <row r="1026" spans="1:24" x14ac:dyDescent="0.2">
      <c r="A1026" s="34" t="s">
        <v>5081</v>
      </c>
      <c r="B1026" s="34" t="s">
        <v>0</v>
      </c>
      <c r="C1026" s="34" t="s">
        <v>5075</v>
      </c>
      <c r="D1026" s="34" t="s">
        <v>846</v>
      </c>
      <c r="E1026" s="34">
        <v>71</v>
      </c>
      <c r="F1026" s="34" t="s">
        <v>615</v>
      </c>
      <c r="G1026" s="34" t="s">
        <v>616</v>
      </c>
      <c r="H1026" s="34" t="s">
        <v>36</v>
      </c>
      <c r="I1026" s="34" t="s">
        <v>617</v>
      </c>
      <c r="J1026" s="34" t="s">
        <v>5076</v>
      </c>
      <c r="K1026" s="34" t="s">
        <v>5077</v>
      </c>
      <c r="L1026" s="34" t="s">
        <v>620</v>
      </c>
      <c r="M1026" s="34" t="s">
        <v>5078</v>
      </c>
      <c r="N1026" s="34" t="s">
        <v>5079</v>
      </c>
      <c r="O1026" s="34" t="s">
        <v>5080</v>
      </c>
      <c r="P1026" s="34" t="s">
        <v>61</v>
      </c>
      <c r="Q1026" s="34" t="s">
        <v>62</v>
      </c>
      <c r="R1026" s="34">
        <v>0</v>
      </c>
      <c r="S1026" s="34">
        <v>29626</v>
      </c>
      <c r="T1026" s="34">
        <v>29626</v>
      </c>
      <c r="U1026" s="34" t="s">
        <v>59</v>
      </c>
      <c r="V1026" s="35">
        <v>41364</v>
      </c>
      <c r="W1026" s="34" t="b">
        <v>0</v>
      </c>
      <c r="X1026" s="34" t="s">
        <v>624</v>
      </c>
    </row>
    <row r="1027" spans="1:24" x14ac:dyDescent="0.2">
      <c r="A1027" s="34" t="s">
        <v>5082</v>
      </c>
      <c r="B1027" s="34" t="s">
        <v>0</v>
      </c>
      <c r="C1027" s="34" t="s">
        <v>5075</v>
      </c>
      <c r="D1027" s="34" t="s">
        <v>846</v>
      </c>
      <c r="E1027" s="34">
        <v>70</v>
      </c>
      <c r="F1027" s="34" t="s">
        <v>615</v>
      </c>
      <c r="G1027" s="34" t="s">
        <v>616</v>
      </c>
      <c r="H1027" s="34" t="s">
        <v>36</v>
      </c>
      <c r="I1027" s="34" t="s">
        <v>617</v>
      </c>
      <c r="J1027" s="34" t="s">
        <v>5076</v>
      </c>
      <c r="K1027" s="34" t="s">
        <v>5077</v>
      </c>
      <c r="L1027" s="34" t="s">
        <v>620</v>
      </c>
      <c r="M1027" s="34" t="s">
        <v>5078</v>
      </c>
      <c r="N1027" s="34" t="s">
        <v>5079</v>
      </c>
      <c r="O1027" s="34" t="s">
        <v>5080</v>
      </c>
      <c r="P1027" s="34" t="s">
        <v>61</v>
      </c>
      <c r="Q1027" s="34" t="s">
        <v>62</v>
      </c>
      <c r="R1027" s="34">
        <v>0</v>
      </c>
      <c r="S1027" s="34">
        <v>73793</v>
      </c>
      <c r="T1027" s="34">
        <v>73793</v>
      </c>
      <c r="U1027" s="34" t="s">
        <v>59</v>
      </c>
      <c r="V1027" s="35">
        <v>41364</v>
      </c>
      <c r="W1027" s="34" t="b">
        <v>0</v>
      </c>
      <c r="X1027" s="34" t="s">
        <v>624</v>
      </c>
    </row>
    <row r="1028" spans="1:24" x14ac:dyDescent="0.2">
      <c r="A1028" s="34" t="s">
        <v>5082</v>
      </c>
      <c r="B1028" s="34" t="s">
        <v>0</v>
      </c>
      <c r="C1028" s="34" t="s">
        <v>5075</v>
      </c>
      <c r="D1028" s="34" t="s">
        <v>846</v>
      </c>
      <c r="E1028" s="34">
        <v>70</v>
      </c>
      <c r="F1028" s="34" t="s">
        <v>615</v>
      </c>
      <c r="G1028" s="34" t="s">
        <v>616</v>
      </c>
      <c r="H1028" s="34" t="s">
        <v>36</v>
      </c>
      <c r="I1028" s="34" t="s">
        <v>617</v>
      </c>
      <c r="J1028" s="34" t="s">
        <v>5076</v>
      </c>
      <c r="K1028" s="34" t="s">
        <v>5077</v>
      </c>
      <c r="L1028" s="34" t="s">
        <v>620</v>
      </c>
      <c r="M1028" s="34" t="s">
        <v>5078</v>
      </c>
      <c r="N1028" s="34" t="s">
        <v>5079</v>
      </c>
      <c r="O1028" s="34" t="s">
        <v>5080</v>
      </c>
      <c r="P1028" s="34" t="s">
        <v>61</v>
      </c>
      <c r="Q1028" s="34" t="s">
        <v>60</v>
      </c>
      <c r="R1028" s="34">
        <v>0</v>
      </c>
      <c r="S1028" s="34">
        <v>83381</v>
      </c>
      <c r="T1028" s="34">
        <v>83381</v>
      </c>
      <c r="U1028" s="34" t="s">
        <v>59</v>
      </c>
      <c r="V1028" s="35">
        <v>41364</v>
      </c>
      <c r="W1028" s="34" t="b">
        <v>1</v>
      </c>
      <c r="X1028" s="34" t="s">
        <v>624</v>
      </c>
    </row>
    <row r="1029" spans="1:24" x14ac:dyDescent="0.2">
      <c r="A1029" s="34" t="s">
        <v>5083</v>
      </c>
      <c r="B1029" s="34" t="s">
        <v>4</v>
      </c>
      <c r="C1029" s="34" t="s">
        <v>5084</v>
      </c>
      <c r="D1029" s="34" t="s">
        <v>19</v>
      </c>
      <c r="E1029" s="34">
        <v>508</v>
      </c>
      <c r="F1029" s="34" t="s">
        <v>615</v>
      </c>
      <c r="G1029" s="34" t="s">
        <v>616</v>
      </c>
      <c r="H1029" s="34" t="s">
        <v>36</v>
      </c>
      <c r="I1029" s="34" t="s">
        <v>617</v>
      </c>
      <c r="J1029" s="34" t="s">
        <v>1050</v>
      </c>
      <c r="K1029" s="34" t="s">
        <v>2635</v>
      </c>
      <c r="L1029" s="34" t="s">
        <v>620</v>
      </c>
      <c r="M1029" s="34" t="s">
        <v>5085</v>
      </c>
      <c r="N1029" s="34" t="s">
        <v>2637</v>
      </c>
      <c r="O1029" s="34" t="s">
        <v>5086</v>
      </c>
      <c r="P1029" s="34" t="s">
        <v>61</v>
      </c>
      <c r="Q1029" s="34" t="s">
        <v>62</v>
      </c>
      <c r="R1029" s="34">
        <v>1619</v>
      </c>
      <c r="S1029" s="34">
        <v>3</v>
      </c>
      <c r="T1029" s="34">
        <v>1622</v>
      </c>
      <c r="U1029" s="34" t="s">
        <v>63</v>
      </c>
      <c r="V1029" s="35">
        <v>41639</v>
      </c>
      <c r="W1029" s="34" t="b">
        <v>1</v>
      </c>
      <c r="X1029" s="34" t="s">
        <v>624</v>
      </c>
    </row>
    <row r="1030" spans="1:24" x14ac:dyDescent="0.2">
      <c r="A1030" s="34" t="s">
        <v>5087</v>
      </c>
      <c r="B1030" s="34" t="s">
        <v>2</v>
      </c>
      <c r="C1030" s="34" t="s">
        <v>5088</v>
      </c>
      <c r="D1030" s="34" t="s">
        <v>71</v>
      </c>
      <c r="E1030" s="34">
        <v>247</v>
      </c>
      <c r="F1030" s="34" t="s">
        <v>615</v>
      </c>
      <c r="G1030" s="34" t="s">
        <v>616</v>
      </c>
      <c r="H1030" s="34" t="s">
        <v>645</v>
      </c>
      <c r="I1030" s="34" t="s">
        <v>617</v>
      </c>
      <c r="J1030" s="34" t="s">
        <v>5089</v>
      </c>
      <c r="K1030" s="34" t="s">
        <v>5090</v>
      </c>
      <c r="L1030" s="34" t="s">
        <v>620</v>
      </c>
      <c r="M1030" s="34" t="s">
        <v>5091</v>
      </c>
      <c r="N1030" s="34" t="s">
        <v>5092</v>
      </c>
      <c r="O1030" s="34" t="s">
        <v>5093</v>
      </c>
      <c r="P1030" s="34" t="s">
        <v>61</v>
      </c>
      <c r="Q1030" s="34" t="s">
        <v>67</v>
      </c>
      <c r="R1030" s="34">
        <v>1570</v>
      </c>
      <c r="S1030" s="34">
        <v>23</v>
      </c>
      <c r="T1030" s="34">
        <v>1593</v>
      </c>
      <c r="U1030" s="34" t="s">
        <v>63</v>
      </c>
      <c r="V1030" s="35">
        <v>41639</v>
      </c>
      <c r="W1030" s="34" t="b">
        <v>1</v>
      </c>
      <c r="X1030" s="34" t="s">
        <v>624</v>
      </c>
    </row>
    <row r="1031" spans="1:24" x14ac:dyDescent="0.2">
      <c r="A1031" s="34" t="s">
        <v>5094</v>
      </c>
      <c r="B1031" s="34" t="s">
        <v>4</v>
      </c>
      <c r="C1031" s="34" t="s">
        <v>2450</v>
      </c>
      <c r="D1031" s="34" t="s">
        <v>18</v>
      </c>
      <c r="E1031" s="34">
        <v>1135</v>
      </c>
      <c r="F1031" s="34" t="s">
        <v>615</v>
      </c>
      <c r="G1031" s="34" t="s">
        <v>616</v>
      </c>
      <c r="H1031" s="34" t="s">
        <v>36</v>
      </c>
      <c r="I1031" s="34" t="s">
        <v>617</v>
      </c>
      <c r="J1031" s="34" t="s">
        <v>1460</v>
      </c>
      <c r="K1031" s="34" t="s">
        <v>1461</v>
      </c>
      <c r="L1031" s="34" t="s">
        <v>620</v>
      </c>
      <c r="M1031" s="34" t="s">
        <v>2451</v>
      </c>
      <c r="N1031" s="34" t="s">
        <v>1463</v>
      </c>
      <c r="O1031" s="34" t="s">
        <v>2452</v>
      </c>
      <c r="P1031" s="34" t="s">
        <v>61</v>
      </c>
      <c r="Q1031" s="34" t="s">
        <v>66</v>
      </c>
      <c r="R1031" s="34">
        <v>0</v>
      </c>
      <c r="S1031" s="34">
        <v>7996</v>
      </c>
      <c r="T1031" s="34">
        <v>7996</v>
      </c>
      <c r="U1031" s="34" t="s">
        <v>63</v>
      </c>
      <c r="V1031" s="35">
        <v>41639</v>
      </c>
      <c r="W1031" s="34" t="b">
        <v>1</v>
      </c>
      <c r="X1031" s="34" t="s">
        <v>624</v>
      </c>
    </row>
    <row r="1032" spans="1:24" x14ac:dyDescent="0.2">
      <c r="A1032" s="34" t="s">
        <v>569</v>
      </c>
      <c r="B1032" s="34" t="s">
        <v>1</v>
      </c>
      <c r="C1032" s="34" t="s">
        <v>1921</v>
      </c>
      <c r="D1032" s="34" t="s">
        <v>569</v>
      </c>
      <c r="E1032" s="34">
        <v>1486</v>
      </c>
      <c r="F1032" s="34" t="s">
        <v>615</v>
      </c>
      <c r="G1032" s="34" t="s">
        <v>616</v>
      </c>
      <c r="H1032" s="34" t="s">
        <v>645</v>
      </c>
      <c r="I1032" s="34" t="s">
        <v>617</v>
      </c>
      <c r="J1032" s="34" t="s">
        <v>1076</v>
      </c>
      <c r="K1032" s="34" t="s">
        <v>5095</v>
      </c>
      <c r="L1032" s="34" t="s">
        <v>620</v>
      </c>
      <c r="M1032" s="34" t="s">
        <v>5096</v>
      </c>
      <c r="N1032" s="34" t="s">
        <v>5097</v>
      </c>
      <c r="O1032" s="34" t="s">
        <v>5098</v>
      </c>
      <c r="P1032" s="34" t="s">
        <v>61</v>
      </c>
      <c r="Q1032" s="34" t="s">
        <v>67</v>
      </c>
      <c r="R1032" s="34">
        <v>121</v>
      </c>
      <c r="S1032" s="34">
        <v>5777</v>
      </c>
      <c r="T1032" s="34">
        <v>5898</v>
      </c>
      <c r="U1032" s="34" t="s">
        <v>63</v>
      </c>
      <c r="V1032" s="35">
        <v>41639</v>
      </c>
      <c r="W1032" s="34" t="b">
        <v>1</v>
      </c>
      <c r="X1032" s="34" t="s">
        <v>624</v>
      </c>
    </row>
    <row r="1033" spans="1:24" x14ac:dyDescent="0.2">
      <c r="A1033" s="34" t="s">
        <v>5099</v>
      </c>
      <c r="B1033" s="34" t="s">
        <v>8</v>
      </c>
      <c r="C1033" s="34" t="s">
        <v>5100</v>
      </c>
      <c r="D1033" s="34" t="s">
        <v>428</v>
      </c>
      <c r="E1033" s="34">
        <v>64</v>
      </c>
      <c r="F1033" s="34" t="s">
        <v>615</v>
      </c>
      <c r="G1033" s="34" t="s">
        <v>616</v>
      </c>
      <c r="H1033" s="34" t="s">
        <v>645</v>
      </c>
      <c r="I1033" s="34" t="s">
        <v>617</v>
      </c>
      <c r="J1033" s="34" t="s">
        <v>1590</v>
      </c>
      <c r="K1033" s="34" t="s">
        <v>1591</v>
      </c>
      <c r="L1033" s="34" t="s">
        <v>620</v>
      </c>
      <c r="M1033" s="34" t="s">
        <v>2102</v>
      </c>
      <c r="N1033" s="34" t="s">
        <v>2103</v>
      </c>
      <c r="O1033" s="34" t="s">
        <v>5101</v>
      </c>
      <c r="P1033" s="34" t="s">
        <v>61</v>
      </c>
      <c r="Q1033" s="34" t="s">
        <v>62</v>
      </c>
      <c r="R1033" s="34">
        <v>1513</v>
      </c>
      <c r="S1033" s="34">
        <v>5</v>
      </c>
      <c r="T1033" s="34">
        <v>1518</v>
      </c>
      <c r="U1033" s="34" t="s">
        <v>63</v>
      </c>
      <c r="V1033" s="35">
        <v>41639</v>
      </c>
      <c r="W1033" s="34" t="b">
        <v>1</v>
      </c>
      <c r="X1033" s="34" t="s">
        <v>624</v>
      </c>
    </row>
    <row r="1034" spans="1:24" x14ac:dyDescent="0.2">
      <c r="A1034" s="34" t="s">
        <v>271</v>
      </c>
      <c r="B1034" s="34" t="s">
        <v>5</v>
      </c>
      <c r="C1034" s="34" t="s">
        <v>5102</v>
      </c>
      <c r="D1034" s="34" t="s">
        <v>201</v>
      </c>
      <c r="E1034" s="34">
        <v>424</v>
      </c>
      <c r="F1034" s="34" t="s">
        <v>615</v>
      </c>
      <c r="G1034" s="34" t="s">
        <v>616</v>
      </c>
      <c r="H1034" s="34" t="s">
        <v>645</v>
      </c>
      <c r="I1034" s="34" t="s">
        <v>617</v>
      </c>
      <c r="J1034" s="34" t="s">
        <v>1157</v>
      </c>
      <c r="K1034" s="34" t="s">
        <v>1158</v>
      </c>
      <c r="L1034" s="34" t="s">
        <v>620</v>
      </c>
      <c r="M1034" s="34" t="s">
        <v>1159</v>
      </c>
      <c r="N1034" s="34" t="s">
        <v>1160</v>
      </c>
      <c r="O1034" s="34" t="s">
        <v>1161</v>
      </c>
      <c r="P1034" s="34" t="s">
        <v>61</v>
      </c>
      <c r="Q1034" s="34" t="s">
        <v>60</v>
      </c>
      <c r="R1034" s="34">
        <v>879</v>
      </c>
      <c r="S1034" s="34">
        <v>8195</v>
      </c>
      <c r="T1034" s="34">
        <v>9074</v>
      </c>
      <c r="U1034" s="34" t="s">
        <v>63</v>
      </c>
      <c r="V1034" s="35">
        <v>41517</v>
      </c>
      <c r="W1034" s="34" t="b">
        <v>1</v>
      </c>
      <c r="X1034" s="34" t="s">
        <v>624</v>
      </c>
    </row>
    <row r="1035" spans="1:24" x14ac:dyDescent="0.2">
      <c r="A1035" s="34" t="s">
        <v>5103</v>
      </c>
      <c r="B1035" s="34" t="s">
        <v>4</v>
      </c>
      <c r="C1035" s="34" t="s">
        <v>3864</v>
      </c>
      <c r="D1035" s="34" t="s">
        <v>354</v>
      </c>
      <c r="E1035" s="34">
        <v>1426</v>
      </c>
      <c r="F1035" s="34" t="s">
        <v>626</v>
      </c>
      <c r="G1035" s="34" t="s">
        <v>616</v>
      </c>
      <c r="H1035" s="34" t="s">
        <v>645</v>
      </c>
      <c r="I1035" s="34" t="s">
        <v>617</v>
      </c>
      <c r="J1035" s="34" t="s">
        <v>5104</v>
      </c>
      <c r="K1035" s="34" t="s">
        <v>5105</v>
      </c>
      <c r="L1035" s="34" t="s">
        <v>620</v>
      </c>
      <c r="M1035" s="34" t="s">
        <v>5106</v>
      </c>
      <c r="N1035" s="34" t="s">
        <v>5107</v>
      </c>
      <c r="O1035" s="34" t="s">
        <v>5108</v>
      </c>
      <c r="P1035" s="34" t="s">
        <v>65</v>
      </c>
      <c r="Q1035" s="34" t="s">
        <v>62</v>
      </c>
      <c r="R1035" s="34">
        <v>20</v>
      </c>
      <c r="S1035" s="34">
        <v>8960</v>
      </c>
      <c r="T1035" s="34">
        <v>8980</v>
      </c>
      <c r="U1035" s="34" t="s">
        <v>79</v>
      </c>
      <c r="V1035" s="35">
        <v>40086</v>
      </c>
      <c r="W1035" s="34" t="b">
        <v>1</v>
      </c>
      <c r="X1035" s="34" t="s">
        <v>624</v>
      </c>
    </row>
    <row r="1036" spans="1:24" x14ac:dyDescent="0.2">
      <c r="A1036" s="34" t="s">
        <v>5109</v>
      </c>
      <c r="B1036" s="34" t="s">
        <v>1</v>
      </c>
      <c r="C1036" s="34" t="s">
        <v>5110</v>
      </c>
      <c r="D1036" s="34" t="s">
        <v>24</v>
      </c>
      <c r="E1036" s="34">
        <v>175</v>
      </c>
      <c r="F1036" s="34" t="s">
        <v>615</v>
      </c>
      <c r="G1036" s="34" t="s">
        <v>616</v>
      </c>
      <c r="H1036" s="34" t="s">
        <v>36</v>
      </c>
      <c r="I1036" s="34" t="s">
        <v>617</v>
      </c>
      <c r="J1036" s="34" t="s">
        <v>4161</v>
      </c>
      <c r="K1036" s="34" t="s">
        <v>1152</v>
      </c>
      <c r="L1036" s="34" t="s">
        <v>620</v>
      </c>
      <c r="M1036" s="34" t="s">
        <v>5111</v>
      </c>
      <c r="N1036" s="34" t="s">
        <v>5112</v>
      </c>
      <c r="O1036" s="34" t="s">
        <v>5113</v>
      </c>
      <c r="P1036" s="34" t="s">
        <v>61</v>
      </c>
      <c r="Q1036" s="34" t="s">
        <v>76</v>
      </c>
      <c r="R1036" s="34">
        <v>3247</v>
      </c>
      <c r="S1036" s="34">
        <v>0</v>
      </c>
      <c r="T1036" s="34">
        <v>3247</v>
      </c>
      <c r="U1036" s="34" t="s">
        <v>63</v>
      </c>
      <c r="V1036" s="35">
        <v>41729</v>
      </c>
      <c r="W1036" s="34" t="b">
        <v>1</v>
      </c>
      <c r="X1036" s="34" t="s">
        <v>624</v>
      </c>
    </row>
    <row r="1037" spans="1:24" x14ac:dyDescent="0.2">
      <c r="A1037" s="34" t="s">
        <v>5114</v>
      </c>
      <c r="B1037" s="34" t="s">
        <v>0</v>
      </c>
      <c r="C1037" s="34" t="s">
        <v>1248</v>
      </c>
      <c r="D1037" s="34" t="s">
        <v>614</v>
      </c>
      <c r="E1037" s="34">
        <v>3786</v>
      </c>
      <c r="F1037" s="34" t="s">
        <v>615</v>
      </c>
      <c r="G1037" s="34" t="s">
        <v>616</v>
      </c>
      <c r="H1037" s="34" t="s">
        <v>36</v>
      </c>
      <c r="I1037" s="34" t="s">
        <v>617</v>
      </c>
      <c r="J1037" s="34" t="s">
        <v>1684</v>
      </c>
      <c r="K1037" s="34" t="s">
        <v>5115</v>
      </c>
      <c r="L1037" s="34" t="s">
        <v>620</v>
      </c>
      <c r="M1037" s="34" t="s">
        <v>5116</v>
      </c>
      <c r="N1037" s="34" t="s">
        <v>5117</v>
      </c>
      <c r="O1037" s="34" t="s">
        <v>5118</v>
      </c>
      <c r="P1037" s="34" t="s">
        <v>61</v>
      </c>
      <c r="Q1037" s="34" t="s">
        <v>62</v>
      </c>
      <c r="R1037" s="34">
        <v>625</v>
      </c>
      <c r="S1037" s="34">
        <v>6692</v>
      </c>
      <c r="T1037" s="34">
        <v>7317</v>
      </c>
      <c r="U1037" s="34" t="s">
        <v>63</v>
      </c>
      <c r="V1037" s="35">
        <v>41639</v>
      </c>
      <c r="W1037" s="34" t="b">
        <v>1</v>
      </c>
      <c r="X1037" s="34" t="s">
        <v>624</v>
      </c>
    </row>
    <row r="1038" spans="1:24" x14ac:dyDescent="0.2">
      <c r="A1038" s="34" t="s">
        <v>5119</v>
      </c>
      <c r="B1038" s="34" t="s">
        <v>10</v>
      </c>
      <c r="C1038" s="34" t="s">
        <v>5120</v>
      </c>
      <c r="D1038" s="34" t="s">
        <v>614</v>
      </c>
      <c r="E1038" s="34">
        <v>79</v>
      </c>
      <c r="F1038" s="34" t="s">
        <v>615</v>
      </c>
      <c r="G1038" s="34" t="s">
        <v>616</v>
      </c>
      <c r="H1038" s="34" t="s">
        <v>36</v>
      </c>
      <c r="I1038" s="34" t="s">
        <v>617</v>
      </c>
      <c r="J1038" s="34" t="s">
        <v>825</v>
      </c>
      <c r="K1038" s="34" t="s">
        <v>4165</v>
      </c>
      <c r="L1038" s="34" t="s">
        <v>620</v>
      </c>
      <c r="M1038" s="34" t="s">
        <v>5121</v>
      </c>
      <c r="N1038" s="34" t="s">
        <v>5122</v>
      </c>
      <c r="O1038" s="34" t="s">
        <v>5123</v>
      </c>
      <c r="P1038" s="34" t="s">
        <v>61</v>
      </c>
      <c r="Q1038" s="34" t="s">
        <v>60</v>
      </c>
      <c r="R1038" s="34">
        <v>4037</v>
      </c>
      <c r="S1038" s="34">
        <v>3147</v>
      </c>
      <c r="T1038" s="34">
        <v>7184</v>
      </c>
      <c r="U1038" s="34" t="s">
        <v>59</v>
      </c>
      <c r="V1038" s="35">
        <v>41364</v>
      </c>
      <c r="W1038" s="34" t="b">
        <v>0</v>
      </c>
      <c r="X1038" s="34" t="s">
        <v>624</v>
      </c>
    </row>
    <row r="1039" spans="1:24" x14ac:dyDescent="0.2">
      <c r="A1039" s="34" t="s">
        <v>5119</v>
      </c>
      <c r="B1039" s="34" t="s">
        <v>10</v>
      </c>
      <c r="C1039" s="34" t="s">
        <v>5120</v>
      </c>
      <c r="D1039" s="34" t="s">
        <v>614</v>
      </c>
      <c r="E1039" s="34">
        <v>79</v>
      </c>
      <c r="F1039" s="34" t="s">
        <v>615</v>
      </c>
      <c r="G1039" s="34" t="s">
        <v>616</v>
      </c>
      <c r="H1039" s="34" t="s">
        <v>36</v>
      </c>
      <c r="I1039" s="34" t="s">
        <v>617</v>
      </c>
      <c r="J1039" s="34" t="s">
        <v>825</v>
      </c>
      <c r="K1039" s="34" t="s">
        <v>4165</v>
      </c>
      <c r="L1039" s="34" t="s">
        <v>620</v>
      </c>
      <c r="M1039" s="34" t="s">
        <v>5121</v>
      </c>
      <c r="N1039" s="34" t="s">
        <v>5122</v>
      </c>
      <c r="O1039" s="34" t="s">
        <v>5123</v>
      </c>
      <c r="P1039" s="34" t="s">
        <v>61</v>
      </c>
      <c r="Q1039" s="34" t="s">
        <v>62</v>
      </c>
      <c r="R1039" s="34">
        <v>1972</v>
      </c>
      <c r="S1039" s="34">
        <v>3123</v>
      </c>
      <c r="T1039" s="34">
        <v>5095</v>
      </c>
      <c r="U1039" s="34" t="s">
        <v>59</v>
      </c>
      <c r="V1039" s="35">
        <v>41364</v>
      </c>
      <c r="W1039" s="34" t="b">
        <v>1</v>
      </c>
      <c r="X1039" s="34" t="s">
        <v>624</v>
      </c>
    </row>
    <row r="1040" spans="1:24" x14ac:dyDescent="0.2">
      <c r="A1040" s="34" t="s">
        <v>5124</v>
      </c>
      <c r="B1040" s="34" t="s">
        <v>4</v>
      </c>
      <c r="C1040" s="34" t="s">
        <v>4497</v>
      </c>
      <c r="D1040" s="34" t="s">
        <v>18</v>
      </c>
      <c r="E1040" s="34">
        <v>766</v>
      </c>
      <c r="F1040" s="34" t="s">
        <v>615</v>
      </c>
      <c r="G1040" s="34" t="s">
        <v>616</v>
      </c>
      <c r="H1040" s="34" t="s">
        <v>36</v>
      </c>
      <c r="I1040" s="34" t="s">
        <v>617</v>
      </c>
      <c r="J1040" s="34" t="s">
        <v>1583</v>
      </c>
      <c r="K1040" s="34" t="s">
        <v>1584</v>
      </c>
      <c r="L1040" s="34" t="s">
        <v>620</v>
      </c>
      <c r="M1040" s="34" t="s">
        <v>5125</v>
      </c>
      <c r="N1040" s="34" t="s">
        <v>5126</v>
      </c>
      <c r="O1040" s="34" t="s">
        <v>5127</v>
      </c>
      <c r="P1040" s="34" t="s">
        <v>61</v>
      </c>
      <c r="Q1040" s="34" t="s">
        <v>62</v>
      </c>
      <c r="R1040" s="34">
        <v>0</v>
      </c>
      <c r="S1040" s="34">
        <v>19670</v>
      </c>
      <c r="T1040" s="34">
        <v>19670</v>
      </c>
      <c r="U1040" s="34" t="s">
        <v>63</v>
      </c>
      <c r="V1040" s="35">
        <v>41639</v>
      </c>
      <c r="W1040" s="34" t="b">
        <v>1</v>
      </c>
      <c r="X1040" s="34" t="s">
        <v>624</v>
      </c>
    </row>
    <row r="1041" spans="1:24" x14ac:dyDescent="0.2">
      <c r="A1041" s="34" t="s">
        <v>5124</v>
      </c>
      <c r="B1041" s="34" t="s">
        <v>4</v>
      </c>
      <c r="C1041" s="34" t="s">
        <v>5128</v>
      </c>
      <c r="D1041" s="34" t="s">
        <v>18</v>
      </c>
      <c r="E1041" s="34">
        <v>476</v>
      </c>
      <c r="F1041" s="34" t="s">
        <v>615</v>
      </c>
      <c r="G1041" s="34" t="s">
        <v>616</v>
      </c>
      <c r="H1041" s="34" t="s">
        <v>36</v>
      </c>
      <c r="I1041" s="34" t="s">
        <v>617</v>
      </c>
      <c r="J1041" s="34" t="s">
        <v>5129</v>
      </c>
      <c r="K1041" s="34" t="s">
        <v>5130</v>
      </c>
      <c r="L1041" s="34" t="s">
        <v>620</v>
      </c>
      <c r="M1041" s="34" t="s">
        <v>5131</v>
      </c>
      <c r="N1041" s="34" t="s">
        <v>5132</v>
      </c>
      <c r="O1041" s="34" t="s">
        <v>5133</v>
      </c>
      <c r="P1041" s="34" t="s">
        <v>61</v>
      </c>
      <c r="Q1041" s="34" t="s">
        <v>62</v>
      </c>
      <c r="R1041" s="34">
        <v>0</v>
      </c>
      <c r="S1041" s="34">
        <v>30800</v>
      </c>
      <c r="T1041" s="34">
        <v>30800</v>
      </c>
      <c r="U1041" s="34" t="s">
        <v>63</v>
      </c>
      <c r="V1041" s="35">
        <v>41639</v>
      </c>
      <c r="W1041" s="34" t="b">
        <v>1</v>
      </c>
      <c r="X1041" s="34" t="s">
        <v>624</v>
      </c>
    </row>
    <row r="1042" spans="1:24" x14ac:dyDescent="0.2">
      <c r="A1042" s="34" t="s">
        <v>5134</v>
      </c>
      <c r="B1042" s="34" t="s">
        <v>4</v>
      </c>
      <c r="C1042" s="34" t="s">
        <v>796</v>
      </c>
      <c r="D1042" s="34" t="s">
        <v>327</v>
      </c>
      <c r="E1042" s="34">
        <v>2699</v>
      </c>
      <c r="F1042" s="34" t="s">
        <v>615</v>
      </c>
      <c r="G1042" s="34" t="s">
        <v>4060</v>
      </c>
      <c r="H1042" s="34" t="s">
        <v>645</v>
      </c>
      <c r="I1042" s="34" t="s">
        <v>617</v>
      </c>
      <c r="J1042" s="34" t="s">
        <v>1512</v>
      </c>
      <c r="K1042" s="34" t="s">
        <v>5135</v>
      </c>
      <c r="L1042" s="34" t="s">
        <v>620</v>
      </c>
      <c r="M1042" s="34" t="s">
        <v>5136</v>
      </c>
      <c r="N1042" s="34" t="s">
        <v>5137</v>
      </c>
      <c r="O1042" s="34" t="s">
        <v>5138</v>
      </c>
      <c r="P1042" s="34" t="s">
        <v>61</v>
      </c>
      <c r="Q1042" s="34" t="s">
        <v>66</v>
      </c>
      <c r="R1042" s="34">
        <v>0</v>
      </c>
      <c r="S1042" s="34">
        <v>13029</v>
      </c>
      <c r="T1042" s="34">
        <v>13029</v>
      </c>
      <c r="U1042" s="34" t="s">
        <v>63</v>
      </c>
      <c r="V1042" s="35">
        <v>41639</v>
      </c>
      <c r="W1042" s="34" t="b">
        <v>1</v>
      </c>
      <c r="X1042" s="34" t="s">
        <v>624</v>
      </c>
    </row>
    <row r="1043" spans="1:24" x14ac:dyDescent="0.2">
      <c r="A1043" s="34" t="s">
        <v>5139</v>
      </c>
      <c r="B1043" s="34" t="s">
        <v>4</v>
      </c>
      <c r="C1043" s="34" t="s">
        <v>796</v>
      </c>
      <c r="D1043" s="34" t="s">
        <v>326</v>
      </c>
      <c r="E1043" s="34">
        <v>1556</v>
      </c>
      <c r="F1043" s="34" t="s">
        <v>615</v>
      </c>
      <c r="G1043" s="34" t="s">
        <v>616</v>
      </c>
      <c r="H1043" s="34" t="s">
        <v>645</v>
      </c>
      <c r="I1043" s="34" t="s">
        <v>617</v>
      </c>
      <c r="J1043" s="34" t="s">
        <v>972</v>
      </c>
      <c r="K1043" s="34" t="s">
        <v>973</v>
      </c>
      <c r="L1043" s="34" t="s">
        <v>620</v>
      </c>
      <c r="M1043" s="34" t="s">
        <v>974</v>
      </c>
      <c r="N1043" s="34" t="s">
        <v>975</v>
      </c>
      <c r="O1043" s="34" t="s">
        <v>976</v>
      </c>
      <c r="P1043" s="34" t="s">
        <v>61</v>
      </c>
      <c r="Q1043" s="34" t="s">
        <v>126</v>
      </c>
      <c r="R1043" s="34">
        <v>0</v>
      </c>
      <c r="S1043" s="34">
        <v>24500</v>
      </c>
      <c r="T1043" s="34">
        <v>24500</v>
      </c>
      <c r="U1043" s="34" t="s">
        <v>325</v>
      </c>
      <c r="V1043" s="35">
        <v>41547</v>
      </c>
      <c r="W1043" s="34" t="b">
        <v>1</v>
      </c>
      <c r="X1043" s="34" t="s">
        <v>126</v>
      </c>
    </row>
    <row r="1044" spans="1:24" x14ac:dyDescent="0.2">
      <c r="A1044" s="34" t="s">
        <v>5140</v>
      </c>
      <c r="B1044" s="34" t="s">
        <v>4</v>
      </c>
      <c r="C1044" s="34" t="s">
        <v>5141</v>
      </c>
      <c r="D1044" s="34" t="s">
        <v>5142</v>
      </c>
      <c r="E1044" s="34">
        <v>499</v>
      </c>
      <c r="F1044" s="34" t="s">
        <v>615</v>
      </c>
      <c r="G1044" s="34" t="s">
        <v>616</v>
      </c>
      <c r="H1044" s="34" t="s">
        <v>645</v>
      </c>
      <c r="I1044" s="34" t="s">
        <v>617</v>
      </c>
      <c r="J1044" s="34" t="s">
        <v>1590</v>
      </c>
      <c r="K1044" s="34" t="s">
        <v>5143</v>
      </c>
      <c r="L1044" s="34" t="s">
        <v>620</v>
      </c>
      <c r="M1044" s="34" t="s">
        <v>5144</v>
      </c>
      <c r="N1044" s="34" t="s">
        <v>5145</v>
      </c>
      <c r="O1044" s="34" t="s">
        <v>5146</v>
      </c>
      <c r="P1044" s="34" t="s">
        <v>61</v>
      </c>
      <c r="Q1044" s="34" t="s">
        <v>66</v>
      </c>
      <c r="R1044" s="34">
        <v>0</v>
      </c>
      <c r="S1044" s="34">
        <v>43740</v>
      </c>
      <c r="T1044" s="34">
        <v>43740</v>
      </c>
      <c r="U1044" s="34" t="s">
        <v>63</v>
      </c>
      <c r="V1044" s="35">
        <v>41639</v>
      </c>
      <c r="W1044" s="34" t="b">
        <v>1</v>
      </c>
      <c r="X1044" s="34" t="s">
        <v>624</v>
      </c>
    </row>
    <row r="1045" spans="1:24" x14ac:dyDescent="0.2">
      <c r="A1045" s="34" t="s">
        <v>5147</v>
      </c>
      <c r="B1045" s="34" t="s">
        <v>4</v>
      </c>
      <c r="C1045" s="34" t="s">
        <v>5148</v>
      </c>
      <c r="D1045" s="34" t="s">
        <v>27</v>
      </c>
      <c r="E1045" s="34">
        <v>500</v>
      </c>
      <c r="F1045" s="34" t="s">
        <v>615</v>
      </c>
      <c r="G1045" s="34" t="s">
        <v>616</v>
      </c>
      <c r="H1045" s="34" t="s">
        <v>36</v>
      </c>
      <c r="I1045" s="34" t="s">
        <v>617</v>
      </c>
      <c r="J1045" s="34" t="s">
        <v>708</v>
      </c>
      <c r="K1045" s="34" t="s">
        <v>2882</v>
      </c>
      <c r="L1045" s="34" t="s">
        <v>620</v>
      </c>
      <c r="M1045" s="34" t="s">
        <v>2883</v>
      </c>
      <c r="N1045" s="34" t="s">
        <v>2884</v>
      </c>
      <c r="O1045" s="34" t="s">
        <v>5149</v>
      </c>
      <c r="P1045" s="34" t="s">
        <v>61</v>
      </c>
      <c r="Q1045" s="34" t="s">
        <v>76</v>
      </c>
      <c r="R1045" s="34">
        <v>1128</v>
      </c>
      <c r="S1045" s="34">
        <v>50</v>
      </c>
      <c r="T1045" s="34">
        <v>1178</v>
      </c>
      <c r="U1045" s="34" t="s">
        <v>63</v>
      </c>
      <c r="V1045" s="35">
        <v>41639</v>
      </c>
      <c r="W1045" s="34" t="b">
        <v>1</v>
      </c>
      <c r="X1045" s="34" t="s">
        <v>624</v>
      </c>
    </row>
    <row r="1046" spans="1:24" x14ac:dyDescent="0.2">
      <c r="A1046" s="34" t="s">
        <v>5150</v>
      </c>
      <c r="B1046" s="34" t="s">
        <v>4</v>
      </c>
      <c r="C1046" s="34" t="s">
        <v>5148</v>
      </c>
      <c r="D1046" s="34" t="s">
        <v>18</v>
      </c>
      <c r="E1046" s="34">
        <v>3440</v>
      </c>
      <c r="F1046" s="34" t="s">
        <v>615</v>
      </c>
      <c r="G1046" s="34" t="s">
        <v>616</v>
      </c>
      <c r="H1046" s="34" t="s">
        <v>36</v>
      </c>
      <c r="I1046" s="34" t="s">
        <v>617</v>
      </c>
      <c r="J1046" s="34" t="s">
        <v>1583</v>
      </c>
      <c r="K1046" s="34" t="s">
        <v>1584</v>
      </c>
      <c r="L1046" s="34" t="s">
        <v>620</v>
      </c>
      <c r="M1046" s="34" t="s">
        <v>5125</v>
      </c>
      <c r="N1046" s="34" t="s">
        <v>1586</v>
      </c>
      <c r="P1046" s="34" t="s">
        <v>61</v>
      </c>
      <c r="Q1046" s="34" t="s">
        <v>66</v>
      </c>
      <c r="R1046" s="34">
        <v>0</v>
      </c>
      <c r="S1046" s="34">
        <v>8400</v>
      </c>
      <c r="T1046" s="34">
        <v>8400</v>
      </c>
      <c r="U1046" s="34" t="s">
        <v>79</v>
      </c>
      <c r="V1046" s="35">
        <v>41455</v>
      </c>
      <c r="W1046" s="34" t="b">
        <v>1</v>
      </c>
      <c r="X1046" s="34" t="s">
        <v>624</v>
      </c>
    </row>
    <row r="1047" spans="1:24" x14ac:dyDescent="0.2">
      <c r="A1047" s="34" t="s">
        <v>5151</v>
      </c>
      <c r="B1047" s="34" t="s">
        <v>3</v>
      </c>
      <c r="C1047" s="34" t="s">
        <v>5152</v>
      </c>
      <c r="D1047" s="34" t="s">
        <v>483</v>
      </c>
      <c r="E1047" s="34">
        <v>304</v>
      </c>
      <c r="F1047" s="34" t="s">
        <v>615</v>
      </c>
      <c r="G1047" s="34" t="s">
        <v>616</v>
      </c>
      <c r="H1047" s="34" t="s">
        <v>645</v>
      </c>
      <c r="I1047" s="34" t="s">
        <v>617</v>
      </c>
      <c r="J1047" s="34" t="s">
        <v>5153</v>
      </c>
      <c r="K1047" s="34" t="s">
        <v>5154</v>
      </c>
      <c r="L1047" s="34" t="s">
        <v>620</v>
      </c>
      <c r="M1047" s="34" t="s">
        <v>5155</v>
      </c>
      <c r="N1047" s="34" t="s">
        <v>5156</v>
      </c>
      <c r="O1047" s="34" t="s">
        <v>5157</v>
      </c>
      <c r="P1047" s="34" t="s">
        <v>61</v>
      </c>
      <c r="Q1047" s="34" t="s">
        <v>67</v>
      </c>
      <c r="R1047" s="34">
        <v>1728</v>
      </c>
      <c r="S1047" s="34">
        <v>845</v>
      </c>
      <c r="T1047" s="34">
        <v>2573</v>
      </c>
      <c r="U1047" s="34" t="s">
        <v>63</v>
      </c>
      <c r="V1047" s="35">
        <v>41639</v>
      </c>
      <c r="W1047" s="34" t="b">
        <v>1</v>
      </c>
      <c r="X1047" s="34" t="s">
        <v>624</v>
      </c>
    </row>
    <row r="1048" spans="1:24" x14ac:dyDescent="0.2">
      <c r="A1048" s="34" t="s">
        <v>5158</v>
      </c>
      <c r="B1048" s="34" t="s">
        <v>3</v>
      </c>
      <c r="C1048" s="34" t="s">
        <v>5159</v>
      </c>
      <c r="D1048" s="34" t="s">
        <v>846</v>
      </c>
      <c r="E1048" s="34">
        <v>270</v>
      </c>
      <c r="F1048" s="34" t="s">
        <v>615</v>
      </c>
      <c r="G1048" s="34" t="s">
        <v>616</v>
      </c>
      <c r="H1048" s="34" t="s">
        <v>36</v>
      </c>
      <c r="I1048" s="34" t="s">
        <v>617</v>
      </c>
      <c r="J1048" s="34" t="s">
        <v>5160</v>
      </c>
      <c r="K1048" s="34" t="s">
        <v>5161</v>
      </c>
      <c r="L1048" s="34" t="s">
        <v>620</v>
      </c>
      <c r="M1048" s="34" t="s">
        <v>5162</v>
      </c>
      <c r="N1048" s="34" t="s">
        <v>3256</v>
      </c>
      <c r="P1048" s="34" t="s">
        <v>61</v>
      </c>
      <c r="Q1048" s="34" t="s">
        <v>60</v>
      </c>
      <c r="R1048" s="34">
        <v>746</v>
      </c>
      <c r="S1048" s="34">
        <v>0</v>
      </c>
      <c r="T1048" s="34">
        <v>746</v>
      </c>
      <c r="U1048" s="34" t="s">
        <v>63</v>
      </c>
      <c r="V1048" s="35">
        <v>41759</v>
      </c>
      <c r="W1048" s="34" t="b">
        <v>1</v>
      </c>
      <c r="X1048" s="34" t="s">
        <v>624</v>
      </c>
    </row>
    <row r="1049" spans="1:24" x14ac:dyDescent="0.2">
      <c r="A1049" s="34" t="s">
        <v>5163</v>
      </c>
      <c r="B1049" s="34" t="s">
        <v>1</v>
      </c>
      <c r="C1049" s="34" t="s">
        <v>5164</v>
      </c>
      <c r="D1049" s="34" t="s">
        <v>18</v>
      </c>
      <c r="E1049" s="34">
        <v>176</v>
      </c>
      <c r="F1049" s="34" t="s">
        <v>615</v>
      </c>
      <c r="G1049" s="34" t="s">
        <v>616</v>
      </c>
      <c r="H1049" s="34" t="s">
        <v>36</v>
      </c>
      <c r="I1049" s="34" t="s">
        <v>617</v>
      </c>
      <c r="J1049" s="34" t="s">
        <v>1423</v>
      </c>
      <c r="K1049" s="34" t="s">
        <v>1705</v>
      </c>
      <c r="L1049" s="34" t="s">
        <v>620</v>
      </c>
      <c r="M1049" s="34" t="s">
        <v>5165</v>
      </c>
      <c r="N1049" s="34" t="s">
        <v>2259</v>
      </c>
      <c r="O1049" s="34" t="s">
        <v>5166</v>
      </c>
      <c r="P1049" s="34" t="s">
        <v>61</v>
      </c>
      <c r="Q1049" s="34" t="s">
        <v>62</v>
      </c>
      <c r="R1049" s="34">
        <v>0</v>
      </c>
      <c r="S1049" s="34">
        <v>9909</v>
      </c>
      <c r="T1049" s="34">
        <v>9909</v>
      </c>
      <c r="U1049" s="34" t="s">
        <v>63</v>
      </c>
      <c r="V1049" s="35">
        <v>41639</v>
      </c>
      <c r="W1049" s="34" t="b">
        <v>1</v>
      </c>
      <c r="X1049" s="34" t="s">
        <v>624</v>
      </c>
    </row>
    <row r="1050" spans="1:24" x14ac:dyDescent="0.2">
      <c r="A1050" s="34" t="s">
        <v>5167</v>
      </c>
      <c r="B1050" s="34" t="s">
        <v>4</v>
      </c>
      <c r="C1050" s="34" t="s">
        <v>5168</v>
      </c>
      <c r="D1050" s="34" t="s">
        <v>18</v>
      </c>
      <c r="E1050" s="34">
        <v>434</v>
      </c>
      <c r="F1050" s="34" t="s">
        <v>615</v>
      </c>
      <c r="G1050" s="34" t="s">
        <v>616</v>
      </c>
      <c r="H1050" s="34" t="s">
        <v>36</v>
      </c>
      <c r="I1050" s="34" t="s">
        <v>617</v>
      </c>
      <c r="J1050" s="34" t="s">
        <v>1577</v>
      </c>
      <c r="K1050" s="34" t="s">
        <v>2521</v>
      </c>
      <c r="L1050" s="34" t="s">
        <v>620</v>
      </c>
      <c r="M1050" s="34" t="s">
        <v>5169</v>
      </c>
      <c r="N1050" s="34" t="s">
        <v>5170</v>
      </c>
      <c r="O1050" s="34" t="s">
        <v>5171</v>
      </c>
      <c r="P1050" s="34" t="s">
        <v>61</v>
      </c>
      <c r="Q1050" s="34" t="s">
        <v>76</v>
      </c>
      <c r="R1050" s="34">
        <v>1411</v>
      </c>
      <c r="S1050" s="34">
        <v>17315</v>
      </c>
      <c r="T1050" s="34">
        <v>18726</v>
      </c>
      <c r="U1050" s="34" t="s">
        <v>63</v>
      </c>
      <c r="V1050" s="35">
        <v>41639</v>
      </c>
      <c r="W1050" s="34" t="b">
        <v>1</v>
      </c>
      <c r="X1050" s="34" t="s">
        <v>624</v>
      </c>
    </row>
    <row r="1051" spans="1:24" x14ac:dyDescent="0.2">
      <c r="A1051" s="34" t="s">
        <v>5172</v>
      </c>
      <c r="B1051" s="34" t="s">
        <v>4</v>
      </c>
      <c r="C1051" s="34" t="s">
        <v>5173</v>
      </c>
      <c r="D1051" s="34" t="s">
        <v>19</v>
      </c>
      <c r="E1051" s="34">
        <v>370</v>
      </c>
      <c r="F1051" s="34" t="s">
        <v>615</v>
      </c>
      <c r="G1051" s="34" t="s">
        <v>616</v>
      </c>
      <c r="H1051" s="34" t="s">
        <v>36</v>
      </c>
      <c r="I1051" s="34" t="s">
        <v>617</v>
      </c>
      <c r="J1051" s="34" t="s">
        <v>5174</v>
      </c>
      <c r="K1051" s="34" t="s">
        <v>2226</v>
      </c>
      <c r="L1051" s="34" t="s">
        <v>620</v>
      </c>
      <c r="M1051" s="34" t="s">
        <v>5175</v>
      </c>
      <c r="N1051" s="34" t="s">
        <v>5176</v>
      </c>
      <c r="O1051" s="34" t="s">
        <v>5177</v>
      </c>
      <c r="P1051" s="34" t="s">
        <v>61</v>
      </c>
      <c r="Q1051" s="34" t="s">
        <v>62</v>
      </c>
      <c r="R1051" s="34">
        <v>2609</v>
      </c>
      <c r="S1051" s="34">
        <v>44</v>
      </c>
      <c r="T1051" s="34">
        <v>2653</v>
      </c>
      <c r="U1051" s="34" t="s">
        <v>63</v>
      </c>
      <c r="V1051" s="35">
        <v>41639</v>
      </c>
      <c r="W1051" s="34" t="b">
        <v>1</v>
      </c>
      <c r="X1051" s="34" t="s">
        <v>624</v>
      </c>
    </row>
    <row r="1052" spans="1:24" x14ac:dyDescent="0.2">
      <c r="A1052" s="34" t="s">
        <v>5178</v>
      </c>
      <c r="B1052" s="34" t="s">
        <v>4</v>
      </c>
      <c r="C1052" s="34" t="s">
        <v>5173</v>
      </c>
      <c r="D1052" s="34" t="s">
        <v>19</v>
      </c>
      <c r="E1052" s="34">
        <v>3381</v>
      </c>
      <c r="F1052" s="34" t="s">
        <v>626</v>
      </c>
      <c r="G1052" s="34" t="s">
        <v>616</v>
      </c>
      <c r="H1052" s="34" t="s">
        <v>36</v>
      </c>
      <c r="I1052" s="34" t="s">
        <v>617</v>
      </c>
      <c r="J1052" s="34" t="s">
        <v>1076</v>
      </c>
      <c r="K1052" s="34" t="s">
        <v>1077</v>
      </c>
      <c r="M1052" s="34" t="s">
        <v>5175</v>
      </c>
      <c r="N1052" s="34" t="s">
        <v>1079</v>
      </c>
      <c r="O1052" s="34" t="s">
        <v>5177</v>
      </c>
      <c r="P1052" s="34" t="s">
        <v>61</v>
      </c>
      <c r="Q1052" s="34" t="s">
        <v>60</v>
      </c>
      <c r="R1052" s="34">
        <v>0</v>
      </c>
      <c r="S1052" s="34">
        <v>10500</v>
      </c>
      <c r="T1052" s="34">
        <v>10500</v>
      </c>
      <c r="U1052" s="34" t="s">
        <v>314</v>
      </c>
      <c r="V1052" s="35"/>
      <c r="W1052" s="34" t="b">
        <v>1</v>
      </c>
      <c r="X1052" s="34" t="s">
        <v>624</v>
      </c>
    </row>
    <row r="1053" spans="1:24" x14ac:dyDescent="0.2">
      <c r="A1053" s="34" t="s">
        <v>5179</v>
      </c>
      <c r="B1053" s="34" t="s">
        <v>4</v>
      </c>
      <c r="C1053" s="34" t="s">
        <v>3500</v>
      </c>
      <c r="D1053" s="34" t="s">
        <v>18</v>
      </c>
      <c r="E1053" s="34">
        <v>811</v>
      </c>
      <c r="F1053" s="34" t="s">
        <v>615</v>
      </c>
      <c r="G1053" s="34" t="s">
        <v>616</v>
      </c>
      <c r="H1053" s="34" t="s">
        <v>36</v>
      </c>
      <c r="I1053" s="34" t="s">
        <v>617</v>
      </c>
      <c r="J1053" s="34" t="s">
        <v>1460</v>
      </c>
      <c r="K1053" s="34" t="s">
        <v>1461</v>
      </c>
      <c r="L1053" s="34" t="s">
        <v>620</v>
      </c>
      <c r="M1053" s="34" t="s">
        <v>5180</v>
      </c>
      <c r="N1053" s="34" t="s">
        <v>5181</v>
      </c>
      <c r="O1053" s="34" t="s">
        <v>5182</v>
      </c>
      <c r="P1053" s="34" t="s">
        <v>61</v>
      </c>
      <c r="Q1053" s="34" t="s">
        <v>66</v>
      </c>
      <c r="R1053" s="34">
        <v>0</v>
      </c>
      <c r="S1053" s="34">
        <v>16325</v>
      </c>
      <c r="T1053" s="34">
        <v>16325</v>
      </c>
      <c r="U1053" s="34" t="s">
        <v>63</v>
      </c>
      <c r="V1053" s="35">
        <v>41639</v>
      </c>
      <c r="W1053" s="34" t="b">
        <v>1</v>
      </c>
      <c r="X1053" s="34" t="s">
        <v>624</v>
      </c>
    </row>
    <row r="1054" spans="1:24" x14ac:dyDescent="0.2">
      <c r="A1054" s="34" t="s">
        <v>5183</v>
      </c>
      <c r="B1054" s="34" t="s">
        <v>0</v>
      </c>
      <c r="C1054" s="34" t="s">
        <v>5184</v>
      </c>
      <c r="D1054" s="34" t="s">
        <v>846</v>
      </c>
      <c r="E1054" s="34">
        <v>1549</v>
      </c>
      <c r="F1054" s="34" t="s">
        <v>615</v>
      </c>
      <c r="G1054" s="34" t="s">
        <v>616</v>
      </c>
      <c r="H1054" s="34" t="s">
        <v>36</v>
      </c>
      <c r="I1054" s="34" t="s">
        <v>617</v>
      </c>
      <c r="J1054" s="34" t="s">
        <v>2367</v>
      </c>
      <c r="K1054" s="34" t="s">
        <v>2368</v>
      </c>
      <c r="L1054" s="34" t="s">
        <v>620</v>
      </c>
      <c r="M1054" s="34" t="s">
        <v>5185</v>
      </c>
      <c r="N1054" s="34" t="s">
        <v>5186</v>
      </c>
      <c r="O1054" s="34" t="s">
        <v>5187</v>
      </c>
      <c r="P1054" s="34" t="s">
        <v>61</v>
      </c>
      <c r="Q1054" s="34" t="s">
        <v>66</v>
      </c>
      <c r="R1054" s="34">
        <v>987</v>
      </c>
      <c r="S1054" s="34">
        <v>0</v>
      </c>
      <c r="T1054" s="34">
        <v>987</v>
      </c>
      <c r="U1054" s="34" t="s">
        <v>63</v>
      </c>
      <c r="V1054" s="35">
        <v>41455</v>
      </c>
      <c r="W1054" s="34" t="b">
        <v>1</v>
      </c>
      <c r="X1054" s="34" t="s">
        <v>624</v>
      </c>
    </row>
    <row r="1055" spans="1:24" x14ac:dyDescent="0.2">
      <c r="A1055" s="34" t="s">
        <v>5188</v>
      </c>
      <c r="B1055" s="34" t="s">
        <v>0</v>
      </c>
      <c r="C1055" s="34" t="s">
        <v>5189</v>
      </c>
      <c r="D1055" s="34" t="s">
        <v>25</v>
      </c>
      <c r="E1055" s="34">
        <v>586</v>
      </c>
      <c r="F1055" s="34" t="s">
        <v>626</v>
      </c>
      <c r="G1055" s="34" t="s">
        <v>616</v>
      </c>
      <c r="H1055" s="34" t="s">
        <v>36</v>
      </c>
      <c r="I1055" s="34" t="s">
        <v>617</v>
      </c>
      <c r="J1055" s="34" t="s">
        <v>1358</v>
      </c>
      <c r="K1055" s="34" t="s">
        <v>1359</v>
      </c>
      <c r="L1055" s="34" t="s">
        <v>620</v>
      </c>
      <c r="M1055" s="34" t="s">
        <v>5190</v>
      </c>
      <c r="N1055" s="34" t="s">
        <v>5191</v>
      </c>
      <c r="O1055" s="34" t="s">
        <v>5192</v>
      </c>
      <c r="P1055" s="34" t="s">
        <v>61</v>
      </c>
      <c r="Q1055" s="34" t="s">
        <v>76</v>
      </c>
      <c r="R1055" s="34">
        <v>0</v>
      </c>
      <c r="S1055" s="34">
        <v>1800</v>
      </c>
      <c r="T1055" s="34">
        <v>1800</v>
      </c>
      <c r="U1055" s="34" t="s">
        <v>79</v>
      </c>
      <c r="V1055" s="35">
        <v>41330</v>
      </c>
      <c r="W1055" s="34" t="b">
        <v>1</v>
      </c>
      <c r="X1055" s="34" t="s">
        <v>885</v>
      </c>
    </row>
    <row r="1056" spans="1:24" x14ac:dyDescent="0.2">
      <c r="A1056" s="34" t="s">
        <v>179</v>
      </c>
      <c r="B1056" s="34" t="s">
        <v>5</v>
      </c>
      <c r="C1056" s="34" t="s">
        <v>5193</v>
      </c>
      <c r="D1056" s="34" t="s">
        <v>178</v>
      </c>
      <c r="E1056" s="34">
        <v>1306</v>
      </c>
      <c r="F1056" s="34" t="s">
        <v>626</v>
      </c>
      <c r="G1056" s="34" t="s">
        <v>627</v>
      </c>
      <c r="H1056" s="34" t="s">
        <v>645</v>
      </c>
      <c r="I1056" s="34" t="s">
        <v>617</v>
      </c>
      <c r="J1056" s="34" t="s">
        <v>916</v>
      </c>
      <c r="K1056" s="34" t="s">
        <v>5194</v>
      </c>
      <c r="L1056" s="34" t="s">
        <v>620</v>
      </c>
      <c r="M1056" s="34" t="s">
        <v>5195</v>
      </c>
      <c r="N1056" s="34" t="s">
        <v>5196</v>
      </c>
      <c r="O1056" s="34" t="s">
        <v>5197</v>
      </c>
      <c r="P1056" s="34" t="s">
        <v>61</v>
      </c>
      <c r="Q1056" s="34" t="s">
        <v>126</v>
      </c>
      <c r="R1056" s="34">
        <v>0</v>
      </c>
      <c r="S1056" s="34">
        <v>1750</v>
      </c>
      <c r="T1056" s="34">
        <v>1750</v>
      </c>
      <c r="U1056" s="34" t="s">
        <v>1551</v>
      </c>
      <c r="V1056" s="35">
        <v>41426</v>
      </c>
      <c r="W1056" s="34" t="b">
        <v>1</v>
      </c>
      <c r="X1056" s="34" t="s">
        <v>126</v>
      </c>
    </row>
    <row r="1057" spans="1:24" x14ac:dyDescent="0.2">
      <c r="A1057" s="34" t="s">
        <v>5198</v>
      </c>
      <c r="B1057" s="34" t="s">
        <v>1</v>
      </c>
      <c r="C1057" s="34" t="s">
        <v>4443</v>
      </c>
      <c r="D1057" s="34" t="s">
        <v>24</v>
      </c>
      <c r="E1057" s="34">
        <v>1478</v>
      </c>
      <c r="F1057" s="34" t="s">
        <v>626</v>
      </c>
      <c r="G1057" s="34" t="s">
        <v>616</v>
      </c>
      <c r="H1057" s="34" t="s">
        <v>36</v>
      </c>
      <c r="I1057" s="34" t="s">
        <v>617</v>
      </c>
      <c r="J1057" s="34" t="s">
        <v>4161</v>
      </c>
      <c r="K1057" s="34" t="s">
        <v>1152</v>
      </c>
      <c r="L1057" s="34" t="s">
        <v>620</v>
      </c>
      <c r="M1057" s="34" t="s">
        <v>5111</v>
      </c>
      <c r="N1057" s="34" t="s">
        <v>5112</v>
      </c>
      <c r="O1057" s="34" t="s">
        <v>5199</v>
      </c>
      <c r="P1057" s="34" t="s">
        <v>61</v>
      </c>
      <c r="Q1057" s="34" t="s">
        <v>76</v>
      </c>
      <c r="R1057" s="34">
        <v>0</v>
      </c>
      <c r="S1057" s="34">
        <v>16000</v>
      </c>
      <c r="T1057" s="34">
        <v>16000</v>
      </c>
      <c r="U1057" s="34" t="s">
        <v>79</v>
      </c>
      <c r="V1057" s="35"/>
      <c r="W1057" s="34" t="b">
        <v>1</v>
      </c>
      <c r="X1057" s="34" t="s">
        <v>624</v>
      </c>
    </row>
    <row r="1058" spans="1:24" x14ac:dyDescent="0.2">
      <c r="A1058" s="34" t="s">
        <v>5200</v>
      </c>
      <c r="B1058" s="34" t="s">
        <v>4</v>
      </c>
      <c r="C1058" s="34" t="s">
        <v>5201</v>
      </c>
      <c r="D1058" s="34" t="s">
        <v>373</v>
      </c>
      <c r="E1058" s="34">
        <v>1280</v>
      </c>
      <c r="F1058" s="34" t="s">
        <v>615</v>
      </c>
      <c r="G1058" s="34" t="s">
        <v>616</v>
      </c>
      <c r="H1058" s="34" t="s">
        <v>645</v>
      </c>
      <c r="I1058" s="34" t="s">
        <v>617</v>
      </c>
      <c r="J1058" s="34" t="s">
        <v>4097</v>
      </c>
      <c r="K1058" s="34" t="s">
        <v>5202</v>
      </c>
      <c r="L1058" s="34" t="s">
        <v>620</v>
      </c>
      <c r="M1058" s="34" t="s">
        <v>5203</v>
      </c>
      <c r="N1058" s="34" t="s">
        <v>5204</v>
      </c>
      <c r="P1058" s="34" t="s">
        <v>61</v>
      </c>
      <c r="Q1058" s="34" t="s">
        <v>62</v>
      </c>
      <c r="R1058" s="34">
        <v>1351</v>
      </c>
      <c r="S1058" s="34">
        <v>0</v>
      </c>
      <c r="T1058" s="34">
        <v>1351</v>
      </c>
      <c r="U1058" s="34" t="s">
        <v>63</v>
      </c>
      <c r="V1058" s="35">
        <v>41639</v>
      </c>
      <c r="W1058" s="34" t="b">
        <v>1</v>
      </c>
      <c r="X1058" s="34" t="s">
        <v>624</v>
      </c>
    </row>
    <row r="1059" spans="1:24" x14ac:dyDescent="0.2">
      <c r="A1059" s="34" t="s">
        <v>122</v>
      </c>
      <c r="B1059" s="34" t="s">
        <v>5</v>
      </c>
      <c r="C1059" s="34" t="s">
        <v>5205</v>
      </c>
      <c r="D1059" s="34" t="s">
        <v>20</v>
      </c>
      <c r="E1059" s="34">
        <v>1567</v>
      </c>
      <c r="F1059" s="34" t="s">
        <v>626</v>
      </c>
      <c r="G1059" s="34" t="s">
        <v>627</v>
      </c>
      <c r="H1059" s="34" t="s">
        <v>36</v>
      </c>
      <c r="I1059" s="34" t="s">
        <v>617</v>
      </c>
      <c r="J1059" s="34" t="s">
        <v>811</v>
      </c>
      <c r="K1059" s="34" t="s">
        <v>1637</v>
      </c>
      <c r="L1059" s="34" t="s">
        <v>620</v>
      </c>
      <c r="M1059" s="34" t="s">
        <v>5206</v>
      </c>
      <c r="N1059" s="34" t="s">
        <v>5207</v>
      </c>
      <c r="O1059" s="34" t="s">
        <v>920</v>
      </c>
      <c r="P1059" s="34" t="s">
        <v>61</v>
      </c>
      <c r="Q1059" s="34" t="s">
        <v>60</v>
      </c>
      <c r="R1059" s="34">
        <v>10</v>
      </c>
      <c r="S1059" s="34">
        <v>55198</v>
      </c>
      <c r="T1059" s="34">
        <v>55208</v>
      </c>
      <c r="U1059" s="34" t="s">
        <v>59</v>
      </c>
      <c r="V1059" s="35">
        <v>41547</v>
      </c>
      <c r="W1059" s="34" t="b">
        <v>1</v>
      </c>
      <c r="X1059" s="34" t="s">
        <v>624</v>
      </c>
    </row>
    <row r="1060" spans="1:24" x14ac:dyDescent="0.2">
      <c r="A1060" s="34" t="s">
        <v>277</v>
      </c>
      <c r="B1060" s="34" t="s">
        <v>5</v>
      </c>
      <c r="C1060" s="34" t="s">
        <v>5208</v>
      </c>
      <c r="D1060" s="34" t="s">
        <v>276</v>
      </c>
      <c r="E1060" s="34">
        <v>1448</v>
      </c>
      <c r="F1060" s="34" t="s">
        <v>626</v>
      </c>
      <c r="G1060" s="34" t="s">
        <v>627</v>
      </c>
      <c r="H1060" s="34" t="s">
        <v>645</v>
      </c>
      <c r="I1060" s="34" t="s">
        <v>617</v>
      </c>
      <c r="L1060" s="34" t="s">
        <v>620</v>
      </c>
      <c r="M1060" s="34" t="s">
        <v>5209</v>
      </c>
      <c r="N1060" s="34" t="s">
        <v>5210</v>
      </c>
      <c r="O1060" s="34" t="s">
        <v>5211</v>
      </c>
      <c r="P1060" s="34" t="s">
        <v>61</v>
      </c>
      <c r="Q1060" s="34" t="s">
        <v>62</v>
      </c>
      <c r="R1060" s="34">
        <v>0</v>
      </c>
      <c r="S1060" s="34">
        <v>1800</v>
      </c>
      <c r="T1060" s="34">
        <v>1800</v>
      </c>
      <c r="U1060" s="34" t="s">
        <v>79</v>
      </c>
      <c r="V1060" s="35">
        <v>41396</v>
      </c>
      <c r="W1060" s="34" t="b">
        <v>1</v>
      </c>
      <c r="X1060" s="34" t="s">
        <v>885</v>
      </c>
    </row>
    <row r="1061" spans="1:24" x14ac:dyDescent="0.2">
      <c r="A1061" s="34" t="s">
        <v>5212</v>
      </c>
      <c r="B1061" s="34" t="s">
        <v>4</v>
      </c>
      <c r="C1061" s="34" t="s">
        <v>5213</v>
      </c>
      <c r="D1061" s="34" t="s">
        <v>322</v>
      </c>
      <c r="E1061" s="34">
        <v>382</v>
      </c>
      <c r="F1061" s="34" t="s">
        <v>615</v>
      </c>
      <c r="G1061" s="34" t="s">
        <v>616</v>
      </c>
      <c r="H1061" s="34" t="s">
        <v>645</v>
      </c>
      <c r="I1061" s="34" t="s">
        <v>617</v>
      </c>
      <c r="J1061" s="34" t="s">
        <v>2328</v>
      </c>
      <c r="K1061" s="34" t="s">
        <v>2329</v>
      </c>
      <c r="L1061" s="34" t="s">
        <v>620</v>
      </c>
      <c r="M1061" s="34" t="s">
        <v>5214</v>
      </c>
      <c r="N1061" s="34" t="s">
        <v>4270</v>
      </c>
      <c r="O1061" s="34" t="s">
        <v>2332</v>
      </c>
      <c r="P1061" s="34" t="s">
        <v>61</v>
      </c>
      <c r="Q1061" s="34" t="s">
        <v>66</v>
      </c>
      <c r="R1061" s="34">
        <v>1107</v>
      </c>
      <c r="S1061" s="34">
        <v>0</v>
      </c>
      <c r="T1061" s="34">
        <v>1107</v>
      </c>
      <c r="U1061" s="34" t="s">
        <v>63</v>
      </c>
      <c r="V1061" s="35">
        <v>41639</v>
      </c>
      <c r="W1061" s="34" t="b">
        <v>1</v>
      </c>
      <c r="X1061" s="34" t="s">
        <v>624</v>
      </c>
    </row>
    <row r="1062" spans="1:24" x14ac:dyDescent="0.2">
      <c r="A1062" s="34" t="s">
        <v>5215</v>
      </c>
      <c r="B1062" s="34" t="s">
        <v>4</v>
      </c>
      <c r="C1062" s="34" t="s">
        <v>5216</v>
      </c>
      <c r="D1062" s="34" t="s">
        <v>19</v>
      </c>
      <c r="E1062" s="34">
        <v>3106</v>
      </c>
      <c r="F1062" s="34" t="s">
        <v>615</v>
      </c>
      <c r="G1062" s="34" t="s">
        <v>616</v>
      </c>
      <c r="H1062" s="34" t="s">
        <v>36</v>
      </c>
      <c r="I1062" s="34" t="s">
        <v>617</v>
      </c>
      <c r="J1062" s="34" t="s">
        <v>935</v>
      </c>
      <c r="K1062" s="34" t="s">
        <v>5217</v>
      </c>
      <c r="L1062" s="34" t="s">
        <v>620</v>
      </c>
      <c r="M1062" s="34" t="s">
        <v>5218</v>
      </c>
      <c r="N1062" s="34" t="s">
        <v>5219</v>
      </c>
      <c r="O1062" s="34" t="s">
        <v>5220</v>
      </c>
      <c r="P1062" s="34" t="s">
        <v>61</v>
      </c>
      <c r="Q1062" s="34" t="s">
        <v>66</v>
      </c>
      <c r="R1062" s="34">
        <v>0</v>
      </c>
      <c r="S1062" s="34">
        <v>11750</v>
      </c>
      <c r="T1062" s="34">
        <v>11750</v>
      </c>
      <c r="U1062" s="34" t="s">
        <v>63</v>
      </c>
      <c r="V1062" s="35">
        <v>41639</v>
      </c>
      <c r="W1062" s="34" t="b">
        <v>1</v>
      </c>
      <c r="X1062" s="34" t="s">
        <v>624</v>
      </c>
    </row>
    <row r="1063" spans="1:24" x14ac:dyDescent="0.2">
      <c r="A1063" s="34" t="s">
        <v>5221</v>
      </c>
      <c r="B1063" s="34" t="s">
        <v>4</v>
      </c>
      <c r="C1063" s="34" t="s">
        <v>5222</v>
      </c>
      <c r="D1063" s="34" t="s">
        <v>18</v>
      </c>
      <c r="E1063" s="34">
        <v>1289</v>
      </c>
      <c r="F1063" s="34" t="s">
        <v>615</v>
      </c>
      <c r="G1063" s="34" t="s">
        <v>616</v>
      </c>
      <c r="H1063" s="34" t="s">
        <v>36</v>
      </c>
      <c r="I1063" s="34" t="s">
        <v>617</v>
      </c>
      <c r="J1063" s="34" t="s">
        <v>3488</v>
      </c>
      <c r="K1063" s="34" t="s">
        <v>2342</v>
      </c>
      <c r="L1063" s="34" t="s">
        <v>620</v>
      </c>
      <c r="M1063" s="34" t="s">
        <v>3696</v>
      </c>
      <c r="N1063" s="34" t="s">
        <v>3490</v>
      </c>
      <c r="O1063" s="34" t="s">
        <v>5223</v>
      </c>
      <c r="P1063" s="34" t="s">
        <v>61</v>
      </c>
      <c r="Q1063" s="34" t="s">
        <v>66</v>
      </c>
      <c r="R1063" s="34">
        <v>0</v>
      </c>
      <c r="S1063" s="34">
        <v>14100</v>
      </c>
      <c r="T1063" s="34">
        <v>14100</v>
      </c>
      <c r="U1063" s="34" t="s">
        <v>63</v>
      </c>
      <c r="V1063" s="35">
        <v>41639</v>
      </c>
      <c r="W1063" s="34" t="b">
        <v>1</v>
      </c>
      <c r="X1063" s="34" t="s">
        <v>624</v>
      </c>
    </row>
    <row r="1064" spans="1:24" x14ac:dyDescent="0.2">
      <c r="A1064" s="34" t="s">
        <v>5224</v>
      </c>
      <c r="B1064" s="34" t="s">
        <v>2</v>
      </c>
      <c r="C1064" s="34" t="s">
        <v>5225</v>
      </c>
      <c r="D1064" s="34" t="s">
        <v>20</v>
      </c>
      <c r="E1064" s="34">
        <v>3292</v>
      </c>
      <c r="F1064" s="34" t="s">
        <v>615</v>
      </c>
      <c r="G1064" s="34" t="s">
        <v>616</v>
      </c>
      <c r="H1064" s="34" t="s">
        <v>36</v>
      </c>
      <c r="I1064" s="34" t="s">
        <v>617</v>
      </c>
      <c r="J1064" s="34" t="s">
        <v>1691</v>
      </c>
      <c r="K1064" s="34" t="s">
        <v>1705</v>
      </c>
      <c r="L1064" s="34" t="s">
        <v>620</v>
      </c>
      <c r="M1064" s="34" t="s">
        <v>5226</v>
      </c>
      <c r="N1064" s="34" t="s">
        <v>1707</v>
      </c>
      <c r="O1064" s="34" t="s">
        <v>1708</v>
      </c>
      <c r="P1064" s="34" t="s">
        <v>61</v>
      </c>
      <c r="Q1064" s="34" t="s">
        <v>67</v>
      </c>
      <c r="R1064" s="34">
        <v>586</v>
      </c>
      <c r="S1064" s="34">
        <v>334</v>
      </c>
      <c r="T1064" s="34">
        <v>920</v>
      </c>
      <c r="U1064" s="34" t="s">
        <v>63</v>
      </c>
      <c r="V1064" s="35">
        <v>41517</v>
      </c>
      <c r="W1064" s="34" t="b">
        <v>1</v>
      </c>
      <c r="X1064" s="34" t="s">
        <v>624</v>
      </c>
    </row>
    <row r="1065" spans="1:24" x14ac:dyDescent="0.2">
      <c r="A1065" s="34" t="s">
        <v>5227</v>
      </c>
      <c r="B1065" s="34" t="s">
        <v>3</v>
      </c>
      <c r="C1065" s="34" t="s">
        <v>5228</v>
      </c>
      <c r="D1065" s="34" t="s">
        <v>505</v>
      </c>
      <c r="E1065" s="34">
        <v>282</v>
      </c>
      <c r="F1065" s="34" t="s">
        <v>615</v>
      </c>
      <c r="G1065" s="34" t="s">
        <v>616</v>
      </c>
      <c r="H1065" s="34" t="s">
        <v>645</v>
      </c>
      <c r="I1065" s="34" t="s">
        <v>617</v>
      </c>
      <c r="J1065" s="34" t="s">
        <v>5229</v>
      </c>
      <c r="K1065" s="34" t="s">
        <v>5230</v>
      </c>
      <c r="L1065" s="34" t="s">
        <v>620</v>
      </c>
      <c r="M1065" s="34" t="s">
        <v>5231</v>
      </c>
      <c r="N1065" s="34" t="s">
        <v>5232</v>
      </c>
      <c r="O1065" s="34" t="s">
        <v>5233</v>
      </c>
      <c r="P1065" s="34" t="s">
        <v>61</v>
      </c>
      <c r="Q1065" s="34" t="s">
        <v>60</v>
      </c>
      <c r="R1065" s="34">
        <v>1898</v>
      </c>
      <c r="S1065" s="34">
        <v>667</v>
      </c>
      <c r="T1065" s="34">
        <v>2565</v>
      </c>
      <c r="U1065" s="34" t="s">
        <v>63</v>
      </c>
      <c r="V1065" s="35">
        <v>41639</v>
      </c>
      <c r="W1065" s="34" t="b">
        <v>1</v>
      </c>
      <c r="X1065" s="34" t="s">
        <v>624</v>
      </c>
    </row>
    <row r="1066" spans="1:24" x14ac:dyDescent="0.2">
      <c r="A1066" s="34" t="s">
        <v>5227</v>
      </c>
      <c r="B1066" s="34" t="s">
        <v>4</v>
      </c>
      <c r="C1066" s="34" t="s">
        <v>5234</v>
      </c>
      <c r="D1066" s="34" t="s">
        <v>320</v>
      </c>
      <c r="E1066" s="34">
        <v>489</v>
      </c>
      <c r="F1066" s="34" t="s">
        <v>615</v>
      </c>
      <c r="G1066" s="34" t="s">
        <v>616</v>
      </c>
      <c r="H1066" s="34" t="s">
        <v>645</v>
      </c>
      <c r="I1066" s="34" t="s">
        <v>617</v>
      </c>
      <c r="J1066" s="34" t="s">
        <v>1807</v>
      </c>
      <c r="K1066" s="34" t="s">
        <v>5235</v>
      </c>
      <c r="L1066" s="34" t="s">
        <v>620</v>
      </c>
      <c r="M1066" s="34" t="s">
        <v>5236</v>
      </c>
      <c r="N1066" s="34" t="s">
        <v>5237</v>
      </c>
      <c r="O1066" s="34" t="s">
        <v>5238</v>
      </c>
      <c r="P1066" s="34" t="s">
        <v>61</v>
      </c>
      <c r="Q1066" s="34" t="s">
        <v>62</v>
      </c>
      <c r="R1066" s="34">
        <v>1931</v>
      </c>
      <c r="S1066" s="34">
        <v>0</v>
      </c>
      <c r="T1066" s="34">
        <v>1931</v>
      </c>
      <c r="U1066" s="34" t="s">
        <v>63</v>
      </c>
      <c r="V1066" s="35">
        <v>41639</v>
      </c>
      <c r="W1066" s="34" t="b">
        <v>1</v>
      </c>
      <c r="X1066" s="34" t="s">
        <v>624</v>
      </c>
    </row>
    <row r="1067" spans="1:24" x14ac:dyDescent="0.2">
      <c r="A1067" s="34" t="s">
        <v>5239</v>
      </c>
      <c r="B1067" s="34" t="s">
        <v>4</v>
      </c>
      <c r="C1067" s="34" t="s">
        <v>2913</v>
      </c>
      <c r="D1067" s="34" t="s">
        <v>246</v>
      </c>
      <c r="E1067" s="34">
        <v>3873</v>
      </c>
      <c r="F1067" s="34" t="s">
        <v>626</v>
      </c>
      <c r="G1067" s="34" t="s">
        <v>1122</v>
      </c>
      <c r="H1067" s="34" t="s">
        <v>645</v>
      </c>
      <c r="I1067" s="34" t="s">
        <v>617</v>
      </c>
      <c r="J1067" s="34" t="s">
        <v>1003</v>
      </c>
      <c r="K1067" s="34" t="s">
        <v>5240</v>
      </c>
      <c r="M1067" s="34" t="s">
        <v>2914</v>
      </c>
      <c r="N1067" s="34" t="s">
        <v>5241</v>
      </c>
      <c r="O1067" s="34" t="s">
        <v>5242</v>
      </c>
      <c r="P1067" s="34" t="s">
        <v>61</v>
      </c>
      <c r="Q1067" s="34" t="s">
        <v>60</v>
      </c>
      <c r="R1067" s="34">
        <v>0</v>
      </c>
      <c r="S1067" s="34">
        <v>24100</v>
      </c>
      <c r="T1067" s="34">
        <v>24100</v>
      </c>
      <c r="U1067" s="34" t="s">
        <v>79</v>
      </c>
      <c r="V1067" s="35">
        <v>41366</v>
      </c>
      <c r="W1067" s="34" t="b">
        <v>1</v>
      </c>
      <c r="X1067" s="34" t="s">
        <v>624</v>
      </c>
    </row>
    <row r="1068" spans="1:24" x14ac:dyDescent="0.2">
      <c r="A1068" s="34" t="s">
        <v>5239</v>
      </c>
      <c r="B1068" s="34" t="s">
        <v>5</v>
      </c>
      <c r="C1068" s="34" t="s">
        <v>810</v>
      </c>
      <c r="D1068" s="34" t="s">
        <v>246</v>
      </c>
      <c r="E1068" s="34">
        <v>3874</v>
      </c>
      <c r="F1068" s="34" t="s">
        <v>626</v>
      </c>
      <c r="G1068" s="34" t="s">
        <v>1122</v>
      </c>
      <c r="H1068" s="34" t="s">
        <v>645</v>
      </c>
      <c r="I1068" s="34" t="s">
        <v>617</v>
      </c>
      <c r="J1068" s="34" t="s">
        <v>811</v>
      </c>
      <c r="K1068" s="34" t="s">
        <v>812</v>
      </c>
      <c r="M1068" s="34" t="s">
        <v>813</v>
      </c>
      <c r="N1068" s="34" t="s">
        <v>814</v>
      </c>
      <c r="O1068" s="34" t="s">
        <v>3280</v>
      </c>
      <c r="P1068" s="34" t="s">
        <v>61</v>
      </c>
      <c r="Q1068" s="34" t="s">
        <v>60</v>
      </c>
      <c r="R1068" s="34">
        <v>18</v>
      </c>
      <c r="S1068" s="34">
        <v>12582</v>
      </c>
      <c r="T1068" s="34">
        <v>12600</v>
      </c>
      <c r="U1068" s="34" t="s">
        <v>79</v>
      </c>
      <c r="V1068" s="35">
        <v>41370</v>
      </c>
      <c r="W1068" s="34" t="b">
        <v>1</v>
      </c>
      <c r="X1068" s="34" t="s">
        <v>624</v>
      </c>
    </row>
    <row r="1069" spans="1:24" x14ac:dyDescent="0.2">
      <c r="A1069" s="34" t="s">
        <v>5243</v>
      </c>
      <c r="B1069" s="34" t="s">
        <v>6</v>
      </c>
      <c r="C1069" s="34" t="s">
        <v>5244</v>
      </c>
      <c r="D1069" s="34" t="s">
        <v>20</v>
      </c>
      <c r="E1069" s="34">
        <v>545</v>
      </c>
      <c r="F1069" s="34" t="s">
        <v>615</v>
      </c>
      <c r="G1069" s="34" t="s">
        <v>616</v>
      </c>
      <c r="H1069" s="34" t="s">
        <v>36</v>
      </c>
      <c r="I1069" s="34" t="s">
        <v>617</v>
      </c>
      <c r="J1069" s="34" t="s">
        <v>1984</v>
      </c>
      <c r="K1069" s="34" t="s">
        <v>3273</v>
      </c>
      <c r="L1069" s="34" t="s">
        <v>620</v>
      </c>
      <c r="M1069" s="34" t="s">
        <v>5245</v>
      </c>
      <c r="N1069" s="34" t="s">
        <v>3274</v>
      </c>
      <c r="O1069" s="34" t="s">
        <v>5246</v>
      </c>
      <c r="P1069" s="34" t="s">
        <v>65</v>
      </c>
      <c r="Q1069" s="34" t="s">
        <v>62</v>
      </c>
      <c r="R1069" s="34">
        <v>2050</v>
      </c>
      <c r="S1069" s="34">
        <v>200</v>
      </c>
      <c r="T1069" s="34">
        <v>2250</v>
      </c>
      <c r="U1069" s="34" t="s">
        <v>63</v>
      </c>
      <c r="V1069" s="35">
        <v>41547</v>
      </c>
      <c r="W1069" s="34" t="b">
        <v>1</v>
      </c>
      <c r="X1069" s="34" t="s">
        <v>624</v>
      </c>
    </row>
    <row r="1070" spans="1:24" x14ac:dyDescent="0.2">
      <c r="A1070" s="34" t="s">
        <v>5247</v>
      </c>
      <c r="B1070" s="34" t="s">
        <v>0</v>
      </c>
      <c r="C1070" s="34" t="s">
        <v>5040</v>
      </c>
      <c r="D1070" s="34" t="s">
        <v>614</v>
      </c>
      <c r="E1070" s="34">
        <v>651</v>
      </c>
      <c r="F1070" s="34" t="s">
        <v>615</v>
      </c>
      <c r="G1070" s="34" t="s">
        <v>616</v>
      </c>
      <c r="H1070" s="34" t="s">
        <v>36</v>
      </c>
      <c r="I1070" s="34" t="s">
        <v>617</v>
      </c>
      <c r="J1070" s="34" t="s">
        <v>5248</v>
      </c>
      <c r="K1070" s="34" t="s">
        <v>5249</v>
      </c>
      <c r="L1070" s="34" t="s">
        <v>620</v>
      </c>
      <c r="M1070" s="34" t="s">
        <v>5250</v>
      </c>
      <c r="N1070" s="34" t="s">
        <v>5251</v>
      </c>
      <c r="O1070" s="34" t="s">
        <v>5252</v>
      </c>
      <c r="P1070" s="34" t="s">
        <v>61</v>
      </c>
      <c r="Q1070" s="34" t="s">
        <v>62</v>
      </c>
      <c r="R1070" s="34">
        <v>0</v>
      </c>
      <c r="S1070" s="34">
        <v>52062</v>
      </c>
      <c r="T1070" s="34">
        <v>52062</v>
      </c>
      <c r="U1070" s="34" t="s">
        <v>59</v>
      </c>
      <c r="V1070" s="35">
        <v>41364</v>
      </c>
      <c r="W1070" s="34" t="b">
        <v>1</v>
      </c>
      <c r="X1070" s="34" t="s">
        <v>624</v>
      </c>
    </row>
    <row r="1071" spans="1:24" x14ac:dyDescent="0.2">
      <c r="A1071" s="34" t="s">
        <v>5247</v>
      </c>
      <c r="B1071" s="34" t="s">
        <v>0</v>
      </c>
      <c r="C1071" s="34" t="s">
        <v>5040</v>
      </c>
      <c r="D1071" s="34" t="s">
        <v>614</v>
      </c>
      <c r="E1071" s="34">
        <v>651</v>
      </c>
      <c r="F1071" s="34" t="s">
        <v>615</v>
      </c>
      <c r="G1071" s="34" t="s">
        <v>616</v>
      </c>
      <c r="H1071" s="34" t="s">
        <v>36</v>
      </c>
      <c r="I1071" s="34" t="s">
        <v>617</v>
      </c>
      <c r="J1071" s="34" t="s">
        <v>5248</v>
      </c>
      <c r="K1071" s="34" t="s">
        <v>5249</v>
      </c>
      <c r="L1071" s="34" t="s">
        <v>620</v>
      </c>
      <c r="M1071" s="34" t="s">
        <v>5250</v>
      </c>
      <c r="N1071" s="34" t="s">
        <v>5251</v>
      </c>
      <c r="O1071" s="34" t="s">
        <v>5252</v>
      </c>
      <c r="P1071" s="34" t="s">
        <v>61</v>
      </c>
      <c r="Q1071" s="34" t="s">
        <v>60</v>
      </c>
      <c r="R1071" s="34">
        <v>0</v>
      </c>
      <c r="S1071" s="34">
        <v>52062</v>
      </c>
      <c r="T1071" s="34">
        <v>52062</v>
      </c>
      <c r="U1071" s="34" t="s">
        <v>59</v>
      </c>
      <c r="V1071" s="35">
        <v>41364</v>
      </c>
      <c r="W1071" s="34" t="b">
        <v>0</v>
      </c>
      <c r="X1071" s="34" t="s">
        <v>624</v>
      </c>
    </row>
    <row r="1072" spans="1:24" x14ac:dyDescent="0.2">
      <c r="A1072" s="34" t="s">
        <v>450</v>
      </c>
      <c r="B1072" s="34" t="s">
        <v>8</v>
      </c>
      <c r="C1072" s="34" t="s">
        <v>5253</v>
      </c>
      <c r="D1072" s="34" t="s">
        <v>25</v>
      </c>
      <c r="E1072" s="34">
        <v>743</v>
      </c>
      <c r="F1072" s="34" t="s">
        <v>871</v>
      </c>
      <c r="G1072" s="34" t="s">
        <v>616</v>
      </c>
      <c r="H1072" s="34" t="s">
        <v>36</v>
      </c>
      <c r="I1072" s="34" t="s">
        <v>617</v>
      </c>
      <c r="J1072" s="34" t="s">
        <v>1358</v>
      </c>
      <c r="K1072" s="34" t="s">
        <v>1359</v>
      </c>
      <c r="L1072" s="34" t="s">
        <v>620</v>
      </c>
      <c r="M1072" s="34" t="s">
        <v>5254</v>
      </c>
      <c r="N1072" s="34" t="s">
        <v>5255</v>
      </c>
      <c r="O1072" s="34" t="s">
        <v>5256</v>
      </c>
      <c r="P1072" s="34" t="s">
        <v>61</v>
      </c>
      <c r="Q1072" s="34" t="s">
        <v>67</v>
      </c>
      <c r="R1072" s="34">
        <v>0</v>
      </c>
      <c r="S1072" s="34">
        <v>10000</v>
      </c>
      <c r="T1072" s="34">
        <v>10000</v>
      </c>
      <c r="U1072" s="34" t="s">
        <v>113</v>
      </c>
      <c r="V1072" s="35">
        <v>41182</v>
      </c>
      <c r="W1072" s="34" t="b">
        <v>1</v>
      </c>
      <c r="X1072" s="34" t="s">
        <v>5257</v>
      </c>
    </row>
    <row r="1073" spans="1:24" x14ac:dyDescent="0.2">
      <c r="A1073" s="34" t="s">
        <v>5258</v>
      </c>
      <c r="B1073" s="34" t="s">
        <v>0</v>
      </c>
      <c r="C1073" s="34" t="s">
        <v>5259</v>
      </c>
      <c r="D1073" s="34" t="s">
        <v>524</v>
      </c>
      <c r="E1073" s="34">
        <v>2480</v>
      </c>
      <c r="F1073" s="34" t="s">
        <v>615</v>
      </c>
      <c r="G1073" s="34" t="s">
        <v>616</v>
      </c>
      <c r="H1073" s="34" t="s">
        <v>645</v>
      </c>
      <c r="I1073" s="34" t="s">
        <v>617</v>
      </c>
      <c r="J1073" s="34" t="s">
        <v>5260</v>
      </c>
      <c r="K1073" s="34" t="s">
        <v>5261</v>
      </c>
      <c r="L1073" s="34" t="s">
        <v>620</v>
      </c>
      <c r="M1073" s="34" t="s">
        <v>5262</v>
      </c>
      <c r="N1073" s="34" t="s">
        <v>5263</v>
      </c>
      <c r="O1073" s="34" t="s">
        <v>5264</v>
      </c>
      <c r="P1073" s="34" t="s">
        <v>61</v>
      </c>
      <c r="Q1073" s="34" t="s">
        <v>66</v>
      </c>
      <c r="R1073" s="34">
        <v>13</v>
      </c>
      <c r="S1073" s="34">
        <v>1460</v>
      </c>
      <c r="T1073" s="34">
        <v>1473</v>
      </c>
      <c r="U1073" s="34" t="s">
        <v>63</v>
      </c>
      <c r="V1073" s="35">
        <v>41639</v>
      </c>
      <c r="W1073" s="34" t="b">
        <v>1</v>
      </c>
      <c r="X1073" s="34" t="s">
        <v>624</v>
      </c>
    </row>
    <row r="1074" spans="1:24" x14ac:dyDescent="0.2">
      <c r="A1074" s="34" t="s">
        <v>5265</v>
      </c>
      <c r="B1074" s="34" t="s">
        <v>4</v>
      </c>
      <c r="C1074" s="34" t="s">
        <v>5266</v>
      </c>
      <c r="D1074" s="34" t="s">
        <v>366</v>
      </c>
      <c r="E1074" s="34">
        <v>971</v>
      </c>
      <c r="F1074" s="34" t="s">
        <v>615</v>
      </c>
      <c r="G1074" s="34" t="s">
        <v>616</v>
      </c>
      <c r="H1074" s="34" t="s">
        <v>645</v>
      </c>
      <c r="I1074" s="34" t="s">
        <v>617</v>
      </c>
      <c r="J1074" s="34" t="s">
        <v>5267</v>
      </c>
      <c r="K1074" s="34" t="s">
        <v>5268</v>
      </c>
      <c r="L1074" s="34" t="s">
        <v>620</v>
      </c>
      <c r="M1074" s="34" t="s">
        <v>5269</v>
      </c>
      <c r="N1074" s="34" t="s">
        <v>5270</v>
      </c>
      <c r="O1074" s="34" t="s">
        <v>5271</v>
      </c>
      <c r="P1074" s="34" t="s">
        <v>61</v>
      </c>
      <c r="Q1074" s="34" t="s">
        <v>62</v>
      </c>
      <c r="R1074" s="34">
        <v>0</v>
      </c>
      <c r="S1074" s="34">
        <v>5000</v>
      </c>
      <c r="T1074" s="34">
        <v>5000</v>
      </c>
      <c r="U1074" s="34" t="s">
        <v>79</v>
      </c>
      <c r="V1074" s="35">
        <v>41394</v>
      </c>
      <c r="W1074" s="34" t="b">
        <v>1</v>
      </c>
      <c r="X1074" s="34" t="s">
        <v>624</v>
      </c>
    </row>
    <row r="1075" spans="1:24" x14ac:dyDescent="0.2">
      <c r="A1075" s="34" t="s">
        <v>5272</v>
      </c>
      <c r="B1075" s="34" t="s">
        <v>4</v>
      </c>
      <c r="C1075" s="34" t="s">
        <v>5049</v>
      </c>
      <c r="D1075" s="34" t="s">
        <v>19</v>
      </c>
      <c r="E1075" s="34">
        <v>506</v>
      </c>
      <c r="F1075" s="34" t="s">
        <v>615</v>
      </c>
      <c r="G1075" s="34" t="s">
        <v>616</v>
      </c>
      <c r="H1075" s="34" t="s">
        <v>36</v>
      </c>
      <c r="I1075" s="34" t="s">
        <v>617</v>
      </c>
      <c r="J1075" s="34" t="s">
        <v>1088</v>
      </c>
      <c r="K1075" s="34" t="s">
        <v>1089</v>
      </c>
      <c r="L1075" s="34" t="s">
        <v>620</v>
      </c>
      <c r="M1075" s="34" t="s">
        <v>5273</v>
      </c>
      <c r="N1075" s="34" t="s">
        <v>1091</v>
      </c>
      <c r="O1075" s="34" t="s">
        <v>1404</v>
      </c>
      <c r="P1075" s="34" t="s">
        <v>61</v>
      </c>
      <c r="Q1075" s="34" t="s">
        <v>66</v>
      </c>
      <c r="R1075" s="34">
        <v>0</v>
      </c>
      <c r="S1075" s="34">
        <v>9507</v>
      </c>
      <c r="T1075" s="34">
        <v>9507</v>
      </c>
      <c r="U1075" s="34" t="s">
        <v>59</v>
      </c>
      <c r="V1075" s="35">
        <v>41547</v>
      </c>
      <c r="W1075" s="34" t="b">
        <v>1</v>
      </c>
      <c r="X1075" s="34" t="s">
        <v>624</v>
      </c>
    </row>
    <row r="1076" spans="1:24" x14ac:dyDescent="0.2">
      <c r="A1076" s="34" t="s">
        <v>5274</v>
      </c>
      <c r="B1076" s="34" t="s">
        <v>3</v>
      </c>
      <c r="C1076" s="34" t="s">
        <v>5275</v>
      </c>
      <c r="D1076" s="34" t="s">
        <v>18</v>
      </c>
      <c r="E1076" s="34">
        <v>266</v>
      </c>
      <c r="F1076" s="34" t="s">
        <v>615</v>
      </c>
      <c r="G1076" s="34" t="s">
        <v>616</v>
      </c>
      <c r="H1076" s="34" t="s">
        <v>36</v>
      </c>
      <c r="I1076" s="34" t="s">
        <v>617</v>
      </c>
      <c r="J1076" s="34" t="s">
        <v>3037</v>
      </c>
      <c r="K1076" s="34" t="s">
        <v>3195</v>
      </c>
      <c r="L1076" s="34" t="s">
        <v>620</v>
      </c>
      <c r="M1076" s="34" t="s">
        <v>5276</v>
      </c>
      <c r="N1076" s="34" t="s">
        <v>3197</v>
      </c>
      <c r="O1076" s="34" t="s">
        <v>5277</v>
      </c>
      <c r="P1076" s="34" t="s">
        <v>61</v>
      </c>
      <c r="Q1076" s="34" t="s">
        <v>66</v>
      </c>
      <c r="R1076" s="34">
        <v>35</v>
      </c>
      <c r="S1076" s="34">
        <v>4474</v>
      </c>
      <c r="T1076" s="34">
        <v>4509</v>
      </c>
      <c r="U1076" s="34" t="s">
        <v>63</v>
      </c>
      <c r="V1076" s="35">
        <v>41639</v>
      </c>
      <c r="W1076" s="34" t="b">
        <v>1</v>
      </c>
      <c r="X1076" s="34" t="s">
        <v>624</v>
      </c>
    </row>
    <row r="1077" spans="1:24" x14ac:dyDescent="0.2">
      <c r="A1077" s="34" t="s">
        <v>5278</v>
      </c>
      <c r="B1077" s="34" t="s">
        <v>0</v>
      </c>
      <c r="C1077" s="34" t="s">
        <v>5279</v>
      </c>
      <c r="D1077" s="34" t="s">
        <v>533</v>
      </c>
      <c r="E1077" s="34">
        <v>1539</v>
      </c>
      <c r="F1077" s="34" t="s">
        <v>626</v>
      </c>
      <c r="G1077" s="34" t="s">
        <v>616</v>
      </c>
      <c r="H1077" s="34" t="s">
        <v>645</v>
      </c>
      <c r="I1077" s="34" t="s">
        <v>617</v>
      </c>
      <c r="J1077" s="34" t="s">
        <v>4186</v>
      </c>
      <c r="K1077" s="34" t="s">
        <v>3195</v>
      </c>
      <c r="L1077" s="34" t="s">
        <v>620</v>
      </c>
      <c r="M1077" s="34" t="s">
        <v>5280</v>
      </c>
      <c r="N1077" s="34" t="s">
        <v>5281</v>
      </c>
      <c r="O1077" s="34" t="s">
        <v>5282</v>
      </c>
      <c r="P1077" s="34" t="s">
        <v>61</v>
      </c>
      <c r="Q1077" s="34" t="s">
        <v>60</v>
      </c>
      <c r="R1077" s="34">
        <v>0</v>
      </c>
      <c r="S1077" s="34">
        <v>2700</v>
      </c>
      <c r="T1077" s="34">
        <v>2700</v>
      </c>
      <c r="U1077" s="34" t="s">
        <v>79</v>
      </c>
      <c r="V1077" s="35"/>
      <c r="W1077" s="34" t="b">
        <v>1</v>
      </c>
      <c r="X1077" s="34" t="s">
        <v>624</v>
      </c>
    </row>
    <row r="1078" spans="1:24" x14ac:dyDescent="0.2">
      <c r="A1078" s="34" t="s">
        <v>5283</v>
      </c>
      <c r="B1078" s="34" t="s">
        <v>0</v>
      </c>
      <c r="C1078" s="34" t="s">
        <v>5284</v>
      </c>
      <c r="D1078" s="34" t="s">
        <v>532</v>
      </c>
      <c r="E1078" s="34">
        <v>1543</v>
      </c>
      <c r="F1078" s="34" t="s">
        <v>871</v>
      </c>
      <c r="G1078" s="34" t="s">
        <v>616</v>
      </c>
      <c r="H1078" s="34" t="s">
        <v>645</v>
      </c>
      <c r="I1078" s="34" t="s">
        <v>617</v>
      </c>
      <c r="J1078" s="34" t="s">
        <v>5285</v>
      </c>
      <c r="K1078" s="34" t="s">
        <v>2368</v>
      </c>
      <c r="L1078" s="34" t="s">
        <v>620</v>
      </c>
      <c r="M1078" s="34" t="s">
        <v>5286</v>
      </c>
      <c r="N1078" s="34" t="s">
        <v>5287</v>
      </c>
      <c r="O1078" s="34" t="s">
        <v>5288</v>
      </c>
      <c r="P1078" s="34" t="s">
        <v>61</v>
      </c>
      <c r="Q1078" s="34" t="s">
        <v>62</v>
      </c>
      <c r="R1078" s="34">
        <v>0</v>
      </c>
      <c r="S1078" s="34">
        <v>7600</v>
      </c>
      <c r="T1078" s="34">
        <v>7600</v>
      </c>
      <c r="U1078" s="34" t="s">
        <v>79</v>
      </c>
      <c r="V1078" s="35">
        <v>41632</v>
      </c>
      <c r="W1078" s="34" t="b">
        <v>1</v>
      </c>
      <c r="X1078" s="34" t="s">
        <v>885</v>
      </c>
    </row>
    <row r="1079" spans="1:24" x14ac:dyDescent="0.2">
      <c r="A1079" s="34" t="s">
        <v>5289</v>
      </c>
      <c r="B1079" s="34" t="s">
        <v>8</v>
      </c>
      <c r="C1079" s="34" t="s">
        <v>5290</v>
      </c>
      <c r="D1079" s="34" t="s">
        <v>20</v>
      </c>
      <c r="E1079" s="34">
        <v>568</v>
      </c>
      <c r="F1079" s="34" t="s">
        <v>615</v>
      </c>
      <c r="G1079" s="34" t="s">
        <v>616</v>
      </c>
      <c r="H1079" s="34" t="s">
        <v>36</v>
      </c>
      <c r="I1079" s="34" t="s">
        <v>617</v>
      </c>
      <c r="J1079" s="34" t="s">
        <v>1429</v>
      </c>
      <c r="K1079" s="34" t="s">
        <v>1430</v>
      </c>
      <c r="L1079" s="34" t="s">
        <v>620</v>
      </c>
      <c r="M1079" s="34" t="s">
        <v>5291</v>
      </c>
      <c r="N1079" s="34" t="s">
        <v>2759</v>
      </c>
      <c r="O1079" s="34" t="s">
        <v>1432</v>
      </c>
      <c r="P1079" s="34" t="s">
        <v>61</v>
      </c>
      <c r="Q1079" s="34" t="s">
        <v>76</v>
      </c>
      <c r="R1079" s="34">
        <v>3805</v>
      </c>
      <c r="S1079" s="34">
        <v>55</v>
      </c>
      <c r="T1079" s="34">
        <v>3860</v>
      </c>
      <c r="U1079" s="34" t="s">
        <v>63</v>
      </c>
      <c r="V1079" s="35">
        <v>41547</v>
      </c>
      <c r="W1079" s="34" t="b">
        <v>1</v>
      </c>
      <c r="X1079" s="34" t="s">
        <v>624</v>
      </c>
    </row>
    <row r="1080" spans="1:24" x14ac:dyDescent="0.2">
      <c r="A1080" s="34" t="s">
        <v>5292</v>
      </c>
      <c r="B1080" s="34" t="s">
        <v>4</v>
      </c>
      <c r="C1080" s="34" t="s">
        <v>4353</v>
      </c>
      <c r="D1080" s="34" t="s">
        <v>19</v>
      </c>
      <c r="E1080" s="34">
        <v>2410</v>
      </c>
      <c r="F1080" s="34" t="s">
        <v>615</v>
      </c>
      <c r="G1080" s="34" t="s">
        <v>616</v>
      </c>
      <c r="H1080" s="34" t="s">
        <v>36</v>
      </c>
      <c r="I1080" s="34" t="s">
        <v>617</v>
      </c>
      <c r="J1080" s="34" t="s">
        <v>768</v>
      </c>
      <c r="K1080" s="34" t="s">
        <v>769</v>
      </c>
      <c r="L1080" s="34" t="s">
        <v>620</v>
      </c>
      <c r="M1080" s="34" t="s">
        <v>4736</v>
      </c>
      <c r="N1080" s="34" t="s">
        <v>1072</v>
      </c>
      <c r="O1080" s="34" t="s">
        <v>1904</v>
      </c>
      <c r="P1080" s="34" t="s">
        <v>61</v>
      </c>
      <c r="Q1080" s="34" t="s">
        <v>66</v>
      </c>
      <c r="R1080" s="34">
        <v>0</v>
      </c>
      <c r="S1080" s="34">
        <v>56533</v>
      </c>
      <c r="T1080" s="34">
        <v>56533</v>
      </c>
      <c r="U1080" s="34" t="s">
        <v>59</v>
      </c>
      <c r="V1080" s="35">
        <v>41729</v>
      </c>
      <c r="W1080" s="34" t="b">
        <v>1</v>
      </c>
      <c r="X1080" s="34" t="s">
        <v>624</v>
      </c>
    </row>
    <row r="1081" spans="1:24" x14ac:dyDescent="0.2">
      <c r="A1081" s="34" t="s">
        <v>5293</v>
      </c>
      <c r="B1081" s="34" t="s">
        <v>1</v>
      </c>
      <c r="C1081" s="34" t="s">
        <v>5294</v>
      </c>
      <c r="D1081" s="34" t="s">
        <v>846</v>
      </c>
      <c r="E1081" s="34">
        <v>169</v>
      </c>
      <c r="F1081" s="34" t="s">
        <v>615</v>
      </c>
      <c r="G1081" s="34" t="s">
        <v>616</v>
      </c>
      <c r="H1081" s="34" t="s">
        <v>36</v>
      </c>
      <c r="I1081" s="34" t="s">
        <v>617</v>
      </c>
      <c r="J1081" s="34" t="s">
        <v>2150</v>
      </c>
      <c r="K1081" s="34" t="s">
        <v>2151</v>
      </c>
      <c r="L1081" s="34" t="s">
        <v>620</v>
      </c>
      <c r="M1081" s="34" t="s">
        <v>5295</v>
      </c>
      <c r="N1081" s="34" t="s">
        <v>2153</v>
      </c>
      <c r="O1081" s="34" t="s">
        <v>5296</v>
      </c>
      <c r="P1081" s="34" t="s">
        <v>61</v>
      </c>
      <c r="Q1081" s="34" t="s">
        <v>66</v>
      </c>
      <c r="R1081" s="34">
        <v>447</v>
      </c>
      <c r="S1081" s="34">
        <v>40</v>
      </c>
      <c r="T1081" s="34">
        <v>487</v>
      </c>
      <c r="U1081" s="34" t="s">
        <v>63</v>
      </c>
      <c r="V1081" s="35">
        <v>41729</v>
      </c>
      <c r="W1081" s="34" t="b">
        <v>1</v>
      </c>
      <c r="X1081" s="34" t="s">
        <v>624</v>
      </c>
    </row>
    <row r="1082" spans="1:24" x14ac:dyDescent="0.2">
      <c r="A1082" s="34" t="s">
        <v>5297</v>
      </c>
      <c r="B1082" s="34" t="s">
        <v>1</v>
      </c>
      <c r="C1082" s="34" t="s">
        <v>5298</v>
      </c>
      <c r="D1082" s="34" t="s">
        <v>548</v>
      </c>
      <c r="E1082" s="34">
        <v>170</v>
      </c>
      <c r="F1082" s="34" t="s">
        <v>615</v>
      </c>
      <c r="G1082" s="34" t="s">
        <v>616</v>
      </c>
      <c r="H1082" s="34" t="s">
        <v>645</v>
      </c>
      <c r="I1082" s="34" t="s">
        <v>617</v>
      </c>
      <c r="J1082" s="34" t="s">
        <v>1849</v>
      </c>
      <c r="K1082" s="34" t="s">
        <v>5299</v>
      </c>
      <c r="L1082" s="34" t="s">
        <v>620</v>
      </c>
      <c r="M1082" s="34" t="s">
        <v>5300</v>
      </c>
      <c r="N1082" s="34" t="s">
        <v>5301</v>
      </c>
      <c r="O1082" s="34" t="s">
        <v>5302</v>
      </c>
      <c r="P1082" s="34" t="s">
        <v>61</v>
      </c>
      <c r="Q1082" s="34" t="s">
        <v>62</v>
      </c>
      <c r="R1082" s="34">
        <v>28</v>
      </c>
      <c r="S1082" s="34">
        <v>7447</v>
      </c>
      <c r="T1082" s="34">
        <v>7475</v>
      </c>
      <c r="U1082" s="34" t="s">
        <v>63</v>
      </c>
      <c r="V1082" s="35">
        <v>41639</v>
      </c>
      <c r="W1082" s="34" t="b">
        <v>1</v>
      </c>
      <c r="X1082" s="34" t="s">
        <v>624</v>
      </c>
    </row>
    <row r="1083" spans="1:24" x14ac:dyDescent="0.2">
      <c r="A1083" s="34" t="s">
        <v>5303</v>
      </c>
      <c r="B1083" s="34" t="s">
        <v>2</v>
      </c>
      <c r="C1083" s="34" t="s">
        <v>4322</v>
      </c>
      <c r="D1083" s="34" t="s">
        <v>77</v>
      </c>
      <c r="E1083" s="34">
        <v>3467</v>
      </c>
      <c r="F1083" s="34" t="s">
        <v>615</v>
      </c>
      <c r="G1083" s="34" t="s">
        <v>616</v>
      </c>
      <c r="H1083" s="34" t="s">
        <v>645</v>
      </c>
      <c r="I1083" s="34" t="s">
        <v>617</v>
      </c>
      <c r="J1083" s="34" t="s">
        <v>5304</v>
      </c>
      <c r="K1083" s="34" t="s">
        <v>5305</v>
      </c>
      <c r="L1083" s="34" t="s">
        <v>620</v>
      </c>
      <c r="M1083" s="34" t="s">
        <v>5306</v>
      </c>
      <c r="N1083" s="34" t="s">
        <v>5307</v>
      </c>
      <c r="O1083" s="34" t="s">
        <v>5308</v>
      </c>
      <c r="P1083" s="34" t="s">
        <v>61</v>
      </c>
      <c r="Q1083" s="34" t="s">
        <v>60</v>
      </c>
      <c r="R1083" s="34">
        <v>0</v>
      </c>
      <c r="S1083" s="34">
        <v>6248</v>
      </c>
      <c r="T1083" s="34">
        <v>6248</v>
      </c>
      <c r="U1083" s="34" t="s">
        <v>63</v>
      </c>
      <c r="V1083" s="35">
        <v>41547</v>
      </c>
      <c r="W1083" s="34" t="b">
        <v>1</v>
      </c>
      <c r="X1083" s="34" t="s">
        <v>624</v>
      </c>
    </row>
    <row r="1084" spans="1:24" x14ac:dyDescent="0.2">
      <c r="A1084" s="34" t="s">
        <v>547</v>
      </c>
      <c r="B1084" s="34" t="s">
        <v>1</v>
      </c>
      <c r="C1084" s="34" t="s">
        <v>4261</v>
      </c>
      <c r="D1084" s="34" t="s">
        <v>547</v>
      </c>
      <c r="E1084" s="34">
        <v>3012</v>
      </c>
      <c r="F1084" s="34" t="s">
        <v>615</v>
      </c>
      <c r="G1084" s="34" t="s">
        <v>616</v>
      </c>
      <c r="H1084" s="34" t="s">
        <v>645</v>
      </c>
      <c r="I1084" s="34" t="s">
        <v>617</v>
      </c>
      <c r="J1084" s="34" t="s">
        <v>4097</v>
      </c>
      <c r="K1084" s="34" t="s">
        <v>5309</v>
      </c>
      <c r="L1084" s="34" t="s">
        <v>620</v>
      </c>
      <c r="M1084" s="34" t="s">
        <v>5310</v>
      </c>
      <c r="N1084" s="34" t="s">
        <v>5311</v>
      </c>
      <c r="O1084" s="34" t="s">
        <v>5312</v>
      </c>
      <c r="P1084" s="34" t="s">
        <v>61</v>
      </c>
      <c r="Q1084" s="34" t="s">
        <v>67</v>
      </c>
      <c r="R1084" s="34">
        <v>0</v>
      </c>
      <c r="S1084" s="34">
        <v>5878</v>
      </c>
      <c r="T1084" s="34">
        <v>5878</v>
      </c>
      <c r="U1084" s="34" t="s">
        <v>63</v>
      </c>
      <c r="V1084" s="35">
        <v>41639</v>
      </c>
      <c r="W1084" s="34" t="b">
        <v>1</v>
      </c>
      <c r="X1084" s="34" t="s">
        <v>624</v>
      </c>
    </row>
    <row r="1085" spans="1:24" x14ac:dyDescent="0.2">
      <c r="A1085" s="34" t="s">
        <v>5313</v>
      </c>
      <c r="B1085" s="34" t="s">
        <v>6</v>
      </c>
      <c r="C1085" s="34" t="s">
        <v>2813</v>
      </c>
      <c r="D1085" s="34" t="s">
        <v>23</v>
      </c>
      <c r="E1085" s="34">
        <v>1114</v>
      </c>
      <c r="F1085" s="34" t="s">
        <v>615</v>
      </c>
      <c r="G1085" s="34" t="s">
        <v>616</v>
      </c>
      <c r="H1085" s="34" t="s">
        <v>36</v>
      </c>
      <c r="I1085" s="34" t="s">
        <v>617</v>
      </c>
      <c r="J1085" s="34" t="s">
        <v>4585</v>
      </c>
      <c r="K1085" s="34" t="s">
        <v>5314</v>
      </c>
      <c r="L1085" s="34" t="s">
        <v>620</v>
      </c>
      <c r="M1085" s="34" t="s">
        <v>5315</v>
      </c>
      <c r="N1085" s="34" t="s">
        <v>5316</v>
      </c>
      <c r="O1085" s="34" t="s">
        <v>5317</v>
      </c>
      <c r="P1085" s="34" t="s">
        <v>65</v>
      </c>
      <c r="Q1085" s="34" t="s">
        <v>62</v>
      </c>
      <c r="R1085" s="34">
        <v>2256</v>
      </c>
      <c r="S1085" s="34">
        <v>19</v>
      </c>
      <c r="T1085" s="34">
        <v>2275</v>
      </c>
      <c r="U1085" s="34" t="s">
        <v>314</v>
      </c>
      <c r="V1085" s="35">
        <v>41274</v>
      </c>
      <c r="W1085" s="34" t="b">
        <v>1</v>
      </c>
      <c r="X1085" s="34" t="s">
        <v>624</v>
      </c>
    </row>
    <row r="1086" spans="1:24" x14ac:dyDescent="0.2">
      <c r="A1086" s="34" t="s">
        <v>5318</v>
      </c>
      <c r="B1086" s="34" t="s">
        <v>0</v>
      </c>
      <c r="C1086" s="34" t="s">
        <v>2267</v>
      </c>
      <c r="D1086" s="34" t="s">
        <v>614</v>
      </c>
      <c r="E1086" s="34">
        <v>252</v>
      </c>
      <c r="F1086" s="34" t="s">
        <v>615</v>
      </c>
      <c r="G1086" s="34" t="s">
        <v>616</v>
      </c>
      <c r="H1086" s="34" t="s">
        <v>36</v>
      </c>
      <c r="I1086" s="34" t="s">
        <v>617</v>
      </c>
      <c r="J1086" s="34" t="s">
        <v>2268</v>
      </c>
      <c r="K1086" s="34" t="s">
        <v>2269</v>
      </c>
      <c r="L1086" s="34" t="s">
        <v>620</v>
      </c>
      <c r="M1086" s="34" t="s">
        <v>5319</v>
      </c>
      <c r="N1086" s="34" t="s">
        <v>2271</v>
      </c>
      <c r="O1086" s="34" t="s">
        <v>2272</v>
      </c>
      <c r="P1086" s="34" t="s">
        <v>61</v>
      </c>
      <c r="Q1086" s="34" t="s">
        <v>62</v>
      </c>
      <c r="R1086" s="34">
        <v>0</v>
      </c>
      <c r="S1086" s="34">
        <v>23813</v>
      </c>
      <c r="T1086" s="34">
        <v>23813</v>
      </c>
      <c r="U1086" s="34" t="s">
        <v>63</v>
      </c>
      <c r="V1086" s="35">
        <v>41455</v>
      </c>
      <c r="W1086" s="34" t="b">
        <v>1</v>
      </c>
      <c r="X1086" s="34" t="s">
        <v>624</v>
      </c>
    </row>
    <row r="1087" spans="1:24" x14ac:dyDescent="0.2">
      <c r="A1087" s="34" t="s">
        <v>5318</v>
      </c>
      <c r="B1087" s="34" t="s">
        <v>0</v>
      </c>
      <c r="C1087" s="34" t="s">
        <v>2267</v>
      </c>
      <c r="D1087" s="34" t="s">
        <v>614</v>
      </c>
      <c r="E1087" s="34">
        <v>252</v>
      </c>
      <c r="F1087" s="34" t="s">
        <v>615</v>
      </c>
      <c r="G1087" s="34" t="s">
        <v>616</v>
      </c>
      <c r="H1087" s="34" t="s">
        <v>36</v>
      </c>
      <c r="I1087" s="34" t="s">
        <v>617</v>
      </c>
      <c r="J1087" s="34" t="s">
        <v>2268</v>
      </c>
      <c r="K1087" s="34" t="s">
        <v>2269</v>
      </c>
      <c r="L1087" s="34" t="s">
        <v>620</v>
      </c>
      <c r="M1087" s="34" t="s">
        <v>5319</v>
      </c>
      <c r="N1087" s="34" t="s">
        <v>2271</v>
      </c>
      <c r="O1087" s="34" t="s">
        <v>2272</v>
      </c>
      <c r="P1087" s="34" t="s">
        <v>61</v>
      </c>
      <c r="Q1087" s="34" t="s">
        <v>60</v>
      </c>
      <c r="R1087" s="34">
        <v>0</v>
      </c>
      <c r="S1087" s="34">
        <v>23759</v>
      </c>
      <c r="T1087" s="34">
        <v>23759</v>
      </c>
      <c r="U1087" s="34" t="s">
        <v>63</v>
      </c>
      <c r="V1087" s="35">
        <v>41455</v>
      </c>
      <c r="W1087" s="34" t="b">
        <v>0</v>
      </c>
      <c r="X1087" s="34" t="s">
        <v>624</v>
      </c>
    </row>
    <row r="1088" spans="1:24" x14ac:dyDescent="0.2">
      <c r="A1088" s="34" t="s">
        <v>5320</v>
      </c>
      <c r="B1088" s="34" t="s">
        <v>4</v>
      </c>
      <c r="C1088" s="34" t="s">
        <v>796</v>
      </c>
      <c r="D1088" s="34" t="s">
        <v>326</v>
      </c>
      <c r="E1088" s="34">
        <v>1435</v>
      </c>
      <c r="F1088" s="34" t="s">
        <v>615</v>
      </c>
      <c r="G1088" s="34" t="s">
        <v>616</v>
      </c>
      <c r="H1088" s="34" t="s">
        <v>645</v>
      </c>
      <c r="I1088" s="34" t="s">
        <v>617</v>
      </c>
      <c r="J1088" s="34" t="s">
        <v>972</v>
      </c>
      <c r="K1088" s="34" t="s">
        <v>973</v>
      </c>
      <c r="L1088" s="34" t="s">
        <v>620</v>
      </c>
      <c r="M1088" s="34" t="s">
        <v>974</v>
      </c>
      <c r="N1088" s="34" t="s">
        <v>975</v>
      </c>
      <c r="O1088" s="34" t="s">
        <v>976</v>
      </c>
      <c r="P1088" s="34" t="s">
        <v>61</v>
      </c>
      <c r="Q1088" s="34" t="s">
        <v>126</v>
      </c>
      <c r="R1088" s="34">
        <v>0</v>
      </c>
      <c r="S1088" s="34">
        <v>24650</v>
      </c>
      <c r="T1088" s="34">
        <v>24650</v>
      </c>
      <c r="U1088" s="34" t="s">
        <v>325</v>
      </c>
      <c r="V1088" s="35">
        <v>41547</v>
      </c>
      <c r="W1088" s="34" t="b">
        <v>1</v>
      </c>
      <c r="X1088" s="34" t="s">
        <v>126</v>
      </c>
    </row>
    <row r="1089" spans="1:24" x14ac:dyDescent="0.2">
      <c r="A1089" s="34" t="s">
        <v>292</v>
      </c>
      <c r="B1089" s="34" t="s">
        <v>4</v>
      </c>
      <c r="C1089" s="34" t="s">
        <v>5321</v>
      </c>
      <c r="D1089" s="34" t="s">
        <v>246</v>
      </c>
      <c r="E1089" s="34">
        <v>1342</v>
      </c>
      <c r="F1089" s="34" t="s">
        <v>626</v>
      </c>
      <c r="G1089" s="34" t="s">
        <v>1122</v>
      </c>
      <c r="H1089" s="34" t="s">
        <v>645</v>
      </c>
      <c r="I1089" s="34" t="s">
        <v>617</v>
      </c>
      <c r="J1089" s="34" t="s">
        <v>1911</v>
      </c>
      <c r="K1089" s="34" t="s">
        <v>2647</v>
      </c>
      <c r="L1089" s="34" t="s">
        <v>620</v>
      </c>
      <c r="M1089" s="34" t="s">
        <v>5322</v>
      </c>
      <c r="N1089" s="34" t="s">
        <v>2649</v>
      </c>
      <c r="O1089" s="34" t="s">
        <v>5323</v>
      </c>
      <c r="P1089" s="34" t="s">
        <v>61</v>
      </c>
      <c r="Q1089" s="34" t="s">
        <v>66</v>
      </c>
      <c r="R1089" s="34">
        <v>0</v>
      </c>
      <c r="S1089" s="34">
        <v>28100</v>
      </c>
      <c r="T1089" s="34">
        <v>28100</v>
      </c>
      <c r="U1089" s="34" t="s">
        <v>79</v>
      </c>
      <c r="V1089" s="35">
        <v>41624</v>
      </c>
      <c r="W1089" s="34" t="b">
        <v>1</v>
      </c>
      <c r="X1089" s="34" t="s">
        <v>624</v>
      </c>
    </row>
    <row r="1090" spans="1:24" x14ac:dyDescent="0.2">
      <c r="A1090" s="34" t="s">
        <v>292</v>
      </c>
      <c r="B1090" s="34" t="s">
        <v>5</v>
      </c>
      <c r="C1090" s="34" t="s">
        <v>5324</v>
      </c>
      <c r="D1090" s="34" t="s">
        <v>291</v>
      </c>
      <c r="E1090" s="34">
        <v>2672</v>
      </c>
      <c r="F1090" s="34" t="s">
        <v>626</v>
      </c>
      <c r="G1090" s="34" t="s">
        <v>616</v>
      </c>
      <c r="H1090" s="34" t="s">
        <v>645</v>
      </c>
      <c r="I1090" s="34" t="s">
        <v>617</v>
      </c>
      <c r="J1090" s="34" t="s">
        <v>682</v>
      </c>
      <c r="K1090" s="34" t="s">
        <v>5325</v>
      </c>
      <c r="M1090" s="34" t="s">
        <v>5326</v>
      </c>
      <c r="N1090" s="34" t="s">
        <v>5327</v>
      </c>
      <c r="O1090" s="34" t="s">
        <v>5328</v>
      </c>
      <c r="P1090" s="34" t="s">
        <v>61</v>
      </c>
      <c r="Q1090" s="34" t="s">
        <v>60</v>
      </c>
      <c r="R1090" s="34">
        <v>0</v>
      </c>
      <c r="S1090" s="34">
        <v>3000</v>
      </c>
      <c r="T1090" s="34">
        <v>3000</v>
      </c>
      <c r="V1090" s="35"/>
      <c r="W1090" s="34" t="b">
        <v>1</v>
      </c>
      <c r="X1090" s="34" t="s">
        <v>624</v>
      </c>
    </row>
    <row r="1091" spans="1:24" x14ac:dyDescent="0.2">
      <c r="A1091" s="34" t="s">
        <v>5329</v>
      </c>
      <c r="B1091" s="34" t="s">
        <v>4</v>
      </c>
      <c r="C1091" s="34" t="s">
        <v>5330</v>
      </c>
      <c r="D1091" s="34" t="s">
        <v>362</v>
      </c>
      <c r="E1091" s="34">
        <v>1121</v>
      </c>
      <c r="F1091" s="34" t="s">
        <v>615</v>
      </c>
      <c r="G1091" s="34" t="s">
        <v>616</v>
      </c>
      <c r="H1091" s="34" t="s">
        <v>645</v>
      </c>
      <c r="I1091" s="34" t="s">
        <v>617</v>
      </c>
      <c r="J1091" s="34" t="s">
        <v>5331</v>
      </c>
      <c r="K1091" s="34" t="s">
        <v>5329</v>
      </c>
      <c r="L1091" s="34" t="s">
        <v>620</v>
      </c>
      <c r="M1091" s="34" t="s">
        <v>5332</v>
      </c>
      <c r="N1091" s="34" t="s">
        <v>5333</v>
      </c>
      <c r="O1091" s="34" t="s">
        <v>5334</v>
      </c>
      <c r="P1091" s="34" t="s">
        <v>61</v>
      </c>
      <c r="Q1091" s="34" t="s">
        <v>62</v>
      </c>
      <c r="R1091" s="34">
        <v>0</v>
      </c>
      <c r="S1091" s="34">
        <v>5764</v>
      </c>
      <c r="T1091" s="34">
        <v>5764</v>
      </c>
      <c r="U1091" s="34" t="s">
        <v>63</v>
      </c>
      <c r="V1091" s="35">
        <v>41729</v>
      </c>
      <c r="W1091" s="34" t="b">
        <v>1</v>
      </c>
      <c r="X1091" s="34" t="s">
        <v>624</v>
      </c>
    </row>
    <row r="1092" spans="1:24" x14ac:dyDescent="0.2">
      <c r="A1092" s="34" t="s">
        <v>131</v>
      </c>
      <c r="B1092" s="34" t="s">
        <v>5</v>
      </c>
      <c r="C1092" s="34" t="s">
        <v>625</v>
      </c>
      <c r="D1092" s="34" t="s">
        <v>20</v>
      </c>
      <c r="E1092" s="34">
        <v>1317</v>
      </c>
      <c r="F1092" s="34" t="s">
        <v>626</v>
      </c>
      <c r="G1092" s="34" t="s">
        <v>627</v>
      </c>
      <c r="H1092" s="34" t="s">
        <v>36</v>
      </c>
      <c r="I1092" s="34" t="s">
        <v>617</v>
      </c>
      <c r="J1092" s="34" t="s">
        <v>2079</v>
      </c>
      <c r="K1092" s="34" t="s">
        <v>5335</v>
      </c>
      <c r="L1092" s="34" t="s">
        <v>620</v>
      </c>
      <c r="M1092" s="34" t="s">
        <v>5336</v>
      </c>
      <c r="N1092" s="34" t="s">
        <v>5337</v>
      </c>
      <c r="O1092" s="34" t="s">
        <v>5338</v>
      </c>
      <c r="P1092" s="34" t="s">
        <v>61</v>
      </c>
      <c r="Q1092" s="34" t="s">
        <v>60</v>
      </c>
      <c r="R1092" s="34">
        <v>2</v>
      </c>
      <c r="S1092" s="34">
        <v>29679</v>
      </c>
      <c r="T1092" s="34">
        <v>29681</v>
      </c>
      <c r="U1092" s="34" t="s">
        <v>59</v>
      </c>
      <c r="V1092" s="35">
        <v>41547</v>
      </c>
      <c r="W1092" s="34" t="b">
        <v>1</v>
      </c>
      <c r="X1092" s="34" t="s">
        <v>624</v>
      </c>
    </row>
    <row r="1093" spans="1:24" x14ac:dyDescent="0.2">
      <c r="A1093" s="34" t="s">
        <v>311</v>
      </c>
      <c r="B1093" s="34" t="s">
        <v>9</v>
      </c>
      <c r="C1093" s="34" t="s">
        <v>5339</v>
      </c>
      <c r="D1093" s="34" t="s">
        <v>310</v>
      </c>
      <c r="E1093" s="34">
        <v>1664</v>
      </c>
      <c r="F1093" s="34" t="s">
        <v>615</v>
      </c>
      <c r="G1093" s="34" t="s">
        <v>627</v>
      </c>
      <c r="H1093" s="34" t="s">
        <v>645</v>
      </c>
      <c r="I1093" s="34" t="s">
        <v>617</v>
      </c>
      <c r="J1093" s="34" t="s">
        <v>5340</v>
      </c>
      <c r="K1093" s="34" t="s">
        <v>5341</v>
      </c>
      <c r="L1093" s="34" t="s">
        <v>881</v>
      </c>
      <c r="M1093" s="34" t="s">
        <v>5342</v>
      </c>
      <c r="N1093" s="34" t="s">
        <v>5343</v>
      </c>
      <c r="O1093" s="34" t="s">
        <v>5344</v>
      </c>
      <c r="P1093" s="34" t="s">
        <v>61</v>
      </c>
      <c r="Q1093" s="34" t="s">
        <v>62</v>
      </c>
      <c r="R1093" s="34">
        <v>0</v>
      </c>
      <c r="S1093" s="34">
        <v>2200</v>
      </c>
      <c r="T1093" s="34">
        <v>2200</v>
      </c>
      <c r="U1093" s="34" t="s">
        <v>79</v>
      </c>
      <c r="V1093" s="35">
        <v>41641</v>
      </c>
      <c r="W1093" s="34" t="b">
        <v>1</v>
      </c>
      <c r="X1093" s="34" t="s">
        <v>624</v>
      </c>
    </row>
    <row r="1094" spans="1:24" x14ac:dyDescent="0.2">
      <c r="A1094" s="34" t="s">
        <v>233</v>
      </c>
      <c r="B1094" s="34" t="s">
        <v>5</v>
      </c>
      <c r="C1094" s="34" t="s">
        <v>5345</v>
      </c>
      <c r="D1094" s="34" t="s">
        <v>20</v>
      </c>
      <c r="E1094" s="34">
        <v>2788</v>
      </c>
      <c r="F1094" s="34" t="s">
        <v>626</v>
      </c>
      <c r="G1094" s="34" t="s">
        <v>627</v>
      </c>
      <c r="H1094" s="34" t="s">
        <v>36</v>
      </c>
      <c r="I1094" s="34" t="s">
        <v>617</v>
      </c>
      <c r="J1094" s="34" t="s">
        <v>3033</v>
      </c>
      <c r="K1094" s="34" t="s">
        <v>4015</v>
      </c>
      <c r="L1094" s="34" t="s">
        <v>620</v>
      </c>
      <c r="M1094" s="34" t="s">
        <v>5346</v>
      </c>
      <c r="N1094" s="34" t="s">
        <v>5347</v>
      </c>
      <c r="O1094" s="34" t="s">
        <v>5348</v>
      </c>
      <c r="P1094" s="34" t="s">
        <v>61</v>
      </c>
      <c r="Q1094" s="34" t="s">
        <v>62</v>
      </c>
      <c r="R1094" s="34">
        <v>23</v>
      </c>
      <c r="S1094" s="34">
        <v>15770</v>
      </c>
      <c r="T1094" s="34">
        <v>15793</v>
      </c>
      <c r="U1094" s="34" t="s">
        <v>59</v>
      </c>
      <c r="V1094" s="35">
        <v>41547</v>
      </c>
      <c r="W1094" s="34" t="b">
        <v>1</v>
      </c>
      <c r="X1094" s="34" t="s">
        <v>624</v>
      </c>
    </row>
    <row r="1095" spans="1:24" x14ac:dyDescent="0.2">
      <c r="A1095" s="34" t="s">
        <v>5349</v>
      </c>
      <c r="B1095" s="34" t="s">
        <v>5</v>
      </c>
      <c r="C1095" s="34" t="s">
        <v>5350</v>
      </c>
      <c r="D1095" s="34" t="s">
        <v>20</v>
      </c>
      <c r="E1095" s="34">
        <v>1661</v>
      </c>
      <c r="F1095" s="34" t="s">
        <v>626</v>
      </c>
      <c r="G1095" s="34" t="s">
        <v>627</v>
      </c>
      <c r="H1095" s="34" t="s">
        <v>36</v>
      </c>
      <c r="I1095" s="34" t="s">
        <v>617</v>
      </c>
      <c r="J1095" s="34" t="s">
        <v>905</v>
      </c>
      <c r="K1095" s="34" t="s">
        <v>1525</v>
      </c>
      <c r="L1095" s="34" t="s">
        <v>620</v>
      </c>
      <c r="M1095" s="34" t="s">
        <v>3363</v>
      </c>
      <c r="N1095" s="34" t="s">
        <v>3364</v>
      </c>
      <c r="O1095" s="34" t="s">
        <v>3365</v>
      </c>
      <c r="P1095" s="34" t="s">
        <v>61</v>
      </c>
      <c r="Q1095" s="34" t="s">
        <v>62</v>
      </c>
      <c r="R1095" s="34">
        <v>0</v>
      </c>
      <c r="S1095" s="34">
        <v>65277</v>
      </c>
      <c r="T1095" s="34">
        <v>65277</v>
      </c>
      <c r="U1095" s="34" t="s">
        <v>59</v>
      </c>
      <c r="V1095" s="35">
        <v>41547</v>
      </c>
      <c r="W1095" s="34" t="b">
        <v>1</v>
      </c>
      <c r="X1095" s="34" t="s">
        <v>624</v>
      </c>
    </row>
    <row r="1096" spans="1:24" x14ac:dyDescent="0.2">
      <c r="A1096" s="34" t="s">
        <v>253</v>
      </c>
      <c r="B1096" s="34" t="s">
        <v>5</v>
      </c>
      <c r="C1096" s="34" t="s">
        <v>5351</v>
      </c>
      <c r="D1096" s="34" t="s">
        <v>20</v>
      </c>
      <c r="E1096" s="34">
        <v>1565</v>
      </c>
      <c r="F1096" s="34" t="s">
        <v>626</v>
      </c>
      <c r="G1096" s="34" t="s">
        <v>627</v>
      </c>
      <c r="H1096" s="34" t="s">
        <v>36</v>
      </c>
      <c r="I1096" s="34" t="s">
        <v>617</v>
      </c>
      <c r="J1096" s="34" t="s">
        <v>801</v>
      </c>
      <c r="K1096" s="34" t="s">
        <v>802</v>
      </c>
      <c r="L1096" s="34" t="s">
        <v>620</v>
      </c>
      <c r="M1096" s="34" t="s">
        <v>5352</v>
      </c>
      <c r="N1096" s="34" t="s">
        <v>5353</v>
      </c>
      <c r="O1096" s="34" t="s">
        <v>920</v>
      </c>
      <c r="P1096" s="34" t="s">
        <v>61</v>
      </c>
      <c r="Q1096" s="34" t="s">
        <v>62</v>
      </c>
      <c r="R1096" s="34">
        <v>21</v>
      </c>
      <c r="S1096" s="34">
        <v>27566</v>
      </c>
      <c r="T1096" s="34">
        <v>27587</v>
      </c>
      <c r="U1096" s="34" t="s">
        <v>59</v>
      </c>
      <c r="V1096" s="35">
        <v>41547</v>
      </c>
      <c r="W1096" s="34" t="b">
        <v>1</v>
      </c>
      <c r="X1096" s="34" t="s">
        <v>624</v>
      </c>
    </row>
    <row r="1097" spans="1:24" x14ac:dyDescent="0.2">
      <c r="A1097" s="34" t="s">
        <v>232</v>
      </c>
      <c r="B1097" s="34" t="s">
        <v>5</v>
      </c>
      <c r="C1097" s="34" t="s">
        <v>5345</v>
      </c>
      <c r="D1097" s="34" t="s">
        <v>20</v>
      </c>
      <c r="E1097" s="34">
        <v>1586</v>
      </c>
      <c r="F1097" s="34" t="s">
        <v>626</v>
      </c>
      <c r="G1097" s="34" t="s">
        <v>627</v>
      </c>
      <c r="H1097" s="34" t="s">
        <v>36</v>
      </c>
      <c r="I1097" s="34" t="s">
        <v>617</v>
      </c>
      <c r="J1097" s="34" t="s">
        <v>3033</v>
      </c>
      <c r="K1097" s="34" t="s">
        <v>4015</v>
      </c>
      <c r="L1097" s="34" t="s">
        <v>620</v>
      </c>
      <c r="M1097" s="34" t="s">
        <v>5346</v>
      </c>
      <c r="N1097" s="34" t="s">
        <v>5347</v>
      </c>
      <c r="O1097" s="34" t="s">
        <v>5354</v>
      </c>
      <c r="P1097" s="34" t="s">
        <v>61</v>
      </c>
      <c r="Q1097" s="34" t="s">
        <v>67</v>
      </c>
      <c r="R1097" s="34">
        <v>3176</v>
      </c>
      <c r="S1097" s="34">
        <v>19</v>
      </c>
      <c r="T1097" s="34">
        <v>3195</v>
      </c>
      <c r="U1097" s="34" t="s">
        <v>98</v>
      </c>
      <c r="V1097" s="35">
        <v>40816</v>
      </c>
      <c r="W1097" s="34" t="b">
        <v>1</v>
      </c>
      <c r="X1097" s="34" t="s">
        <v>624</v>
      </c>
    </row>
    <row r="1098" spans="1:24" x14ac:dyDescent="0.2">
      <c r="A1098" s="34" t="s">
        <v>213</v>
      </c>
      <c r="B1098" s="34" t="s">
        <v>5</v>
      </c>
      <c r="C1098" s="34" t="s">
        <v>5355</v>
      </c>
      <c r="D1098" s="34" t="s">
        <v>20</v>
      </c>
      <c r="E1098" s="34">
        <v>1604</v>
      </c>
      <c r="F1098" s="34" t="s">
        <v>626</v>
      </c>
      <c r="G1098" s="34" t="s">
        <v>627</v>
      </c>
      <c r="H1098" s="34" t="s">
        <v>36</v>
      </c>
      <c r="I1098" s="34" t="s">
        <v>617</v>
      </c>
      <c r="J1098" s="34" t="s">
        <v>3033</v>
      </c>
      <c r="K1098" s="34" t="s">
        <v>2080</v>
      </c>
      <c r="L1098" s="34" t="s">
        <v>620</v>
      </c>
      <c r="M1098" s="34" t="s">
        <v>3034</v>
      </c>
      <c r="N1098" s="34" t="s">
        <v>5356</v>
      </c>
      <c r="O1098" s="34" t="s">
        <v>5357</v>
      </c>
      <c r="P1098" s="34" t="s">
        <v>61</v>
      </c>
      <c r="Q1098" s="34" t="s">
        <v>66</v>
      </c>
      <c r="R1098" s="34">
        <v>7</v>
      </c>
      <c r="S1098" s="34">
        <v>29456</v>
      </c>
      <c r="T1098" s="34">
        <v>29463</v>
      </c>
      <c r="U1098" s="34" t="s">
        <v>59</v>
      </c>
      <c r="V1098" s="35">
        <v>41547</v>
      </c>
      <c r="W1098" s="34" t="b">
        <v>1</v>
      </c>
      <c r="X1098" s="34" t="s">
        <v>624</v>
      </c>
    </row>
    <row r="1099" spans="1:24" x14ac:dyDescent="0.2">
      <c r="A1099" s="34" t="s">
        <v>5358</v>
      </c>
      <c r="B1099" s="34" t="s">
        <v>5</v>
      </c>
      <c r="C1099" s="34" t="s">
        <v>5359</v>
      </c>
      <c r="D1099" s="34" t="s">
        <v>25</v>
      </c>
      <c r="E1099" s="34">
        <v>3875</v>
      </c>
      <c r="F1099" s="34" t="s">
        <v>626</v>
      </c>
      <c r="G1099" s="34" t="s">
        <v>627</v>
      </c>
      <c r="H1099" s="34" t="s">
        <v>36</v>
      </c>
      <c r="I1099" s="34" t="s">
        <v>617</v>
      </c>
      <c r="J1099" s="34" t="s">
        <v>5360</v>
      </c>
      <c r="K1099" s="34" t="s">
        <v>3724</v>
      </c>
      <c r="M1099" s="34" t="s">
        <v>5361</v>
      </c>
      <c r="N1099" s="34" t="s">
        <v>5362</v>
      </c>
      <c r="O1099" s="34" t="s">
        <v>5363</v>
      </c>
      <c r="P1099" s="34" t="s">
        <v>61</v>
      </c>
      <c r="Q1099" s="34" t="s">
        <v>67</v>
      </c>
      <c r="R1099" s="34">
        <v>0</v>
      </c>
      <c r="S1099" s="34">
        <v>2500</v>
      </c>
      <c r="T1099" s="34">
        <v>2500</v>
      </c>
      <c r="U1099" s="34" t="s">
        <v>79</v>
      </c>
      <c r="V1099" s="35"/>
      <c r="W1099" s="34" t="b">
        <v>1</v>
      </c>
      <c r="X1099" s="34" t="s">
        <v>126</v>
      </c>
    </row>
    <row r="1100" spans="1:24" x14ac:dyDescent="0.2">
      <c r="A1100" s="34" t="s">
        <v>5364</v>
      </c>
      <c r="B1100" s="34" t="s">
        <v>3</v>
      </c>
      <c r="C1100" s="34" t="s">
        <v>5365</v>
      </c>
      <c r="D1100" s="34" t="s">
        <v>25</v>
      </c>
      <c r="E1100" s="34">
        <v>1350</v>
      </c>
      <c r="F1100" s="34" t="s">
        <v>626</v>
      </c>
      <c r="G1100" s="34" t="s">
        <v>1122</v>
      </c>
      <c r="H1100" s="34" t="s">
        <v>36</v>
      </c>
      <c r="I1100" s="34" t="s">
        <v>617</v>
      </c>
      <c r="J1100" s="34" t="s">
        <v>5366</v>
      </c>
      <c r="K1100" s="34" t="s">
        <v>5367</v>
      </c>
      <c r="L1100" s="34" t="s">
        <v>620</v>
      </c>
      <c r="M1100" s="34" t="s">
        <v>5368</v>
      </c>
      <c r="N1100" s="34" t="s">
        <v>5369</v>
      </c>
      <c r="O1100" s="34" t="s">
        <v>4131</v>
      </c>
      <c r="P1100" s="34" t="s">
        <v>61</v>
      </c>
      <c r="Q1100" s="34" t="s">
        <v>62</v>
      </c>
      <c r="R1100" s="34">
        <v>0</v>
      </c>
      <c r="S1100" s="34">
        <v>3800</v>
      </c>
      <c r="T1100" s="34">
        <v>3800</v>
      </c>
      <c r="U1100" s="34" t="s">
        <v>79</v>
      </c>
      <c r="W1100" s="34" t="b">
        <v>1</v>
      </c>
      <c r="X1100" s="34" t="s">
        <v>885</v>
      </c>
    </row>
    <row r="1101" spans="1:24" x14ac:dyDescent="0.2">
      <c r="A1101" s="34" t="s">
        <v>5370</v>
      </c>
      <c r="B1101" s="34" t="s">
        <v>1</v>
      </c>
      <c r="C1101" s="34" t="s">
        <v>5371</v>
      </c>
      <c r="D1101" s="34" t="s">
        <v>18</v>
      </c>
      <c r="E1101" s="34">
        <v>173</v>
      </c>
      <c r="F1101" s="34" t="s">
        <v>615</v>
      </c>
      <c r="G1101" s="34" t="s">
        <v>616</v>
      </c>
      <c r="H1101" s="34" t="s">
        <v>36</v>
      </c>
      <c r="I1101" s="34" t="s">
        <v>617</v>
      </c>
      <c r="J1101" s="34" t="s">
        <v>1454</v>
      </c>
      <c r="K1101" s="34" t="s">
        <v>1455</v>
      </c>
      <c r="L1101" s="34" t="s">
        <v>620</v>
      </c>
      <c r="M1101" s="34" t="s">
        <v>5372</v>
      </c>
      <c r="N1101" s="34" t="s">
        <v>1457</v>
      </c>
      <c r="O1101" s="34" t="s">
        <v>5373</v>
      </c>
      <c r="P1101" s="34" t="s">
        <v>61</v>
      </c>
      <c r="Q1101" s="34" t="s">
        <v>62</v>
      </c>
      <c r="R1101" s="34">
        <v>1763</v>
      </c>
      <c r="S1101" s="34">
        <v>51</v>
      </c>
      <c r="T1101" s="34">
        <v>1814</v>
      </c>
      <c r="U1101" s="34" t="s">
        <v>63</v>
      </c>
      <c r="V1101" s="35">
        <v>41639</v>
      </c>
      <c r="W1101" s="34" t="b">
        <v>1</v>
      </c>
      <c r="X1101" s="34" t="s">
        <v>624</v>
      </c>
    </row>
    <row r="1102" spans="1:24" x14ac:dyDescent="0.2">
      <c r="A1102" s="34" t="s">
        <v>5374</v>
      </c>
      <c r="B1102" s="34" t="s">
        <v>2</v>
      </c>
      <c r="C1102" s="34" t="s">
        <v>5375</v>
      </c>
      <c r="D1102" s="34" t="s">
        <v>74</v>
      </c>
      <c r="E1102" s="34">
        <v>245</v>
      </c>
      <c r="F1102" s="34" t="s">
        <v>615</v>
      </c>
      <c r="G1102" s="34" t="s">
        <v>616</v>
      </c>
      <c r="H1102" s="34" t="s">
        <v>645</v>
      </c>
      <c r="I1102" s="34" t="s">
        <v>617</v>
      </c>
      <c r="J1102" s="34" t="s">
        <v>5376</v>
      </c>
      <c r="K1102" s="34" t="s">
        <v>5377</v>
      </c>
      <c r="L1102" s="34" t="s">
        <v>620</v>
      </c>
      <c r="M1102" s="34" t="s">
        <v>5378</v>
      </c>
      <c r="N1102" s="34" t="s">
        <v>5379</v>
      </c>
      <c r="P1102" s="34" t="s">
        <v>61</v>
      </c>
      <c r="Q1102" s="34" t="s">
        <v>62</v>
      </c>
      <c r="R1102" s="34">
        <v>2270</v>
      </c>
      <c r="S1102" s="34">
        <v>12</v>
      </c>
      <c r="T1102" s="34">
        <v>2282</v>
      </c>
      <c r="U1102" s="34" t="s">
        <v>63</v>
      </c>
      <c r="V1102" s="35">
        <v>41729</v>
      </c>
      <c r="W1102" s="34" t="b">
        <v>1</v>
      </c>
      <c r="X1102" s="34" t="s">
        <v>624</v>
      </c>
    </row>
    <row r="1103" spans="1:24" x14ac:dyDescent="0.2">
      <c r="A1103" s="34" t="s">
        <v>5380</v>
      </c>
      <c r="B1103" s="34" t="s">
        <v>4</v>
      </c>
      <c r="C1103" s="34" t="s">
        <v>5381</v>
      </c>
      <c r="D1103" s="34" t="s">
        <v>19</v>
      </c>
      <c r="E1103" s="34">
        <v>909</v>
      </c>
      <c r="F1103" s="34" t="s">
        <v>615</v>
      </c>
      <c r="G1103" s="34" t="s">
        <v>616</v>
      </c>
      <c r="H1103" s="34" t="s">
        <v>36</v>
      </c>
      <c r="I1103" s="34" t="s">
        <v>617</v>
      </c>
      <c r="J1103" s="34" t="s">
        <v>1537</v>
      </c>
      <c r="K1103" s="34" t="s">
        <v>5382</v>
      </c>
      <c r="L1103" s="34" t="s">
        <v>620</v>
      </c>
      <c r="M1103" s="34" t="s">
        <v>4290</v>
      </c>
      <c r="N1103" s="34" t="s">
        <v>5383</v>
      </c>
      <c r="O1103" s="34" t="s">
        <v>5384</v>
      </c>
      <c r="P1103" s="34" t="s">
        <v>65</v>
      </c>
      <c r="Q1103" s="34" t="s">
        <v>66</v>
      </c>
      <c r="R1103" s="34">
        <v>0</v>
      </c>
      <c r="S1103" s="34">
        <v>8249</v>
      </c>
      <c r="T1103" s="34">
        <v>8249</v>
      </c>
      <c r="U1103" s="34" t="s">
        <v>63</v>
      </c>
      <c r="V1103" s="35">
        <v>41639</v>
      </c>
      <c r="W1103" s="34" t="b">
        <v>1</v>
      </c>
      <c r="X1103" s="34" t="s">
        <v>624</v>
      </c>
    </row>
    <row r="1104" spans="1:24" x14ac:dyDescent="0.2">
      <c r="A1104" s="34" t="s">
        <v>5385</v>
      </c>
      <c r="B1104" s="34" t="s">
        <v>4</v>
      </c>
      <c r="C1104" s="34" t="s">
        <v>5386</v>
      </c>
      <c r="D1104" s="34" t="s">
        <v>19</v>
      </c>
      <c r="E1104" s="34">
        <v>513</v>
      </c>
      <c r="F1104" s="34" t="s">
        <v>615</v>
      </c>
      <c r="G1104" s="34" t="s">
        <v>616</v>
      </c>
      <c r="H1104" s="34" t="s">
        <v>36</v>
      </c>
      <c r="I1104" s="34" t="s">
        <v>617</v>
      </c>
      <c r="J1104" s="34" t="s">
        <v>1135</v>
      </c>
      <c r="K1104" s="34" t="s">
        <v>1196</v>
      </c>
      <c r="L1104" s="34" t="s">
        <v>620</v>
      </c>
      <c r="M1104" s="34" t="s">
        <v>5387</v>
      </c>
      <c r="N1104" s="34" t="s">
        <v>1198</v>
      </c>
      <c r="O1104" s="34" t="s">
        <v>5388</v>
      </c>
      <c r="P1104" s="34" t="s">
        <v>61</v>
      </c>
      <c r="Q1104" s="34" t="s">
        <v>62</v>
      </c>
      <c r="R1104" s="34">
        <v>0</v>
      </c>
      <c r="S1104" s="34">
        <v>30819</v>
      </c>
      <c r="T1104" s="34">
        <v>30819</v>
      </c>
      <c r="U1104" s="34" t="s">
        <v>63</v>
      </c>
      <c r="V1104" s="35">
        <v>41729</v>
      </c>
      <c r="W1104" s="34" t="b">
        <v>1</v>
      </c>
      <c r="X1104" s="34" t="s">
        <v>624</v>
      </c>
    </row>
    <row r="1105" spans="1:24" x14ac:dyDescent="0.2">
      <c r="A1105" s="34" t="s">
        <v>5389</v>
      </c>
      <c r="B1105" s="34" t="s">
        <v>4</v>
      </c>
      <c r="C1105" s="34" t="s">
        <v>4987</v>
      </c>
      <c r="D1105" s="34" t="s">
        <v>347</v>
      </c>
      <c r="E1105" s="34">
        <v>1099</v>
      </c>
      <c r="F1105" s="34" t="s">
        <v>615</v>
      </c>
      <c r="G1105" s="34" t="s">
        <v>616</v>
      </c>
      <c r="H1105" s="34" t="s">
        <v>645</v>
      </c>
      <c r="I1105" s="34" t="s">
        <v>617</v>
      </c>
      <c r="J1105" s="34" t="s">
        <v>5390</v>
      </c>
      <c r="K1105" s="34" t="s">
        <v>5391</v>
      </c>
      <c r="L1105" s="34" t="s">
        <v>620</v>
      </c>
      <c r="M1105" s="34" t="s">
        <v>5392</v>
      </c>
      <c r="N1105" s="34" t="s">
        <v>5393</v>
      </c>
      <c r="O1105" s="34" t="s">
        <v>5394</v>
      </c>
      <c r="P1105" s="34" t="s">
        <v>61</v>
      </c>
      <c r="Q1105" s="34" t="s">
        <v>66</v>
      </c>
      <c r="R1105" s="34">
        <v>409</v>
      </c>
      <c r="S1105" s="34">
        <v>6137</v>
      </c>
      <c r="T1105" s="34">
        <v>6546</v>
      </c>
      <c r="U1105" s="34" t="s">
        <v>63</v>
      </c>
      <c r="V1105" s="35">
        <v>41547</v>
      </c>
      <c r="W1105" s="34" t="b">
        <v>1</v>
      </c>
      <c r="X1105" s="34" t="s">
        <v>624</v>
      </c>
    </row>
    <row r="1106" spans="1:24" x14ac:dyDescent="0.2">
      <c r="A1106" s="34" t="s">
        <v>5395</v>
      </c>
      <c r="B1106" s="34" t="s">
        <v>0</v>
      </c>
      <c r="C1106" s="34" t="s">
        <v>5075</v>
      </c>
      <c r="D1106" s="34" t="s">
        <v>846</v>
      </c>
      <c r="E1106" s="34">
        <v>21</v>
      </c>
      <c r="F1106" s="34" t="s">
        <v>615</v>
      </c>
      <c r="G1106" s="34" t="s">
        <v>616</v>
      </c>
      <c r="H1106" s="34" t="s">
        <v>36</v>
      </c>
      <c r="I1106" s="34" t="s">
        <v>617</v>
      </c>
      <c r="J1106" s="34" t="s">
        <v>5396</v>
      </c>
      <c r="K1106" s="34" t="s">
        <v>5397</v>
      </c>
      <c r="L1106" s="34" t="s">
        <v>620</v>
      </c>
      <c r="M1106" s="34" t="s">
        <v>5398</v>
      </c>
      <c r="N1106" s="34" t="s">
        <v>5399</v>
      </c>
      <c r="O1106" s="34" t="s">
        <v>5400</v>
      </c>
      <c r="P1106" s="34" t="s">
        <v>61</v>
      </c>
      <c r="Q1106" s="34" t="s">
        <v>66</v>
      </c>
      <c r="R1106" s="34">
        <v>0</v>
      </c>
      <c r="S1106" s="34">
        <v>53671</v>
      </c>
      <c r="T1106" s="34">
        <v>53671</v>
      </c>
      <c r="U1106" s="34" t="s">
        <v>63</v>
      </c>
      <c r="V1106" s="35">
        <v>41608</v>
      </c>
      <c r="W1106" s="34" t="b">
        <v>1</v>
      </c>
      <c r="X1106" s="34" t="s">
        <v>624</v>
      </c>
    </row>
    <row r="1107" spans="1:24" x14ac:dyDescent="0.2">
      <c r="A1107" s="34" t="s">
        <v>624</v>
      </c>
      <c r="B1107" s="34" t="s">
        <v>4</v>
      </c>
      <c r="C1107" s="34" t="s">
        <v>1065</v>
      </c>
      <c r="D1107" s="34" t="s">
        <v>385</v>
      </c>
      <c r="E1107" s="34">
        <v>1338</v>
      </c>
      <c r="F1107" s="34" t="s">
        <v>626</v>
      </c>
      <c r="G1107" s="34" t="s">
        <v>616</v>
      </c>
      <c r="H1107" s="34" t="s">
        <v>645</v>
      </c>
      <c r="I1107" s="34" t="s">
        <v>617</v>
      </c>
      <c r="J1107" s="34" t="s">
        <v>5401</v>
      </c>
      <c r="K1107" s="34" t="s">
        <v>5402</v>
      </c>
      <c r="L1107" s="34" t="s">
        <v>620</v>
      </c>
      <c r="M1107" s="34" t="s">
        <v>5403</v>
      </c>
      <c r="N1107" s="34" t="s">
        <v>5404</v>
      </c>
      <c r="O1107" s="34" t="s">
        <v>5405</v>
      </c>
      <c r="P1107" s="34" t="s">
        <v>61</v>
      </c>
      <c r="Q1107" s="34" t="s">
        <v>62</v>
      </c>
      <c r="R1107" s="34">
        <v>0</v>
      </c>
      <c r="S1107" s="34">
        <v>8050</v>
      </c>
      <c r="T1107" s="34">
        <v>8050</v>
      </c>
      <c r="U1107" s="34" t="s">
        <v>63</v>
      </c>
      <c r="V1107" s="35">
        <v>39813</v>
      </c>
      <c r="W1107" s="34" t="b">
        <v>1</v>
      </c>
      <c r="X1107" s="34" t="s">
        <v>624</v>
      </c>
    </row>
    <row r="1108" spans="1:24" x14ac:dyDescent="0.2">
      <c r="A1108" s="34" t="s">
        <v>5406</v>
      </c>
      <c r="B1108" s="34" t="s">
        <v>8</v>
      </c>
      <c r="C1108" s="34" t="s">
        <v>5407</v>
      </c>
      <c r="D1108" s="34" t="s">
        <v>20</v>
      </c>
      <c r="E1108" s="34">
        <v>3061</v>
      </c>
      <c r="F1108" s="34" t="s">
        <v>626</v>
      </c>
      <c r="G1108" s="34" t="s">
        <v>616</v>
      </c>
      <c r="H1108" s="34" t="s">
        <v>36</v>
      </c>
      <c r="I1108" s="34" t="s">
        <v>617</v>
      </c>
      <c r="J1108" s="34" t="s">
        <v>1283</v>
      </c>
      <c r="K1108" s="34" t="s">
        <v>5408</v>
      </c>
      <c r="L1108" s="34" t="s">
        <v>620</v>
      </c>
      <c r="M1108" s="34" t="s">
        <v>1020</v>
      </c>
      <c r="N1108" s="34" t="s">
        <v>5409</v>
      </c>
      <c r="O1108" s="34" t="s">
        <v>5410</v>
      </c>
      <c r="P1108" s="34" t="s">
        <v>61</v>
      </c>
      <c r="Q1108" s="34" t="s">
        <v>66</v>
      </c>
      <c r="R1108" s="34">
        <v>0</v>
      </c>
      <c r="S1108" s="34">
        <v>34464</v>
      </c>
      <c r="T1108" s="34">
        <v>34464</v>
      </c>
      <c r="U1108" s="34" t="s">
        <v>79</v>
      </c>
      <c r="V1108" s="35">
        <v>41456</v>
      </c>
      <c r="W1108" s="34" t="b">
        <v>1</v>
      </c>
      <c r="X1108" s="34" t="s">
        <v>624</v>
      </c>
    </row>
    <row r="1109" spans="1:24" x14ac:dyDescent="0.2">
      <c r="A1109" s="34" t="s">
        <v>5406</v>
      </c>
      <c r="B1109" s="34" t="s">
        <v>4</v>
      </c>
      <c r="C1109" s="34" t="s">
        <v>5411</v>
      </c>
      <c r="D1109" s="34" t="s">
        <v>19</v>
      </c>
      <c r="E1109" s="34">
        <v>3358</v>
      </c>
      <c r="F1109" s="34" t="s">
        <v>615</v>
      </c>
      <c r="G1109" s="34" t="s">
        <v>616</v>
      </c>
      <c r="H1109" s="34" t="s">
        <v>36</v>
      </c>
      <c r="I1109" s="34" t="s">
        <v>617</v>
      </c>
      <c r="J1109" s="34" t="s">
        <v>1410</v>
      </c>
      <c r="K1109" s="34" t="s">
        <v>5412</v>
      </c>
      <c r="L1109" s="34" t="s">
        <v>620</v>
      </c>
      <c r="M1109" s="34" t="s">
        <v>5413</v>
      </c>
      <c r="N1109" s="34" t="s">
        <v>5414</v>
      </c>
      <c r="O1109" s="34" t="s">
        <v>5415</v>
      </c>
      <c r="P1109" s="34" t="s">
        <v>61</v>
      </c>
      <c r="Q1109" s="34" t="s">
        <v>66</v>
      </c>
      <c r="R1109" s="34">
        <v>0</v>
      </c>
      <c r="S1109" s="34">
        <v>30344</v>
      </c>
      <c r="T1109" s="34">
        <v>30344</v>
      </c>
      <c r="U1109" s="34" t="s">
        <v>63</v>
      </c>
      <c r="V1109" s="35">
        <v>41578</v>
      </c>
      <c r="W1109" s="34" t="b">
        <v>1</v>
      </c>
      <c r="X1109" s="34" t="s">
        <v>624</v>
      </c>
    </row>
    <row r="1110" spans="1:24" x14ac:dyDescent="0.2">
      <c r="A1110" s="34" t="s">
        <v>5406</v>
      </c>
      <c r="B1110" s="34" t="s">
        <v>2</v>
      </c>
      <c r="C1110" s="34" t="s">
        <v>5416</v>
      </c>
      <c r="D1110" s="34" t="s">
        <v>102</v>
      </c>
      <c r="E1110" s="34">
        <v>2574</v>
      </c>
      <c r="F1110" s="34" t="s">
        <v>615</v>
      </c>
      <c r="G1110" s="34" t="s">
        <v>616</v>
      </c>
      <c r="H1110" s="34" t="s">
        <v>645</v>
      </c>
      <c r="I1110" s="34" t="s">
        <v>617</v>
      </c>
      <c r="J1110" s="34" t="s">
        <v>5417</v>
      </c>
      <c r="K1110" s="34" t="s">
        <v>5418</v>
      </c>
      <c r="L1110" s="34" t="s">
        <v>620</v>
      </c>
      <c r="M1110" s="34" t="s">
        <v>5419</v>
      </c>
      <c r="N1110" s="34" t="s">
        <v>5420</v>
      </c>
      <c r="P1110" s="34" t="s">
        <v>61</v>
      </c>
      <c r="Q1110" s="34" t="s">
        <v>67</v>
      </c>
      <c r="R1110" s="34">
        <v>880</v>
      </c>
      <c r="S1110" s="34">
        <v>0</v>
      </c>
      <c r="T1110" s="34">
        <v>880</v>
      </c>
      <c r="U1110" s="34" t="s">
        <v>79</v>
      </c>
      <c r="V1110" s="35">
        <v>40512</v>
      </c>
      <c r="W1110" s="34" t="b">
        <v>1</v>
      </c>
      <c r="X1110" s="34" t="s">
        <v>624</v>
      </c>
    </row>
    <row r="1111" spans="1:24" x14ac:dyDescent="0.2">
      <c r="A1111" s="34" t="s">
        <v>5421</v>
      </c>
      <c r="B1111" s="34" t="s">
        <v>1</v>
      </c>
      <c r="C1111" s="34" t="s">
        <v>5422</v>
      </c>
      <c r="D1111" s="34" t="s">
        <v>545</v>
      </c>
      <c r="E1111" s="34">
        <v>172</v>
      </c>
      <c r="F1111" s="34" t="s">
        <v>615</v>
      </c>
      <c r="G1111" s="34" t="s">
        <v>616</v>
      </c>
      <c r="H1111" s="34" t="s">
        <v>645</v>
      </c>
      <c r="I1111" s="34" t="s">
        <v>617</v>
      </c>
      <c r="J1111" s="34" t="s">
        <v>4707</v>
      </c>
      <c r="K1111" s="34" t="s">
        <v>1497</v>
      </c>
      <c r="L1111" s="34" t="s">
        <v>620</v>
      </c>
      <c r="M1111" s="34" t="s">
        <v>5423</v>
      </c>
      <c r="N1111" s="34" t="s">
        <v>4709</v>
      </c>
      <c r="O1111" s="34" t="s">
        <v>5424</v>
      </c>
      <c r="P1111" s="34" t="s">
        <v>61</v>
      </c>
      <c r="Q1111" s="34" t="s">
        <v>76</v>
      </c>
      <c r="R1111" s="34">
        <v>1031</v>
      </c>
      <c r="S1111" s="34">
        <v>0</v>
      </c>
      <c r="T1111" s="34">
        <v>1031</v>
      </c>
      <c r="U1111" s="34" t="s">
        <v>63</v>
      </c>
      <c r="V1111" s="35">
        <v>41639</v>
      </c>
      <c r="W1111" s="34" t="b">
        <v>1</v>
      </c>
      <c r="X1111" s="34" t="s">
        <v>624</v>
      </c>
    </row>
    <row r="1112" spans="1:24" x14ac:dyDescent="0.2">
      <c r="A1112" s="34" t="s">
        <v>5425</v>
      </c>
      <c r="B1112" s="34" t="s">
        <v>4</v>
      </c>
      <c r="C1112" s="34" t="s">
        <v>2757</v>
      </c>
      <c r="D1112" s="34" t="s">
        <v>195</v>
      </c>
      <c r="E1112" s="34">
        <v>1244</v>
      </c>
      <c r="F1112" s="34" t="s">
        <v>615</v>
      </c>
      <c r="G1112" s="34" t="s">
        <v>616</v>
      </c>
      <c r="H1112" s="34" t="s">
        <v>645</v>
      </c>
      <c r="I1112" s="34" t="s">
        <v>617</v>
      </c>
      <c r="J1112" s="34" t="s">
        <v>5021</v>
      </c>
      <c r="K1112" s="34" t="s">
        <v>5022</v>
      </c>
      <c r="L1112" s="34" t="s">
        <v>620</v>
      </c>
      <c r="M1112" s="34" t="s">
        <v>5023</v>
      </c>
      <c r="N1112" s="34" t="s">
        <v>1182</v>
      </c>
      <c r="O1112" s="34" t="s">
        <v>5426</v>
      </c>
      <c r="P1112" s="34" t="s">
        <v>61</v>
      </c>
      <c r="Q1112" s="34" t="s">
        <v>66</v>
      </c>
      <c r="R1112" s="34">
        <v>15</v>
      </c>
      <c r="S1112" s="34">
        <v>9785</v>
      </c>
      <c r="T1112" s="34">
        <v>9800</v>
      </c>
      <c r="U1112" s="34" t="s">
        <v>63</v>
      </c>
      <c r="V1112" s="35">
        <v>41759</v>
      </c>
      <c r="W1112" s="34" t="b">
        <v>1</v>
      </c>
      <c r="X1112" s="34" t="s">
        <v>624</v>
      </c>
    </row>
    <row r="1113" spans="1:24" x14ac:dyDescent="0.2">
      <c r="A1113" s="34" t="s">
        <v>5427</v>
      </c>
      <c r="B1113" s="34" t="s">
        <v>4</v>
      </c>
      <c r="C1113" s="34" t="s">
        <v>5428</v>
      </c>
      <c r="D1113" s="34" t="s">
        <v>365</v>
      </c>
      <c r="E1113" s="34">
        <v>448</v>
      </c>
      <c r="F1113" s="34" t="s">
        <v>615</v>
      </c>
      <c r="G1113" s="34" t="s">
        <v>616</v>
      </c>
      <c r="H1113" s="34" t="s">
        <v>645</v>
      </c>
      <c r="I1113" s="34" t="s">
        <v>617</v>
      </c>
      <c r="J1113" s="34" t="s">
        <v>5429</v>
      </c>
      <c r="K1113" s="34" t="s">
        <v>5430</v>
      </c>
      <c r="L1113" s="34" t="s">
        <v>620</v>
      </c>
      <c r="M1113" s="34" t="s">
        <v>5431</v>
      </c>
      <c r="N1113" s="34" t="s">
        <v>5432</v>
      </c>
      <c r="O1113" s="34" t="s">
        <v>5433</v>
      </c>
      <c r="P1113" s="34" t="s">
        <v>61</v>
      </c>
      <c r="Q1113" s="34" t="s">
        <v>62</v>
      </c>
      <c r="R1113" s="34">
        <v>939</v>
      </c>
      <c r="S1113" s="34">
        <v>0</v>
      </c>
      <c r="T1113" s="34">
        <v>939</v>
      </c>
      <c r="U1113" s="34" t="s">
        <v>63</v>
      </c>
      <c r="V1113" s="35">
        <v>41639</v>
      </c>
      <c r="W1113" s="34" t="b">
        <v>1</v>
      </c>
      <c r="X1113" s="34" t="s">
        <v>624</v>
      </c>
    </row>
    <row r="1114" spans="1:24" x14ac:dyDescent="0.2">
      <c r="A1114" s="34" t="s">
        <v>5434</v>
      </c>
      <c r="B1114" s="34" t="s">
        <v>4</v>
      </c>
      <c r="C1114" s="34" t="s">
        <v>5435</v>
      </c>
      <c r="D1114" s="34" t="s">
        <v>398</v>
      </c>
      <c r="E1114" s="34">
        <v>296</v>
      </c>
      <c r="F1114" s="34" t="s">
        <v>615</v>
      </c>
      <c r="G1114" s="34" t="s">
        <v>616</v>
      </c>
      <c r="H1114" s="34" t="s">
        <v>645</v>
      </c>
      <c r="I1114" s="34" t="s">
        <v>617</v>
      </c>
      <c r="J1114" s="34" t="s">
        <v>5436</v>
      </c>
      <c r="K1114" s="34" t="s">
        <v>1490</v>
      </c>
      <c r="L1114" s="34" t="s">
        <v>620</v>
      </c>
      <c r="M1114" s="34" t="s">
        <v>5437</v>
      </c>
      <c r="N1114" s="34" t="s">
        <v>1492</v>
      </c>
      <c r="O1114" s="34" t="s">
        <v>1493</v>
      </c>
      <c r="P1114" s="34" t="s">
        <v>61</v>
      </c>
      <c r="Q1114" s="34" t="s">
        <v>60</v>
      </c>
      <c r="R1114" s="34">
        <v>41</v>
      </c>
      <c r="S1114" s="34">
        <v>40429</v>
      </c>
      <c r="T1114" s="34">
        <v>40470</v>
      </c>
      <c r="U1114" s="34" t="s">
        <v>63</v>
      </c>
      <c r="V1114" s="35">
        <v>41729</v>
      </c>
      <c r="W1114" s="34" t="b">
        <v>1</v>
      </c>
      <c r="X1114" s="34" t="s">
        <v>624</v>
      </c>
    </row>
    <row r="1115" spans="1:24" x14ac:dyDescent="0.2">
      <c r="A1115" s="34" t="s">
        <v>5438</v>
      </c>
      <c r="B1115" s="34" t="s">
        <v>4</v>
      </c>
      <c r="C1115" s="34" t="s">
        <v>5439</v>
      </c>
      <c r="D1115" s="34" t="s">
        <v>19</v>
      </c>
      <c r="E1115" s="34">
        <v>2760</v>
      </c>
      <c r="F1115" s="34" t="s">
        <v>615</v>
      </c>
      <c r="G1115" s="34" t="s">
        <v>616</v>
      </c>
      <c r="H1115" s="34" t="s">
        <v>36</v>
      </c>
      <c r="I1115" s="34" t="s">
        <v>617</v>
      </c>
      <c r="J1115" s="34" t="s">
        <v>825</v>
      </c>
      <c r="K1115" s="34" t="s">
        <v>826</v>
      </c>
      <c r="L1115" s="34" t="s">
        <v>620</v>
      </c>
      <c r="M1115" s="34" t="s">
        <v>5440</v>
      </c>
      <c r="N1115" s="34" t="s">
        <v>828</v>
      </c>
      <c r="O1115" s="34" t="s">
        <v>829</v>
      </c>
      <c r="P1115" s="34" t="s">
        <v>61</v>
      </c>
      <c r="Q1115" s="34" t="s">
        <v>66</v>
      </c>
      <c r="R1115" s="34">
        <v>0</v>
      </c>
      <c r="S1115" s="34">
        <v>7237</v>
      </c>
      <c r="T1115" s="34">
        <v>7237</v>
      </c>
      <c r="U1115" s="34" t="s">
        <v>63</v>
      </c>
      <c r="V1115" s="35">
        <v>41639</v>
      </c>
      <c r="W1115" s="34" t="b">
        <v>1</v>
      </c>
      <c r="X1115" s="34" t="s">
        <v>624</v>
      </c>
    </row>
    <row r="1116" spans="1:24" x14ac:dyDescent="0.2">
      <c r="A1116" s="34" t="s">
        <v>5441</v>
      </c>
      <c r="B1116" s="34" t="s">
        <v>2</v>
      </c>
      <c r="C1116" s="34" t="s">
        <v>1406</v>
      </c>
      <c r="D1116" s="34" t="s">
        <v>90</v>
      </c>
      <c r="E1116" s="34">
        <v>1096</v>
      </c>
      <c r="F1116" s="34" t="s">
        <v>615</v>
      </c>
      <c r="G1116" s="34" t="s">
        <v>616</v>
      </c>
      <c r="H1116" s="34" t="s">
        <v>645</v>
      </c>
      <c r="I1116" s="34" t="s">
        <v>617</v>
      </c>
      <c r="J1116" s="34" t="s">
        <v>1365</v>
      </c>
      <c r="K1116" s="34" t="s">
        <v>1366</v>
      </c>
      <c r="L1116" s="34" t="s">
        <v>620</v>
      </c>
      <c r="M1116" s="34" t="s">
        <v>1407</v>
      </c>
      <c r="N1116" s="34" t="s">
        <v>1368</v>
      </c>
      <c r="P1116" s="34" t="s">
        <v>65</v>
      </c>
      <c r="Q1116" s="34" t="s">
        <v>60</v>
      </c>
      <c r="R1116" s="34">
        <v>0</v>
      </c>
      <c r="S1116" s="34">
        <v>15360</v>
      </c>
      <c r="T1116" s="34">
        <v>15360</v>
      </c>
      <c r="U1116" s="34" t="s">
        <v>63</v>
      </c>
      <c r="V1116" s="35">
        <v>41547</v>
      </c>
      <c r="W1116" s="34" t="b">
        <v>1</v>
      </c>
      <c r="X1116" s="34" t="s">
        <v>624</v>
      </c>
    </row>
    <row r="1117" spans="1:24" x14ac:dyDescent="0.2">
      <c r="A1117" s="34" t="s">
        <v>5442</v>
      </c>
      <c r="B1117" s="34" t="s">
        <v>1</v>
      </c>
      <c r="C1117" s="34" t="s">
        <v>5443</v>
      </c>
      <c r="D1117" s="34" t="s">
        <v>5444</v>
      </c>
      <c r="E1117" s="34">
        <v>3814</v>
      </c>
      <c r="F1117" s="34" t="s">
        <v>615</v>
      </c>
      <c r="G1117" s="34" t="s">
        <v>616</v>
      </c>
      <c r="H1117" s="34" t="s">
        <v>645</v>
      </c>
      <c r="I1117" s="34" t="s">
        <v>617</v>
      </c>
      <c r="J1117" s="34" t="s">
        <v>5445</v>
      </c>
      <c r="K1117" s="34" t="s">
        <v>5446</v>
      </c>
      <c r="L1117" s="34" t="s">
        <v>620</v>
      </c>
      <c r="M1117" s="34" t="s">
        <v>5447</v>
      </c>
      <c r="N1117" s="34" t="s">
        <v>5448</v>
      </c>
      <c r="P1117" s="34" t="s">
        <v>61</v>
      </c>
      <c r="Q1117" s="34" t="s">
        <v>66</v>
      </c>
      <c r="R1117" s="34">
        <v>1294</v>
      </c>
      <c r="S1117" s="34">
        <v>0</v>
      </c>
      <c r="T1117" s="34">
        <v>1294</v>
      </c>
      <c r="U1117" s="34" t="s">
        <v>63</v>
      </c>
      <c r="V1117" s="35">
        <v>41639</v>
      </c>
      <c r="W1117" s="34" t="b">
        <v>1</v>
      </c>
      <c r="X1117" s="34" t="s">
        <v>624</v>
      </c>
    </row>
    <row r="1118" spans="1:24" x14ac:dyDescent="0.2">
      <c r="A1118" s="34" t="s">
        <v>5449</v>
      </c>
      <c r="B1118" s="34" t="s">
        <v>9</v>
      </c>
      <c r="C1118" s="34" t="s">
        <v>5450</v>
      </c>
      <c r="D1118" s="34" t="s">
        <v>312</v>
      </c>
      <c r="E1118" s="34">
        <v>582</v>
      </c>
      <c r="F1118" s="34" t="s">
        <v>615</v>
      </c>
      <c r="G1118" s="34" t="s">
        <v>616</v>
      </c>
      <c r="H1118" s="34" t="s">
        <v>645</v>
      </c>
      <c r="I1118" s="34" t="s">
        <v>617</v>
      </c>
      <c r="J1118" s="34" t="s">
        <v>860</v>
      </c>
      <c r="K1118" s="34" t="s">
        <v>861</v>
      </c>
      <c r="L1118" s="34" t="s">
        <v>620</v>
      </c>
      <c r="M1118" s="34" t="s">
        <v>5451</v>
      </c>
      <c r="N1118" s="34" t="s">
        <v>863</v>
      </c>
      <c r="O1118" s="34" t="s">
        <v>864</v>
      </c>
      <c r="P1118" s="34" t="s">
        <v>65</v>
      </c>
      <c r="Q1118" s="34" t="s">
        <v>62</v>
      </c>
      <c r="R1118" s="34">
        <v>147</v>
      </c>
      <c r="S1118" s="34">
        <v>5753</v>
      </c>
      <c r="T1118" s="34">
        <v>5900</v>
      </c>
      <c r="U1118" s="34" t="s">
        <v>63</v>
      </c>
      <c r="V1118" s="35">
        <v>41547</v>
      </c>
      <c r="W1118" s="34" t="b">
        <v>1</v>
      </c>
      <c r="X1118" s="34" t="s">
        <v>624</v>
      </c>
    </row>
    <row r="1119" spans="1:24" x14ac:dyDescent="0.2">
      <c r="A1119" s="34" t="s">
        <v>5452</v>
      </c>
      <c r="B1119" s="34" t="s">
        <v>3</v>
      </c>
      <c r="C1119" s="34" t="s">
        <v>5453</v>
      </c>
      <c r="D1119" s="34" t="s">
        <v>506</v>
      </c>
      <c r="E1119" s="34">
        <v>280</v>
      </c>
      <c r="F1119" s="34" t="s">
        <v>615</v>
      </c>
      <c r="G1119" s="34" t="s">
        <v>616</v>
      </c>
      <c r="H1119" s="34" t="s">
        <v>645</v>
      </c>
      <c r="I1119" s="34" t="s">
        <v>617</v>
      </c>
      <c r="J1119" s="34" t="s">
        <v>4672</v>
      </c>
      <c r="K1119" s="34" t="s">
        <v>5454</v>
      </c>
      <c r="L1119" s="34" t="s">
        <v>620</v>
      </c>
      <c r="M1119" s="34" t="s">
        <v>5455</v>
      </c>
      <c r="N1119" s="34" t="s">
        <v>5456</v>
      </c>
      <c r="P1119" s="34" t="s">
        <v>61</v>
      </c>
      <c r="Q1119" s="34" t="s">
        <v>76</v>
      </c>
      <c r="R1119" s="34">
        <v>1221</v>
      </c>
      <c r="S1119" s="34">
        <v>0</v>
      </c>
      <c r="T1119" s="34">
        <v>1221</v>
      </c>
      <c r="U1119" s="34" t="s">
        <v>63</v>
      </c>
      <c r="V1119" s="35">
        <v>41790</v>
      </c>
      <c r="W1119" s="34" t="b">
        <v>1</v>
      </c>
      <c r="X1119" s="34" t="s">
        <v>624</v>
      </c>
    </row>
    <row r="1120" spans="1:24" x14ac:dyDescent="0.2">
      <c r="A1120" s="34" t="s">
        <v>5457</v>
      </c>
      <c r="B1120" s="34" t="s">
        <v>1</v>
      </c>
      <c r="C1120" s="34" t="s">
        <v>5458</v>
      </c>
      <c r="D1120" s="34" t="s">
        <v>18</v>
      </c>
      <c r="E1120" s="34">
        <v>107</v>
      </c>
      <c r="F1120" s="34" t="s">
        <v>615</v>
      </c>
      <c r="G1120" s="34" t="s">
        <v>616</v>
      </c>
      <c r="H1120" s="34" t="s">
        <v>36</v>
      </c>
      <c r="I1120" s="34" t="s">
        <v>617</v>
      </c>
      <c r="J1120" s="34" t="s">
        <v>2731</v>
      </c>
      <c r="K1120" s="34" t="s">
        <v>2074</v>
      </c>
      <c r="L1120" s="34" t="s">
        <v>620</v>
      </c>
      <c r="M1120" s="34" t="s">
        <v>5459</v>
      </c>
      <c r="N1120" s="34" t="s">
        <v>5460</v>
      </c>
      <c r="O1120" s="34" t="s">
        <v>5461</v>
      </c>
      <c r="P1120" s="34" t="s">
        <v>61</v>
      </c>
      <c r="Q1120" s="34" t="s">
        <v>76</v>
      </c>
      <c r="R1120" s="34">
        <v>2750</v>
      </c>
      <c r="S1120" s="34">
        <v>7</v>
      </c>
      <c r="T1120" s="34">
        <v>2757</v>
      </c>
      <c r="U1120" s="34" t="s">
        <v>63</v>
      </c>
      <c r="V1120" s="35">
        <v>41698</v>
      </c>
      <c r="W1120" s="34" t="b">
        <v>1</v>
      </c>
      <c r="X1120" s="34" t="s">
        <v>624</v>
      </c>
    </row>
    <row r="1121" spans="1:24" x14ac:dyDescent="0.2">
      <c r="A1121" s="34" t="s">
        <v>5462</v>
      </c>
      <c r="B1121" s="34" t="s">
        <v>1</v>
      </c>
      <c r="C1121" s="34" t="s">
        <v>5463</v>
      </c>
      <c r="D1121" s="34" t="s">
        <v>25</v>
      </c>
      <c r="E1121" s="34">
        <v>3505</v>
      </c>
      <c r="F1121" s="34" t="s">
        <v>626</v>
      </c>
      <c r="G1121" s="34" t="s">
        <v>616</v>
      </c>
      <c r="H1121" s="34" t="s">
        <v>36</v>
      </c>
      <c r="I1121" s="34" t="s">
        <v>617</v>
      </c>
      <c r="J1121" s="34" t="s">
        <v>1359</v>
      </c>
      <c r="K1121" s="34" t="s">
        <v>5464</v>
      </c>
      <c r="M1121" s="34" t="s">
        <v>5465</v>
      </c>
      <c r="N1121" s="34" t="s">
        <v>5466</v>
      </c>
      <c r="O1121" s="34" t="s">
        <v>5467</v>
      </c>
      <c r="P1121" s="34" t="s">
        <v>61</v>
      </c>
      <c r="Q1121" s="34" t="s">
        <v>66</v>
      </c>
      <c r="R1121" s="34">
        <v>0</v>
      </c>
      <c r="S1121" s="34">
        <v>10000</v>
      </c>
      <c r="T1121" s="34">
        <v>10000</v>
      </c>
      <c r="U1121" s="34" t="s">
        <v>79</v>
      </c>
      <c r="V1121" s="35"/>
      <c r="W1121" s="34" t="b">
        <v>1</v>
      </c>
      <c r="X1121" s="34" t="s">
        <v>885</v>
      </c>
    </row>
    <row r="1122" spans="1:24" x14ac:dyDescent="0.2">
      <c r="A1122" s="34" t="s">
        <v>5468</v>
      </c>
      <c r="B1122" s="34" t="s">
        <v>3</v>
      </c>
      <c r="C1122" s="34" t="s">
        <v>5469</v>
      </c>
      <c r="D1122" s="34" t="s">
        <v>846</v>
      </c>
      <c r="E1122" s="34">
        <v>2629</v>
      </c>
      <c r="F1122" s="34" t="s">
        <v>615</v>
      </c>
      <c r="G1122" s="34" t="s">
        <v>616</v>
      </c>
      <c r="H1122" s="34" t="s">
        <v>36</v>
      </c>
      <c r="I1122" s="34" t="s">
        <v>617</v>
      </c>
      <c r="J1122" s="34" t="s">
        <v>1780</v>
      </c>
      <c r="K1122" s="34" t="s">
        <v>1781</v>
      </c>
      <c r="L1122" s="34" t="s">
        <v>620</v>
      </c>
      <c r="M1122" s="34" t="s">
        <v>5470</v>
      </c>
      <c r="N1122" s="34" t="s">
        <v>5471</v>
      </c>
      <c r="O1122" s="34" t="s">
        <v>5472</v>
      </c>
      <c r="P1122" s="34" t="s">
        <v>61</v>
      </c>
      <c r="Q1122" s="34" t="s">
        <v>62</v>
      </c>
      <c r="R1122" s="34">
        <v>40</v>
      </c>
      <c r="S1122" s="34">
        <v>15118</v>
      </c>
      <c r="T1122" s="34">
        <v>15158</v>
      </c>
      <c r="U1122" s="34" t="s">
        <v>63</v>
      </c>
      <c r="V1122" s="35">
        <v>41639</v>
      </c>
      <c r="W1122" s="34" t="b">
        <v>1</v>
      </c>
      <c r="X1122" s="34" t="s">
        <v>624</v>
      </c>
    </row>
    <row r="1123" spans="1:24" x14ac:dyDescent="0.2">
      <c r="A1123" s="34" t="s">
        <v>5473</v>
      </c>
      <c r="B1123" s="34" t="s">
        <v>0</v>
      </c>
      <c r="C1123" s="34" t="s">
        <v>5474</v>
      </c>
      <c r="D1123" s="34" t="s">
        <v>535</v>
      </c>
      <c r="E1123" s="34">
        <v>1550</v>
      </c>
      <c r="F1123" s="34" t="s">
        <v>615</v>
      </c>
      <c r="G1123" s="34" t="s">
        <v>616</v>
      </c>
      <c r="H1123" s="34" t="s">
        <v>645</v>
      </c>
      <c r="I1123" s="34" t="s">
        <v>617</v>
      </c>
      <c r="J1123" s="34" t="s">
        <v>1410</v>
      </c>
      <c r="K1123" s="34" t="s">
        <v>4362</v>
      </c>
      <c r="L1123" s="34" t="s">
        <v>620</v>
      </c>
      <c r="M1123" s="34" t="s">
        <v>5475</v>
      </c>
      <c r="N1123" s="34" t="s">
        <v>5476</v>
      </c>
      <c r="O1123" s="34" t="s">
        <v>5477</v>
      </c>
      <c r="P1123" s="34" t="s">
        <v>61</v>
      </c>
      <c r="Q1123" s="34" t="s">
        <v>78</v>
      </c>
      <c r="R1123" s="34">
        <v>0</v>
      </c>
      <c r="S1123" s="34">
        <v>13687</v>
      </c>
      <c r="T1123" s="34">
        <v>13687</v>
      </c>
      <c r="U1123" s="34" t="s">
        <v>113</v>
      </c>
      <c r="V1123" s="35">
        <v>40908</v>
      </c>
      <c r="W1123" s="34" t="b">
        <v>1</v>
      </c>
      <c r="X1123" s="34" t="s">
        <v>624</v>
      </c>
    </row>
    <row r="1124" spans="1:24" x14ac:dyDescent="0.2">
      <c r="A1124" s="34" t="s">
        <v>5473</v>
      </c>
      <c r="B1124" s="34" t="s">
        <v>0</v>
      </c>
      <c r="C1124" s="34" t="s">
        <v>5474</v>
      </c>
      <c r="D1124" s="34" t="s">
        <v>535</v>
      </c>
      <c r="E1124" s="34">
        <v>1550</v>
      </c>
      <c r="F1124" s="34" t="s">
        <v>615</v>
      </c>
      <c r="G1124" s="34" t="s">
        <v>616</v>
      </c>
      <c r="H1124" s="34" t="s">
        <v>645</v>
      </c>
      <c r="I1124" s="34" t="s">
        <v>617</v>
      </c>
      <c r="J1124" s="34" t="s">
        <v>1410</v>
      </c>
      <c r="K1124" s="34" t="s">
        <v>4362</v>
      </c>
      <c r="L1124" s="34" t="s">
        <v>620</v>
      </c>
      <c r="M1124" s="34" t="s">
        <v>5475</v>
      </c>
      <c r="N1124" s="34" t="s">
        <v>5476</v>
      </c>
      <c r="O1124" s="34" t="s">
        <v>5477</v>
      </c>
      <c r="P1124" s="34" t="s">
        <v>61</v>
      </c>
      <c r="Q1124" s="34" t="s">
        <v>66</v>
      </c>
      <c r="R1124" s="34">
        <v>0</v>
      </c>
      <c r="S1124" s="34">
        <v>13687</v>
      </c>
      <c r="T1124" s="34">
        <v>13687</v>
      </c>
      <c r="U1124" s="34" t="s">
        <v>63</v>
      </c>
      <c r="V1124" s="35">
        <v>40908</v>
      </c>
      <c r="W1124" s="34" t="b">
        <v>0</v>
      </c>
      <c r="X1124" s="34" t="s">
        <v>624</v>
      </c>
    </row>
    <row r="1125" spans="1:24" x14ac:dyDescent="0.2">
      <c r="A1125" s="34" t="s">
        <v>5478</v>
      </c>
      <c r="B1125" s="34" t="s">
        <v>1</v>
      </c>
      <c r="C1125" s="34" t="s">
        <v>2399</v>
      </c>
      <c r="D1125" s="34" t="s">
        <v>846</v>
      </c>
      <c r="E1125" s="34">
        <v>3018</v>
      </c>
      <c r="F1125" s="34" t="s">
        <v>615</v>
      </c>
      <c r="G1125" s="34" t="s">
        <v>616</v>
      </c>
      <c r="H1125" s="34" t="s">
        <v>36</v>
      </c>
      <c r="I1125" s="34" t="s">
        <v>617</v>
      </c>
      <c r="J1125" s="34" t="s">
        <v>2150</v>
      </c>
      <c r="K1125" s="34" t="s">
        <v>2151</v>
      </c>
      <c r="L1125" s="34" t="s">
        <v>620</v>
      </c>
      <c r="M1125" s="34" t="s">
        <v>5479</v>
      </c>
      <c r="N1125" s="34" t="s">
        <v>2153</v>
      </c>
      <c r="O1125" s="34" t="s">
        <v>5480</v>
      </c>
      <c r="P1125" s="34" t="s">
        <v>61</v>
      </c>
      <c r="Q1125" s="34" t="s">
        <v>66</v>
      </c>
      <c r="R1125" s="34">
        <v>379</v>
      </c>
      <c r="S1125" s="34">
        <v>39</v>
      </c>
      <c r="T1125" s="34">
        <v>418</v>
      </c>
      <c r="U1125" s="34" t="s">
        <v>63</v>
      </c>
      <c r="V1125" s="35">
        <v>41639</v>
      </c>
      <c r="W1125" s="34" t="b">
        <v>1</v>
      </c>
      <c r="X1125" s="34" t="s">
        <v>624</v>
      </c>
    </row>
    <row r="1126" spans="1:24" x14ac:dyDescent="0.2">
      <c r="A1126" s="34" t="s">
        <v>5481</v>
      </c>
      <c r="B1126" s="34" t="s">
        <v>2</v>
      </c>
      <c r="C1126" s="34" t="s">
        <v>5482</v>
      </c>
      <c r="D1126" s="34" t="s">
        <v>846</v>
      </c>
      <c r="E1126" s="34">
        <v>249</v>
      </c>
      <c r="F1126" s="34" t="s">
        <v>615</v>
      </c>
      <c r="G1126" s="34" t="s">
        <v>616</v>
      </c>
      <c r="H1126" s="34" t="s">
        <v>36</v>
      </c>
      <c r="I1126" s="34" t="s">
        <v>617</v>
      </c>
      <c r="J1126" s="34" t="s">
        <v>5229</v>
      </c>
      <c r="K1126" s="34" t="s">
        <v>5483</v>
      </c>
      <c r="L1126" s="34" t="s">
        <v>620</v>
      </c>
      <c r="M1126" s="34" t="s">
        <v>5484</v>
      </c>
      <c r="N1126" s="34" t="s">
        <v>5485</v>
      </c>
      <c r="O1126" s="34" t="s">
        <v>5486</v>
      </c>
      <c r="P1126" s="34" t="s">
        <v>65</v>
      </c>
      <c r="Q1126" s="34" t="s">
        <v>62</v>
      </c>
      <c r="R1126" s="34">
        <v>2788</v>
      </c>
      <c r="S1126" s="34">
        <v>75</v>
      </c>
      <c r="T1126" s="34">
        <v>2863</v>
      </c>
      <c r="U1126" s="34" t="s">
        <v>63</v>
      </c>
      <c r="V1126" s="35">
        <v>41639</v>
      </c>
      <c r="W1126" s="34" t="b">
        <v>1</v>
      </c>
      <c r="X1126" s="34" t="s">
        <v>624</v>
      </c>
    </row>
    <row r="1127" spans="1:24" x14ac:dyDescent="0.2">
      <c r="A1127" s="34" t="s">
        <v>5487</v>
      </c>
      <c r="B1127" s="34" t="s">
        <v>2</v>
      </c>
      <c r="C1127" s="34" t="s">
        <v>5482</v>
      </c>
      <c r="D1127" s="34" t="s">
        <v>846</v>
      </c>
      <c r="E1127" s="34">
        <v>1097</v>
      </c>
      <c r="F1127" s="34" t="s">
        <v>615</v>
      </c>
      <c r="G1127" s="34" t="s">
        <v>616</v>
      </c>
      <c r="H1127" s="34" t="s">
        <v>36</v>
      </c>
      <c r="I1127" s="34" t="s">
        <v>617</v>
      </c>
      <c r="J1127" s="34" t="s">
        <v>2213</v>
      </c>
      <c r="K1127" s="34" t="s">
        <v>5488</v>
      </c>
      <c r="L1127" s="34" t="s">
        <v>620</v>
      </c>
      <c r="M1127" s="34" t="s">
        <v>5489</v>
      </c>
      <c r="N1127" s="34" t="s">
        <v>5490</v>
      </c>
      <c r="O1127" s="34" t="s">
        <v>5491</v>
      </c>
      <c r="P1127" s="34" t="s">
        <v>61</v>
      </c>
      <c r="Q1127" s="34" t="s">
        <v>60</v>
      </c>
      <c r="R1127" s="34">
        <v>0</v>
      </c>
      <c r="S1127" s="34">
        <v>4366</v>
      </c>
      <c r="T1127" s="34">
        <v>4366</v>
      </c>
      <c r="U1127" s="34" t="s">
        <v>63</v>
      </c>
      <c r="V1127" s="35">
        <v>41670</v>
      </c>
      <c r="W1127" s="34" t="b">
        <v>1</v>
      </c>
      <c r="X1127" s="34" t="s">
        <v>624</v>
      </c>
    </row>
    <row r="1128" spans="1:24" x14ac:dyDescent="0.2">
      <c r="A1128" s="34" t="s">
        <v>5492</v>
      </c>
      <c r="B1128" s="34" t="s">
        <v>4</v>
      </c>
      <c r="C1128" s="34" t="s">
        <v>3213</v>
      </c>
      <c r="D1128" s="34" t="s">
        <v>18</v>
      </c>
      <c r="E1128" s="34">
        <v>3528</v>
      </c>
      <c r="F1128" s="34" t="s">
        <v>615</v>
      </c>
      <c r="G1128" s="34" t="s">
        <v>616</v>
      </c>
      <c r="H1128" s="34" t="s">
        <v>36</v>
      </c>
      <c r="I1128" s="34" t="s">
        <v>617</v>
      </c>
      <c r="J1128" s="34" t="s">
        <v>1429</v>
      </c>
      <c r="K1128" s="34" t="s">
        <v>3248</v>
      </c>
      <c r="L1128" s="34" t="s">
        <v>620</v>
      </c>
      <c r="M1128" s="34" t="s">
        <v>5493</v>
      </c>
      <c r="N1128" s="34" t="s">
        <v>5494</v>
      </c>
      <c r="O1128" s="34" t="s">
        <v>5495</v>
      </c>
      <c r="P1128" s="34" t="s">
        <v>61</v>
      </c>
      <c r="Q1128" s="34" t="s">
        <v>62</v>
      </c>
      <c r="R1128" s="34">
        <v>0</v>
      </c>
      <c r="S1128" s="34">
        <v>25966</v>
      </c>
      <c r="T1128" s="34">
        <v>25966</v>
      </c>
      <c r="U1128" s="34" t="s">
        <v>63</v>
      </c>
      <c r="V1128" s="35">
        <v>41639</v>
      </c>
      <c r="W1128" s="34" t="b">
        <v>1</v>
      </c>
      <c r="X1128" s="34" t="s">
        <v>624</v>
      </c>
    </row>
    <row r="1129" spans="1:24" x14ac:dyDescent="0.2">
      <c r="A1129" s="34" t="s">
        <v>5496</v>
      </c>
      <c r="B1129" s="34" t="s">
        <v>4</v>
      </c>
      <c r="C1129" s="34" t="s">
        <v>5497</v>
      </c>
      <c r="D1129" s="34" t="s">
        <v>19</v>
      </c>
      <c r="E1129" s="34">
        <v>2844</v>
      </c>
      <c r="F1129" s="34" t="s">
        <v>615</v>
      </c>
      <c r="G1129" s="34" t="s">
        <v>616</v>
      </c>
      <c r="H1129" s="34" t="s">
        <v>36</v>
      </c>
      <c r="I1129" s="34" t="s">
        <v>617</v>
      </c>
      <c r="J1129" s="34" t="s">
        <v>1088</v>
      </c>
      <c r="K1129" s="34" t="s">
        <v>1089</v>
      </c>
      <c r="L1129" s="34" t="s">
        <v>620</v>
      </c>
      <c r="M1129" s="34" t="s">
        <v>1403</v>
      </c>
      <c r="N1129" s="34" t="s">
        <v>1091</v>
      </c>
      <c r="O1129" s="34" t="s">
        <v>1404</v>
      </c>
      <c r="P1129" s="34" t="s">
        <v>61</v>
      </c>
      <c r="Q1129" s="34" t="s">
        <v>62</v>
      </c>
      <c r="R1129" s="34">
        <v>0</v>
      </c>
      <c r="S1129" s="34">
        <v>40617</v>
      </c>
      <c r="T1129" s="34">
        <v>40617</v>
      </c>
      <c r="U1129" s="34" t="s">
        <v>59</v>
      </c>
      <c r="V1129" s="35">
        <v>41364</v>
      </c>
      <c r="W1129" s="34" t="b">
        <v>0</v>
      </c>
      <c r="X1129" s="34" t="s">
        <v>624</v>
      </c>
    </row>
    <row r="1130" spans="1:24" x14ac:dyDescent="0.2">
      <c r="A1130" s="34" t="s">
        <v>5496</v>
      </c>
      <c r="B1130" s="34" t="s">
        <v>4</v>
      </c>
      <c r="C1130" s="34" t="s">
        <v>5497</v>
      </c>
      <c r="D1130" s="34" t="s">
        <v>19</v>
      </c>
      <c r="E1130" s="34">
        <v>2844</v>
      </c>
      <c r="F1130" s="34" t="s">
        <v>615</v>
      </c>
      <c r="G1130" s="34" t="s">
        <v>616</v>
      </c>
      <c r="H1130" s="34" t="s">
        <v>36</v>
      </c>
      <c r="I1130" s="34" t="s">
        <v>617</v>
      </c>
      <c r="J1130" s="34" t="s">
        <v>1088</v>
      </c>
      <c r="K1130" s="34" t="s">
        <v>1089</v>
      </c>
      <c r="L1130" s="34" t="s">
        <v>620</v>
      </c>
      <c r="M1130" s="34" t="s">
        <v>1403</v>
      </c>
      <c r="N1130" s="34" t="s">
        <v>1091</v>
      </c>
      <c r="O1130" s="34" t="s">
        <v>1404</v>
      </c>
      <c r="P1130" s="34" t="s">
        <v>61</v>
      </c>
      <c r="Q1130" s="34" t="s">
        <v>60</v>
      </c>
      <c r="R1130" s="34">
        <v>0</v>
      </c>
      <c r="S1130" s="34">
        <v>39750</v>
      </c>
      <c r="T1130" s="34">
        <v>39750</v>
      </c>
      <c r="U1130" s="34" t="s">
        <v>59</v>
      </c>
      <c r="V1130" s="35">
        <v>41364</v>
      </c>
      <c r="W1130" s="34" t="b">
        <v>1</v>
      </c>
      <c r="X1130" s="34" t="s">
        <v>624</v>
      </c>
    </row>
    <row r="1131" spans="1:24" x14ac:dyDescent="0.2">
      <c r="A1131" s="34" t="s">
        <v>5496</v>
      </c>
      <c r="B1131" s="34" t="s">
        <v>4</v>
      </c>
      <c r="C1131" s="34" t="s">
        <v>5497</v>
      </c>
      <c r="D1131" s="34" t="s">
        <v>19</v>
      </c>
      <c r="E1131" s="34">
        <v>2844</v>
      </c>
      <c r="F1131" s="34" t="s">
        <v>615</v>
      </c>
      <c r="G1131" s="34" t="s">
        <v>616</v>
      </c>
      <c r="H1131" s="34" t="s">
        <v>36</v>
      </c>
      <c r="I1131" s="34" t="s">
        <v>617</v>
      </c>
      <c r="J1131" s="34" t="s">
        <v>1088</v>
      </c>
      <c r="K1131" s="34" t="s">
        <v>1089</v>
      </c>
      <c r="L1131" s="34" t="s">
        <v>620</v>
      </c>
      <c r="M1131" s="34" t="s">
        <v>1403</v>
      </c>
      <c r="N1131" s="34" t="s">
        <v>1091</v>
      </c>
      <c r="O1131" s="34" t="s">
        <v>1404</v>
      </c>
      <c r="P1131" s="34" t="s">
        <v>61</v>
      </c>
      <c r="Q1131" s="34" t="s">
        <v>66</v>
      </c>
      <c r="R1131" s="34">
        <v>0</v>
      </c>
      <c r="S1131" s="34">
        <v>40629</v>
      </c>
      <c r="T1131" s="34">
        <v>40629</v>
      </c>
      <c r="U1131" s="34" t="s">
        <v>59</v>
      </c>
      <c r="V1131" s="35">
        <v>41364</v>
      </c>
      <c r="W1131" s="34" t="b">
        <v>0</v>
      </c>
      <c r="X1131" s="34" t="s">
        <v>624</v>
      </c>
    </row>
    <row r="1132" spans="1:24" x14ac:dyDescent="0.2">
      <c r="A1132" s="34" t="s">
        <v>5498</v>
      </c>
      <c r="B1132" s="34" t="s">
        <v>2</v>
      </c>
      <c r="C1132" s="34" t="s">
        <v>5499</v>
      </c>
      <c r="D1132" s="34" t="s">
        <v>542</v>
      </c>
      <c r="E1132" s="34">
        <v>3826</v>
      </c>
      <c r="F1132" s="34" t="s">
        <v>615</v>
      </c>
      <c r="G1132" s="34" t="s">
        <v>616</v>
      </c>
      <c r="H1132" s="34" t="s">
        <v>645</v>
      </c>
      <c r="I1132" s="34" t="s">
        <v>617</v>
      </c>
      <c r="J1132" s="34" t="s">
        <v>1911</v>
      </c>
      <c r="K1132" s="34" t="s">
        <v>2198</v>
      </c>
      <c r="L1132" s="34" t="s">
        <v>620</v>
      </c>
      <c r="M1132" s="34" t="s">
        <v>4285</v>
      </c>
      <c r="N1132" s="34" t="s">
        <v>4286</v>
      </c>
      <c r="P1132" s="34" t="s">
        <v>61</v>
      </c>
      <c r="Q1132" s="34" t="s">
        <v>66</v>
      </c>
      <c r="R1132" s="34">
        <v>0</v>
      </c>
      <c r="S1132" s="34">
        <v>3563</v>
      </c>
      <c r="T1132" s="34">
        <v>3563</v>
      </c>
      <c r="U1132" s="34" t="s">
        <v>63</v>
      </c>
      <c r="V1132" s="35">
        <v>41578</v>
      </c>
      <c r="W1132" s="34" t="b">
        <v>0</v>
      </c>
      <c r="X1132" s="34" t="s">
        <v>624</v>
      </c>
    </row>
    <row r="1133" spans="1:24" x14ac:dyDescent="0.2">
      <c r="A1133" s="34" t="s">
        <v>5500</v>
      </c>
      <c r="B1133" s="34" t="s">
        <v>1</v>
      </c>
      <c r="C1133" s="34" t="s">
        <v>4272</v>
      </c>
      <c r="D1133" s="34" t="s">
        <v>5501</v>
      </c>
      <c r="E1133" s="34">
        <v>3803</v>
      </c>
      <c r="F1133" s="34" t="s">
        <v>615</v>
      </c>
      <c r="G1133" s="34" t="s">
        <v>616</v>
      </c>
      <c r="H1133" s="34" t="s">
        <v>645</v>
      </c>
      <c r="I1133" s="34" t="s">
        <v>617</v>
      </c>
      <c r="J1133" s="34" t="s">
        <v>3944</v>
      </c>
      <c r="K1133" s="34" t="s">
        <v>5502</v>
      </c>
      <c r="L1133" s="34" t="s">
        <v>620</v>
      </c>
      <c r="M1133" s="34" t="s">
        <v>5503</v>
      </c>
      <c r="N1133" s="34" t="s">
        <v>5504</v>
      </c>
      <c r="O1133" s="34" t="s">
        <v>5505</v>
      </c>
      <c r="P1133" s="34" t="s">
        <v>61</v>
      </c>
      <c r="Q1133" s="34" t="s">
        <v>76</v>
      </c>
      <c r="R1133" s="34">
        <v>0</v>
      </c>
      <c r="S1133" s="34">
        <v>2839</v>
      </c>
      <c r="T1133" s="34">
        <v>2839</v>
      </c>
      <c r="U1133" s="34" t="s">
        <v>63</v>
      </c>
      <c r="V1133" s="35">
        <v>41670</v>
      </c>
      <c r="W1133" s="34" t="b">
        <v>1</v>
      </c>
      <c r="X1133" s="34" t="s">
        <v>624</v>
      </c>
    </row>
    <row r="1134" spans="1:24" x14ac:dyDescent="0.2">
      <c r="A1134" s="34" t="s">
        <v>5506</v>
      </c>
      <c r="B1134" s="34" t="s">
        <v>2</v>
      </c>
      <c r="C1134" s="34" t="s">
        <v>5507</v>
      </c>
      <c r="D1134" s="34" t="s">
        <v>701</v>
      </c>
      <c r="E1134" s="34">
        <v>250</v>
      </c>
      <c r="F1134" s="34" t="s">
        <v>615</v>
      </c>
      <c r="G1134" s="34" t="s">
        <v>616</v>
      </c>
      <c r="H1134" s="34" t="s">
        <v>645</v>
      </c>
      <c r="I1134" s="34" t="s">
        <v>617</v>
      </c>
      <c r="J1134" s="34" t="s">
        <v>618</v>
      </c>
      <c r="K1134" s="34" t="s">
        <v>702</v>
      </c>
      <c r="L1134" s="34" t="s">
        <v>620</v>
      </c>
      <c r="M1134" s="34" t="s">
        <v>5508</v>
      </c>
      <c r="N1134" s="34" t="s">
        <v>5509</v>
      </c>
      <c r="O1134" s="34" t="s">
        <v>5510</v>
      </c>
      <c r="P1134" s="34" t="s">
        <v>61</v>
      </c>
      <c r="Q1134" s="34" t="s">
        <v>67</v>
      </c>
      <c r="R1134" s="34">
        <v>818</v>
      </c>
      <c r="S1134" s="34">
        <v>0</v>
      </c>
      <c r="T1134" s="34">
        <v>818</v>
      </c>
      <c r="U1134" s="34" t="s">
        <v>63</v>
      </c>
      <c r="V1134" s="35">
        <v>41578</v>
      </c>
      <c r="W1134" s="34" t="b">
        <v>1</v>
      </c>
      <c r="X1134" s="34" t="s">
        <v>624</v>
      </c>
    </row>
    <row r="1135" spans="1:24" x14ac:dyDescent="0.2">
      <c r="A1135" s="34" t="s">
        <v>5511</v>
      </c>
      <c r="B1135" s="34" t="s">
        <v>4</v>
      </c>
      <c r="C1135" s="34" t="s">
        <v>3174</v>
      </c>
      <c r="D1135" s="34" t="s">
        <v>371</v>
      </c>
      <c r="E1135" s="34">
        <v>2694</v>
      </c>
      <c r="F1135" s="34" t="s">
        <v>626</v>
      </c>
      <c r="G1135" s="34" t="s">
        <v>4060</v>
      </c>
      <c r="H1135" s="34" t="s">
        <v>645</v>
      </c>
      <c r="I1135" s="34" t="s">
        <v>617</v>
      </c>
      <c r="J1135" s="34" t="s">
        <v>5512</v>
      </c>
      <c r="K1135" s="34" t="s">
        <v>5513</v>
      </c>
      <c r="M1135" s="34" t="s">
        <v>5514</v>
      </c>
      <c r="N1135" s="34" t="s">
        <v>5515</v>
      </c>
      <c r="O1135" s="34" t="s">
        <v>5516</v>
      </c>
      <c r="P1135" s="34" t="s">
        <v>61</v>
      </c>
      <c r="Q1135" s="34" t="s">
        <v>66</v>
      </c>
      <c r="R1135" s="34">
        <v>0</v>
      </c>
      <c r="S1135" s="34">
        <v>12000</v>
      </c>
      <c r="T1135" s="34">
        <v>12000</v>
      </c>
      <c r="U1135" s="34" t="s">
        <v>79</v>
      </c>
      <c r="V1135" s="35"/>
      <c r="W1135" s="34" t="b">
        <v>1</v>
      </c>
      <c r="X1135" s="34" t="s">
        <v>624</v>
      </c>
    </row>
    <row r="1136" spans="1:24" x14ac:dyDescent="0.2">
      <c r="A1136" s="34" t="s">
        <v>5517</v>
      </c>
      <c r="B1136" s="34" t="s">
        <v>4</v>
      </c>
      <c r="C1136" s="34" t="s">
        <v>5518</v>
      </c>
      <c r="D1136" s="34" t="s">
        <v>18</v>
      </c>
      <c r="E1136" s="34">
        <v>521</v>
      </c>
      <c r="F1136" s="34" t="s">
        <v>615</v>
      </c>
      <c r="G1136" s="34" t="s">
        <v>616</v>
      </c>
      <c r="H1136" s="34" t="s">
        <v>36</v>
      </c>
      <c r="I1136" s="34" t="s">
        <v>617</v>
      </c>
      <c r="J1136" s="34" t="s">
        <v>682</v>
      </c>
      <c r="K1136" s="34" t="s">
        <v>1202</v>
      </c>
      <c r="L1136" s="34" t="s">
        <v>620</v>
      </c>
      <c r="M1136" s="34" t="s">
        <v>5519</v>
      </c>
      <c r="N1136" s="34" t="s">
        <v>3283</v>
      </c>
      <c r="O1136" s="34" t="s">
        <v>5520</v>
      </c>
      <c r="P1136" s="34" t="s">
        <v>61</v>
      </c>
      <c r="Q1136" s="34" t="s">
        <v>76</v>
      </c>
      <c r="R1136" s="34">
        <v>1775</v>
      </c>
      <c r="S1136" s="34">
        <v>26</v>
      </c>
      <c r="T1136" s="34">
        <v>1801</v>
      </c>
      <c r="U1136" s="34" t="s">
        <v>63</v>
      </c>
      <c r="V1136" s="35">
        <v>41639</v>
      </c>
      <c r="W1136" s="34" t="b">
        <v>1</v>
      </c>
      <c r="X1136" s="34" t="s">
        <v>624</v>
      </c>
    </row>
    <row r="1137" spans="1:24" x14ac:dyDescent="0.2">
      <c r="A1137" s="34" t="s">
        <v>5521</v>
      </c>
      <c r="B1137" s="34" t="s">
        <v>0</v>
      </c>
      <c r="C1137" s="34" t="s">
        <v>1248</v>
      </c>
      <c r="D1137" s="34" t="s">
        <v>614</v>
      </c>
      <c r="E1137" s="34">
        <v>3811</v>
      </c>
      <c r="F1137" s="34" t="s">
        <v>615</v>
      </c>
      <c r="G1137" s="34" t="s">
        <v>616</v>
      </c>
      <c r="H1137" s="34" t="s">
        <v>36</v>
      </c>
      <c r="I1137" s="34" t="s">
        <v>617</v>
      </c>
      <c r="J1137" s="34" t="s">
        <v>1684</v>
      </c>
      <c r="K1137" s="34" t="s">
        <v>620</v>
      </c>
      <c r="L1137" s="34" t="s">
        <v>620</v>
      </c>
      <c r="M1137" s="34" t="s">
        <v>5116</v>
      </c>
      <c r="N1137" s="34" t="s">
        <v>5522</v>
      </c>
      <c r="O1137" s="34" t="s">
        <v>5118</v>
      </c>
      <c r="P1137" s="34" t="s">
        <v>61</v>
      </c>
      <c r="Q1137" s="34" t="s">
        <v>60</v>
      </c>
      <c r="R1137" s="34">
        <v>0</v>
      </c>
      <c r="S1137" s="34">
        <v>10600</v>
      </c>
      <c r="T1137" s="34">
        <v>10600</v>
      </c>
      <c r="U1137" s="34" t="s">
        <v>79</v>
      </c>
      <c r="V1137" s="35">
        <v>41551</v>
      </c>
      <c r="W1137" s="34" t="b">
        <v>1</v>
      </c>
      <c r="X1137" s="34" t="s">
        <v>624</v>
      </c>
    </row>
    <row r="1138" spans="1:24" x14ac:dyDescent="0.2">
      <c r="A1138" s="34" t="s">
        <v>5523</v>
      </c>
      <c r="B1138" s="34" t="s">
        <v>4</v>
      </c>
      <c r="C1138" s="34" t="s">
        <v>5524</v>
      </c>
      <c r="D1138" s="34" t="s">
        <v>317</v>
      </c>
      <c r="E1138" s="34">
        <v>522</v>
      </c>
      <c r="F1138" s="34" t="s">
        <v>615</v>
      </c>
      <c r="G1138" s="34" t="s">
        <v>616</v>
      </c>
      <c r="H1138" s="34" t="s">
        <v>645</v>
      </c>
      <c r="I1138" s="34" t="s">
        <v>617</v>
      </c>
      <c r="J1138" s="34" t="s">
        <v>3788</v>
      </c>
      <c r="K1138" s="34" t="s">
        <v>2490</v>
      </c>
      <c r="L1138" s="34" t="s">
        <v>620</v>
      </c>
      <c r="M1138" s="34" t="s">
        <v>5525</v>
      </c>
      <c r="N1138" s="34" t="s">
        <v>5526</v>
      </c>
      <c r="O1138" s="34" t="s">
        <v>5527</v>
      </c>
      <c r="P1138" s="34" t="s">
        <v>65</v>
      </c>
      <c r="Q1138" s="34" t="s">
        <v>62</v>
      </c>
      <c r="R1138" s="34">
        <v>2902</v>
      </c>
      <c r="S1138" s="34">
        <v>365</v>
      </c>
      <c r="T1138" s="34">
        <v>3267</v>
      </c>
      <c r="U1138" s="34" t="s">
        <v>63</v>
      </c>
      <c r="V1138" s="35">
        <v>41639</v>
      </c>
      <c r="W1138" s="34" t="b">
        <v>1</v>
      </c>
      <c r="X1138" s="34" t="s">
        <v>624</v>
      </c>
    </row>
    <row r="1139" spans="1:24" x14ac:dyDescent="0.2">
      <c r="A1139" s="34" t="s">
        <v>5528</v>
      </c>
      <c r="B1139" s="34" t="s">
        <v>4</v>
      </c>
      <c r="C1139" s="34" t="s">
        <v>5529</v>
      </c>
      <c r="D1139" s="34" t="s">
        <v>19</v>
      </c>
      <c r="E1139" s="34">
        <v>523</v>
      </c>
      <c r="F1139" s="34" t="s">
        <v>615</v>
      </c>
      <c r="G1139" s="34" t="s">
        <v>616</v>
      </c>
      <c r="H1139" s="34" t="s">
        <v>36</v>
      </c>
      <c r="I1139" s="34" t="s">
        <v>617</v>
      </c>
      <c r="J1139" s="34" t="s">
        <v>1649</v>
      </c>
      <c r="K1139" s="34" t="s">
        <v>1938</v>
      </c>
      <c r="L1139" s="34" t="s">
        <v>620</v>
      </c>
      <c r="M1139" s="34" t="s">
        <v>5530</v>
      </c>
      <c r="N1139" s="34" t="s">
        <v>5531</v>
      </c>
      <c r="O1139" s="34" t="s">
        <v>5532</v>
      </c>
      <c r="P1139" s="34" t="s">
        <v>61</v>
      </c>
      <c r="Q1139" s="34" t="s">
        <v>62</v>
      </c>
      <c r="R1139" s="34">
        <v>1278</v>
      </c>
      <c r="S1139" s="34">
        <v>0</v>
      </c>
      <c r="T1139" s="34">
        <v>1278</v>
      </c>
      <c r="U1139" s="34" t="s">
        <v>63</v>
      </c>
      <c r="V1139" s="35">
        <v>41639</v>
      </c>
      <c r="W1139" s="34" t="b">
        <v>1</v>
      </c>
      <c r="X1139" s="34" t="s">
        <v>624</v>
      </c>
    </row>
    <row r="1140" spans="1:24" x14ac:dyDescent="0.2">
      <c r="A1140" s="34" t="s">
        <v>481</v>
      </c>
      <c r="B1140" s="34" t="s">
        <v>3</v>
      </c>
      <c r="C1140" s="34" t="s">
        <v>5533</v>
      </c>
      <c r="D1140" s="34" t="s">
        <v>480</v>
      </c>
      <c r="E1140" s="34">
        <v>3501</v>
      </c>
      <c r="F1140" s="34" t="s">
        <v>615</v>
      </c>
      <c r="G1140" s="34" t="s">
        <v>616</v>
      </c>
      <c r="H1140" s="34" t="s">
        <v>645</v>
      </c>
      <c r="I1140" s="34" t="s">
        <v>617</v>
      </c>
      <c r="J1140" s="34" t="s">
        <v>1984</v>
      </c>
      <c r="K1140" s="34" t="s">
        <v>5534</v>
      </c>
      <c r="L1140" s="34" t="s">
        <v>620</v>
      </c>
      <c r="M1140" s="34" t="s">
        <v>4089</v>
      </c>
      <c r="N1140" s="34" t="s">
        <v>5535</v>
      </c>
      <c r="O1140" s="34" t="s">
        <v>5536</v>
      </c>
      <c r="P1140" s="34" t="s">
        <v>61</v>
      </c>
      <c r="Q1140" s="34" t="s">
        <v>66</v>
      </c>
      <c r="R1140" s="34">
        <v>0</v>
      </c>
      <c r="S1140" s="34">
        <v>14850</v>
      </c>
      <c r="T1140" s="34">
        <v>14850</v>
      </c>
      <c r="U1140" s="34" t="s">
        <v>63</v>
      </c>
      <c r="V1140" s="35">
        <v>41670</v>
      </c>
      <c r="W1140" s="34" t="b">
        <v>1</v>
      </c>
      <c r="X1140" s="34" t="s">
        <v>624</v>
      </c>
    </row>
    <row r="1141" spans="1:24" x14ac:dyDescent="0.2">
      <c r="A1141" s="34" t="s">
        <v>482</v>
      </c>
      <c r="B1141" s="34" t="s">
        <v>3</v>
      </c>
      <c r="C1141" s="34" t="s">
        <v>1196</v>
      </c>
      <c r="D1141" s="34" t="s">
        <v>18</v>
      </c>
      <c r="E1141" s="34">
        <v>902</v>
      </c>
      <c r="F1141" s="34" t="s">
        <v>615</v>
      </c>
      <c r="G1141" s="34" t="s">
        <v>616</v>
      </c>
      <c r="H1141" s="34" t="s">
        <v>36</v>
      </c>
      <c r="I1141" s="34" t="s">
        <v>617</v>
      </c>
      <c r="J1141" s="34" t="s">
        <v>3037</v>
      </c>
      <c r="K1141" s="34" t="s">
        <v>3195</v>
      </c>
      <c r="L1141" s="34" t="s">
        <v>620</v>
      </c>
      <c r="M1141" s="34" t="s">
        <v>5537</v>
      </c>
      <c r="N1141" s="34" t="s">
        <v>3197</v>
      </c>
      <c r="O1141" s="34" t="s">
        <v>5538</v>
      </c>
      <c r="P1141" s="34" t="s">
        <v>61</v>
      </c>
      <c r="Q1141" s="34" t="s">
        <v>66</v>
      </c>
      <c r="R1141" s="34">
        <v>22</v>
      </c>
      <c r="S1141" s="34">
        <v>7409</v>
      </c>
      <c r="T1141" s="34">
        <v>7431</v>
      </c>
      <c r="U1141" s="34" t="s">
        <v>63</v>
      </c>
      <c r="V1141" s="35">
        <v>41729</v>
      </c>
      <c r="W1141" s="34" t="b">
        <v>1</v>
      </c>
      <c r="X1141" s="34" t="s">
        <v>624</v>
      </c>
    </row>
    <row r="1142" spans="1:24" x14ac:dyDescent="0.2">
      <c r="A1142" s="34" t="s">
        <v>5539</v>
      </c>
      <c r="B1142" s="34" t="s">
        <v>2</v>
      </c>
      <c r="C1142" s="34" t="s">
        <v>5540</v>
      </c>
      <c r="D1142" s="34" t="s">
        <v>86</v>
      </c>
      <c r="E1142" s="34">
        <v>223</v>
      </c>
      <c r="F1142" s="34" t="s">
        <v>615</v>
      </c>
      <c r="G1142" s="34" t="s">
        <v>616</v>
      </c>
      <c r="H1142" s="34" t="s">
        <v>645</v>
      </c>
      <c r="I1142" s="34" t="s">
        <v>617</v>
      </c>
      <c r="J1142" s="34" t="s">
        <v>847</v>
      </c>
      <c r="K1142" s="34" t="s">
        <v>5541</v>
      </c>
      <c r="L1142" s="34" t="s">
        <v>620</v>
      </c>
      <c r="M1142" s="34" t="s">
        <v>5542</v>
      </c>
      <c r="N1142" s="34" t="s">
        <v>5543</v>
      </c>
      <c r="O1142" s="34" t="s">
        <v>5544</v>
      </c>
      <c r="P1142" s="34" t="s">
        <v>61</v>
      </c>
      <c r="Q1142" s="34" t="s">
        <v>67</v>
      </c>
      <c r="R1142" s="34">
        <v>3612</v>
      </c>
      <c r="S1142" s="34">
        <v>0</v>
      </c>
      <c r="T1142" s="34">
        <v>3612</v>
      </c>
      <c r="U1142" s="34" t="s">
        <v>63</v>
      </c>
      <c r="V1142" s="35">
        <v>41639</v>
      </c>
      <c r="W1142" s="34" t="b">
        <v>1</v>
      </c>
      <c r="X1142" s="34" t="s">
        <v>624</v>
      </c>
    </row>
    <row r="1143" spans="1:24" x14ac:dyDescent="0.2">
      <c r="A1143" s="34" t="s">
        <v>5545</v>
      </c>
      <c r="B1143" s="34" t="s">
        <v>11</v>
      </c>
      <c r="C1143" s="34" t="s">
        <v>805</v>
      </c>
      <c r="D1143" s="34" t="s">
        <v>424</v>
      </c>
      <c r="E1143" s="34">
        <v>180</v>
      </c>
      <c r="F1143" s="34" t="s">
        <v>615</v>
      </c>
      <c r="G1143" s="34" t="s">
        <v>616</v>
      </c>
      <c r="H1143" s="34" t="s">
        <v>645</v>
      </c>
      <c r="I1143" s="34" t="s">
        <v>617</v>
      </c>
      <c r="J1143" s="34" t="s">
        <v>1711</v>
      </c>
      <c r="K1143" s="34" t="s">
        <v>1712</v>
      </c>
      <c r="L1143" s="34" t="s">
        <v>620</v>
      </c>
      <c r="M1143" s="34" t="s">
        <v>1713</v>
      </c>
      <c r="N1143" s="34" t="s">
        <v>1714</v>
      </c>
      <c r="O1143" s="34" t="s">
        <v>1715</v>
      </c>
      <c r="P1143" s="34" t="s">
        <v>61</v>
      </c>
      <c r="Q1143" s="34" t="s">
        <v>60</v>
      </c>
      <c r="R1143" s="34">
        <v>4187</v>
      </c>
      <c r="S1143" s="34">
        <v>1154</v>
      </c>
      <c r="T1143" s="34">
        <v>5341</v>
      </c>
      <c r="U1143" s="34" t="s">
        <v>63</v>
      </c>
      <c r="V1143" s="35">
        <v>41759</v>
      </c>
      <c r="W1143" s="34" t="b">
        <v>0</v>
      </c>
      <c r="X1143" s="34" t="s">
        <v>624</v>
      </c>
    </row>
    <row r="1144" spans="1:24" x14ac:dyDescent="0.2">
      <c r="A1144" s="34" t="s">
        <v>5545</v>
      </c>
      <c r="B1144" s="34" t="s">
        <v>11</v>
      </c>
      <c r="C1144" s="34" t="s">
        <v>805</v>
      </c>
      <c r="D1144" s="34" t="s">
        <v>424</v>
      </c>
      <c r="E1144" s="34">
        <v>180</v>
      </c>
      <c r="F1144" s="34" t="s">
        <v>615</v>
      </c>
      <c r="G1144" s="34" t="s">
        <v>616</v>
      </c>
      <c r="H1144" s="34" t="s">
        <v>645</v>
      </c>
      <c r="I1144" s="34" t="s">
        <v>617</v>
      </c>
      <c r="J1144" s="34" t="s">
        <v>1711</v>
      </c>
      <c r="K1144" s="34" t="s">
        <v>1712</v>
      </c>
      <c r="L1144" s="34" t="s">
        <v>620</v>
      </c>
      <c r="M1144" s="34" t="s">
        <v>1713</v>
      </c>
      <c r="N1144" s="34" t="s">
        <v>1714</v>
      </c>
      <c r="O1144" s="34" t="s">
        <v>1715</v>
      </c>
      <c r="P1144" s="34" t="s">
        <v>61</v>
      </c>
      <c r="Q1144" s="34" t="s">
        <v>62</v>
      </c>
      <c r="R1144" s="34">
        <v>4000</v>
      </c>
      <c r="S1144" s="34">
        <v>1179</v>
      </c>
      <c r="T1144" s="34">
        <v>5179</v>
      </c>
      <c r="U1144" s="34" t="s">
        <v>63</v>
      </c>
      <c r="V1144" s="35">
        <v>41759</v>
      </c>
      <c r="W1144" s="34" t="b">
        <v>1</v>
      </c>
      <c r="X1144" s="34" t="s">
        <v>624</v>
      </c>
    </row>
    <row r="1145" spans="1:24" x14ac:dyDescent="0.2">
      <c r="A1145" s="34" t="s">
        <v>5546</v>
      </c>
      <c r="B1145" s="34" t="s">
        <v>4</v>
      </c>
      <c r="C1145" s="34" t="s">
        <v>5547</v>
      </c>
      <c r="D1145" s="34" t="s">
        <v>19</v>
      </c>
      <c r="E1145" s="34">
        <v>1235</v>
      </c>
      <c r="F1145" s="34" t="s">
        <v>615</v>
      </c>
      <c r="G1145" s="34" t="s">
        <v>616</v>
      </c>
      <c r="H1145" s="34" t="s">
        <v>36</v>
      </c>
      <c r="I1145" s="34" t="s">
        <v>617</v>
      </c>
      <c r="J1145" s="34" t="s">
        <v>768</v>
      </c>
      <c r="K1145" s="34" t="s">
        <v>769</v>
      </c>
      <c r="L1145" s="34" t="s">
        <v>620</v>
      </c>
      <c r="M1145" s="34" t="s">
        <v>1033</v>
      </c>
      <c r="N1145" s="34" t="s">
        <v>771</v>
      </c>
      <c r="O1145" s="34" t="s">
        <v>5548</v>
      </c>
      <c r="P1145" s="34" t="s">
        <v>61</v>
      </c>
      <c r="Q1145" s="34" t="s">
        <v>66</v>
      </c>
      <c r="R1145" s="34">
        <v>0</v>
      </c>
      <c r="S1145" s="34">
        <v>28533</v>
      </c>
      <c r="T1145" s="34">
        <v>28533</v>
      </c>
      <c r="U1145" s="34" t="s">
        <v>59</v>
      </c>
      <c r="V1145" s="35">
        <v>41547</v>
      </c>
      <c r="W1145" s="34" t="b">
        <v>1</v>
      </c>
      <c r="X1145" s="34" t="s">
        <v>624</v>
      </c>
    </row>
    <row r="1146" spans="1:24" x14ac:dyDescent="0.2">
      <c r="A1146" s="34" t="s">
        <v>5549</v>
      </c>
      <c r="B1146" s="34" t="s">
        <v>2</v>
      </c>
      <c r="C1146" s="34" t="s">
        <v>4832</v>
      </c>
      <c r="D1146" s="34" t="s">
        <v>846</v>
      </c>
      <c r="E1146" s="34">
        <v>255</v>
      </c>
      <c r="F1146" s="34" t="s">
        <v>615</v>
      </c>
      <c r="G1146" s="34" t="s">
        <v>616</v>
      </c>
      <c r="H1146" s="34" t="s">
        <v>36</v>
      </c>
      <c r="I1146" s="34" t="s">
        <v>617</v>
      </c>
      <c r="J1146" s="34" t="s">
        <v>779</v>
      </c>
      <c r="K1146" s="34" t="s">
        <v>5550</v>
      </c>
      <c r="L1146" s="34" t="s">
        <v>620</v>
      </c>
      <c r="M1146" s="34" t="s">
        <v>5551</v>
      </c>
      <c r="N1146" s="34" t="s">
        <v>5552</v>
      </c>
      <c r="O1146" s="34" t="s">
        <v>5553</v>
      </c>
      <c r="P1146" s="34" t="s">
        <v>65</v>
      </c>
      <c r="Q1146" s="34" t="s">
        <v>62</v>
      </c>
      <c r="R1146" s="34">
        <v>3357</v>
      </c>
      <c r="S1146" s="34">
        <v>60</v>
      </c>
      <c r="T1146" s="34">
        <v>3417</v>
      </c>
      <c r="U1146" s="34" t="s">
        <v>63</v>
      </c>
      <c r="V1146" s="35">
        <v>41639</v>
      </c>
      <c r="W1146" s="34" t="b">
        <v>1</v>
      </c>
      <c r="X1146" s="34" t="s">
        <v>624</v>
      </c>
    </row>
    <row r="1147" spans="1:24" x14ac:dyDescent="0.2">
      <c r="A1147" s="34" t="s">
        <v>115</v>
      </c>
      <c r="B1147" s="34" t="s">
        <v>5</v>
      </c>
      <c r="C1147" s="34" t="s">
        <v>5554</v>
      </c>
      <c r="D1147" s="34" t="s">
        <v>114</v>
      </c>
      <c r="E1147" s="34">
        <v>2770</v>
      </c>
      <c r="F1147" s="34" t="s">
        <v>615</v>
      </c>
      <c r="G1147" s="34" t="s">
        <v>616</v>
      </c>
      <c r="H1147" s="34" t="s">
        <v>645</v>
      </c>
      <c r="I1147" s="34" t="s">
        <v>617</v>
      </c>
      <c r="J1147" s="34" t="s">
        <v>4186</v>
      </c>
      <c r="K1147" s="34" t="s">
        <v>5555</v>
      </c>
      <c r="L1147" s="34" t="s">
        <v>620</v>
      </c>
      <c r="M1147" s="34" t="s">
        <v>5556</v>
      </c>
      <c r="N1147" s="34" t="s">
        <v>5557</v>
      </c>
      <c r="O1147" s="34" t="s">
        <v>5558</v>
      </c>
      <c r="P1147" s="34" t="s">
        <v>61</v>
      </c>
      <c r="Q1147" s="34" t="s">
        <v>66</v>
      </c>
      <c r="R1147" s="34">
        <v>0</v>
      </c>
      <c r="S1147" s="34">
        <v>22500</v>
      </c>
      <c r="T1147" s="34">
        <v>22500</v>
      </c>
      <c r="U1147" s="34" t="s">
        <v>113</v>
      </c>
      <c r="V1147" s="35">
        <v>41398</v>
      </c>
      <c r="W1147" s="34" t="b">
        <v>1</v>
      </c>
      <c r="X1147" s="34" t="s">
        <v>624</v>
      </c>
    </row>
    <row r="1148" spans="1:24" x14ac:dyDescent="0.2">
      <c r="T1148" s="34">
        <f>SUBTOTAL(109,Table6[Total Circulation])</f>
        <v>20578405</v>
      </c>
      <c r="V1148" s="3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2016 Circulation Overview</vt:lpstr>
      <vt:lpstr>Ownership</vt:lpstr>
      <vt:lpstr>Ownership by Province</vt:lpstr>
      <vt:lpstr>Publishing Info</vt:lpstr>
      <vt:lpstr>Websites</vt:lpstr>
      <vt:lpstr>Trending</vt:lpstr>
      <vt:lpstr>2016 Circulation by Title</vt:lpstr>
      <vt:lpstr>RAW Circ and Owner</vt:lpstr>
      <vt:lpstr>'2016 Circulation by Title'!Print_Area</vt:lpstr>
      <vt:lpstr>'2016 Circulation by Title'!Print_Titles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Levson</dc:creator>
  <cp:lastModifiedBy>Kelly Levson</cp:lastModifiedBy>
  <cp:lastPrinted>2016-07-11T22:10:57Z</cp:lastPrinted>
  <dcterms:created xsi:type="dcterms:W3CDTF">2013-06-05T23:36:16Z</dcterms:created>
  <dcterms:modified xsi:type="dcterms:W3CDTF">2016-07-11T22:32:50Z</dcterms:modified>
</cp:coreProperties>
</file>