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3620" windowHeight="9870" tabRatio="752" activeTab="4"/>
  </bookViews>
  <sheets>
    <sheet name="Circulation by province" sheetId="24" r:id="rId1"/>
    <sheet name="Ownership by province" sheetId="27" r:id="rId2"/>
    <sheet name="Distribution-Format--CCNA" sheetId="28" r:id="rId3"/>
    <sheet name="Who owns what" sheetId="25" r:id="rId4"/>
    <sheet name="09302012 - Circ by edition" sheetId="36" r:id="rId5"/>
    <sheet name="Medians" sheetId="35" state="hidden" r:id="rId6"/>
    <sheet name="IND Groups" sheetId="4" state="hidden" r:id="rId7"/>
    <sheet name="IND Singles" sheetId="32" state="hidden" r:id="rId8"/>
    <sheet name="Raw Circ Data" sheetId="19" state="hidden" r:id="rId9"/>
  </sheets>
  <definedNames>
    <definedName name="Clients___PUB___Count_by_._of_Editions_per_Week___no_Assn">#REF!</definedName>
    <definedName name="Clients___PUB___Count_by_Prov___no_Assn">#REF!</definedName>
    <definedName name="Clients___PUB___Editions_and_Circ" localSheetId="5">Medians!$A$1:$F$1143</definedName>
    <definedName name="Clients___PUB___Editions_and_Circ">'Raw Circ Data'!$A$1:$F$1143</definedName>
    <definedName name="Clients___PUB___Editions_and_Circ___Smallest_and_Largest">#REF!</definedName>
    <definedName name="Clients___PUB___Editions_and_Circ_by_Prov___no_Assn">#REF!</definedName>
    <definedName name="Clients___PUB___Ownership___.Titles___Corp_Owners">#REF!</definedName>
    <definedName name="Clients___PUB___Ownership___.Titles___Groups_1of2">#REF!</definedName>
    <definedName name="Clients___PUB___Ownership___.Titles___Independent_Single">#REF!</definedName>
    <definedName name="Clients___PUB___Ownership___.Titles_by_prov___Corp_Owners">#REF!</definedName>
    <definedName name="Clients___PUB___Ownership___.Titles_by_prov___Groups_1of2">#REF!</definedName>
    <definedName name="Clients___PUB___Ownership___.Titles_by_prov___Groups_2of2">#REF!</definedName>
    <definedName name="Clients___PUB___Ownership___.Titles_by_prov___Ind_Single">#REF!</definedName>
    <definedName name="Clients___PUB___Ownership___Circ_by_Prov___Corp_Owners">#REF!</definedName>
    <definedName name="Clients___PUB___Ownership___Circ_by_Prov___Groups_1of2">#REF!</definedName>
    <definedName name="Clients___PUB___Ownership___Circ_by_Prov___Groups_2of2">#REF!</definedName>
    <definedName name="Clients___PUB___Ownership___Circ_by_Prov___Ind_Singles">#REF!</definedName>
    <definedName name="Clients___PUB___Paid_or_Controlled_Circulation">#REF!</definedName>
    <definedName name="Clients___PUB___Tabloid_and_Broadsheet_Editions">#REF!</definedName>
    <definedName name="_xlnm.Print_Area" localSheetId="0">'Circulation by province'!$A$1:$K$34</definedName>
    <definedName name="_xlnm.Print_Area" localSheetId="2">'Distribution-Format--CCNA'!$A$1:$F$29</definedName>
    <definedName name="_xlnm.Print_Area" localSheetId="1">'Ownership by province'!$A$1:$O$40</definedName>
    <definedName name="_xlnm.Print_Area" localSheetId="3">'Who owns what'!$A$1:$G$21</definedName>
  </definedNames>
  <calcPr calcId="145621"/>
</workbook>
</file>

<file path=xl/calcChain.xml><?xml version="1.0" encoding="utf-8"?>
<calcChain xmlns="http://schemas.openxmlformats.org/spreadsheetml/2006/main">
  <c r="K2192" i="36" l="1"/>
  <c r="H2192" i="36"/>
  <c r="D2192" i="36"/>
  <c r="C27" i="28" l="1"/>
  <c r="C26" i="28"/>
  <c r="C25" i="28"/>
  <c r="B24" i="28"/>
  <c r="C24" i="28" s="1"/>
  <c r="C23" i="28"/>
  <c r="J33" i="24"/>
  <c r="I33" i="24"/>
  <c r="H33" i="24"/>
  <c r="K33" i="24" s="1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J23" i="25" l="1"/>
  <c r="J24" i="25"/>
  <c r="I24" i="25"/>
  <c r="I23" i="25"/>
  <c r="G24" i="25"/>
  <c r="F24" i="25"/>
  <c r="C24" i="25"/>
  <c r="B24" i="25"/>
  <c r="C23" i="25" l="1"/>
  <c r="G23" i="25" s="1"/>
  <c r="B23" i="25"/>
  <c r="F23" i="25"/>
  <c r="K7" i="25"/>
  <c r="H7" i="25"/>
  <c r="I7" i="25"/>
  <c r="J7" i="25"/>
  <c r="I8" i="25"/>
  <c r="J8" i="25"/>
  <c r="I9" i="25"/>
  <c r="J9" i="25"/>
  <c r="I10" i="25"/>
  <c r="J10" i="25"/>
  <c r="I11" i="25"/>
  <c r="J11" i="25"/>
  <c r="I12" i="25"/>
  <c r="J12" i="25"/>
  <c r="I13" i="25"/>
  <c r="J13" i="25"/>
  <c r="I14" i="25"/>
  <c r="J14" i="25"/>
  <c r="I15" i="25"/>
  <c r="J15" i="25"/>
  <c r="I16" i="25"/>
  <c r="J16" i="25"/>
  <c r="I17" i="25"/>
  <c r="J17" i="25"/>
  <c r="I18" i="25"/>
  <c r="J18" i="25"/>
  <c r="J6" i="25"/>
  <c r="I6" i="25"/>
  <c r="J5" i="25"/>
  <c r="I5" i="25"/>
  <c r="C33" i="24"/>
  <c r="D33" i="24"/>
  <c r="E33" i="24"/>
  <c r="B33" i="24"/>
  <c r="H1143" i="35" l="1"/>
  <c r="G1143" i="35"/>
  <c r="G1140" i="35"/>
  <c r="G1132" i="35"/>
  <c r="G1129" i="35"/>
  <c r="G1112" i="35"/>
  <c r="G1080" i="35"/>
  <c r="G1076" i="35"/>
  <c r="G1049" i="35"/>
  <c r="G855" i="35"/>
  <c r="G467" i="35"/>
  <c r="G408" i="35"/>
  <c r="G320" i="35"/>
  <c r="G185" i="35"/>
  <c r="B16" i="28"/>
  <c r="C15" i="28"/>
  <c r="C14" i="28"/>
  <c r="C16" i="28" s="1"/>
  <c r="O17" i="27" l="1"/>
  <c r="J15" i="32"/>
  <c r="I15" i="32"/>
  <c r="H15" i="32"/>
  <c r="P55" i="4"/>
  <c r="O55" i="4"/>
  <c r="D16" i="4"/>
  <c r="C16" i="4"/>
  <c r="B16" i="4"/>
  <c r="C39" i="27"/>
  <c r="D39" i="27"/>
  <c r="E39" i="27"/>
  <c r="F39" i="27"/>
  <c r="G39" i="27"/>
  <c r="H39" i="27"/>
  <c r="I39" i="27"/>
  <c r="J39" i="27"/>
  <c r="K39" i="27"/>
  <c r="L39" i="27"/>
  <c r="M39" i="27"/>
  <c r="N39" i="27"/>
  <c r="B39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25" i="27"/>
  <c r="G6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5" i="25"/>
  <c r="E7" i="28"/>
  <c r="D7" i="28"/>
  <c r="C7" i="28"/>
  <c r="B7" i="28"/>
  <c r="O8" i="27"/>
  <c r="O16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O18" i="27"/>
  <c r="O15" i="27"/>
  <c r="O14" i="27"/>
  <c r="O13" i="27"/>
  <c r="O12" i="27"/>
  <c r="O11" i="27"/>
  <c r="O10" i="27"/>
  <c r="O9" i="27"/>
  <c r="O7" i="27"/>
  <c r="O6" i="27"/>
  <c r="O5" i="27"/>
  <c r="K49" i="4"/>
  <c r="J49" i="4"/>
  <c r="I49" i="4"/>
  <c r="H49" i="4"/>
  <c r="F19" i="25"/>
  <c r="E19" i="25"/>
  <c r="D19" i="25"/>
  <c r="C19" i="25"/>
  <c r="B19" i="25"/>
  <c r="O39" i="27" l="1"/>
  <c r="G19" i="25"/>
  <c r="F7" i="28"/>
  <c r="O19" i="27"/>
  <c r="K17" i="24"/>
  <c r="J17" i="24"/>
  <c r="F17" i="24"/>
  <c r="E17" i="24"/>
  <c r="D17" i="24"/>
  <c r="C17" i="24"/>
  <c r="B17" i="24"/>
  <c r="H17" i="24" l="1"/>
  <c r="G16" i="24"/>
  <c r="G12" i="24"/>
  <c r="G8" i="24"/>
  <c r="G4" i="24"/>
  <c r="G15" i="24"/>
  <c r="G14" i="24"/>
  <c r="G10" i="24"/>
  <c r="G6" i="24"/>
  <c r="G13" i="24"/>
  <c r="G9" i="24"/>
  <c r="G5" i="24"/>
  <c r="G11" i="24"/>
  <c r="G7" i="24"/>
  <c r="G17" i="24" l="1"/>
</calcChain>
</file>

<file path=xl/sharedStrings.xml><?xml version="1.0" encoding="utf-8"?>
<sst xmlns="http://schemas.openxmlformats.org/spreadsheetml/2006/main" count="11365" uniqueCount="2397">
  <si>
    <t>Titles</t>
  </si>
  <si>
    <t>Metroland Media Group Ltd.</t>
  </si>
  <si>
    <t>Black Press Group Ltd.</t>
  </si>
  <si>
    <t>Glacier Media Group</t>
  </si>
  <si>
    <t>Brunswick News Inc.</t>
  </si>
  <si>
    <t>Great West Newspapers, LP.</t>
  </si>
  <si>
    <t>Department of National Defence</t>
  </si>
  <si>
    <t>Multimedia Nova Corporation</t>
  </si>
  <si>
    <t>Postmedia Network Inc.</t>
  </si>
  <si>
    <t>FP Newspapers Inc.</t>
  </si>
  <si>
    <t>The Halifax Herald Ltd.</t>
  </si>
  <si>
    <t>PROV</t>
  </si>
  <si>
    <t>Total Editions</t>
  </si>
  <si>
    <t>Paid</t>
  </si>
  <si>
    <t>Controlled</t>
  </si>
  <si>
    <t>Average Circ Per Edition</t>
  </si>
  <si>
    <t>BC</t>
  </si>
  <si>
    <t>AB</t>
  </si>
  <si>
    <t>SK</t>
  </si>
  <si>
    <t>MB</t>
  </si>
  <si>
    <t>ON</t>
  </si>
  <si>
    <t>QC</t>
  </si>
  <si>
    <t>NB</t>
  </si>
  <si>
    <t>PE</t>
  </si>
  <si>
    <t>NS</t>
  </si>
  <si>
    <t>NL</t>
  </si>
  <si>
    <t>YT</t>
  </si>
  <si>
    <t>NT</t>
  </si>
  <si>
    <t>NU</t>
  </si>
  <si>
    <t>Brace Capital Ltd.</t>
  </si>
  <si>
    <t>North Huron Publishing Co. Inc.</t>
  </si>
  <si>
    <t>Continental Newspapers Canada Ltd.</t>
  </si>
  <si>
    <t>Etcetera Publications</t>
  </si>
  <si>
    <t>Fort Frances Times Ltd.</t>
  </si>
  <si>
    <t>1395344 Ontario Ltd.</t>
  </si>
  <si>
    <t>Holmes Publishing Co. Ltd.</t>
  </si>
  <si>
    <t>W.H.A. Publications Ltd.</t>
  </si>
  <si>
    <t>Eleanor Dahlman</t>
  </si>
  <si>
    <t>Lighthouse Media Group</t>
  </si>
  <si>
    <t>Hill Times Publishing Inc.</t>
  </si>
  <si>
    <t>Manitoulin Publishing Co. Ltd.</t>
  </si>
  <si>
    <t>Napanee Beaver Ltd.</t>
  </si>
  <si>
    <t>Pepperfram Ltd.</t>
  </si>
  <si>
    <t>Slave Lake Scope</t>
  </si>
  <si>
    <t>Star News Inc.</t>
  </si>
  <si>
    <t>Lakeshore Community Publishing</t>
  </si>
  <si>
    <t>Dundalk Herald Publishing</t>
  </si>
  <si>
    <t>3259545 (Manitoba) Ltd.</t>
  </si>
  <si>
    <t>Drumheller Mail Ltd.</t>
  </si>
  <si>
    <t>Dauphin Herald Co. 1997 Ltd.</t>
  </si>
  <si>
    <t>Altomédia Inc.</t>
  </si>
  <si>
    <t>Banner Publications</t>
  </si>
  <si>
    <t>London Publishing/Claridge Newspaper</t>
  </si>
  <si>
    <t>W and E Cowley Publishing Ltd.</t>
  </si>
  <si>
    <t>Thompson River Publications Ltd.</t>
  </si>
  <si>
    <t>South Peace News Ltd.</t>
  </si>
  <si>
    <t>9030-2944 Quebec Inc.</t>
  </si>
  <si>
    <t>Michael Publishing Co. Inc.</t>
  </si>
  <si>
    <t>Island Press Ltd.</t>
  </si>
  <si>
    <t>Big and Colurful Printing &amp; Publ.</t>
  </si>
  <si>
    <t>Foam Lake Review Ltd.</t>
  </si>
  <si>
    <t>E.J. Lewchuck &amp; Associates Ltd.</t>
  </si>
  <si>
    <t>Fred Ryan</t>
  </si>
  <si>
    <t>DBC Communications</t>
  </si>
  <si>
    <t>Caribou Publishing</t>
  </si>
  <si>
    <t>Les Editions Blainville-Deux-Montagn</t>
  </si>
  <si>
    <t>Nesbitt Publishing Company Ltd.</t>
  </si>
  <si>
    <t>Mackenzie Report Inc.</t>
  </si>
  <si>
    <t>Hayter-Walden Publications Inc.</t>
  </si>
  <si>
    <t>The Morris Group</t>
  </si>
  <si>
    <t>Post City Magazines</t>
  </si>
  <si>
    <t>Compagnie d'Edition André Paquette</t>
  </si>
  <si>
    <t>Jamac Publishing Ltd.</t>
  </si>
  <si>
    <t>Northern News Services Ltd.</t>
  </si>
  <si>
    <t>London Publishing Corporation</t>
  </si>
  <si>
    <t>Advocate Printing &amp; Publishing Co.</t>
  </si>
  <si>
    <t>GROUP</t>
  </si>
  <si>
    <t>AverageCircPerEdition</t>
  </si>
  <si>
    <t>TotalCirc</t>
  </si>
  <si>
    <t>Number of Editions</t>
  </si>
  <si>
    <t>Independent Titles</t>
  </si>
  <si>
    <t>Total Titles</t>
  </si>
  <si>
    <t>622F</t>
  </si>
  <si>
    <t>2767M</t>
  </si>
  <si>
    <t>1039W</t>
  </si>
  <si>
    <t>179M</t>
  </si>
  <si>
    <t>180F</t>
  </si>
  <si>
    <t>180W</t>
  </si>
  <si>
    <t>544Th</t>
  </si>
  <si>
    <t>1062Th</t>
  </si>
  <si>
    <t>123W</t>
  </si>
  <si>
    <t>263Tu</t>
  </si>
  <si>
    <t>3495F</t>
  </si>
  <si>
    <t>79F</t>
  </si>
  <si>
    <t>79W</t>
  </si>
  <si>
    <t>1687W</t>
  </si>
  <si>
    <t>1554F</t>
  </si>
  <si>
    <t>1100Th</t>
  </si>
  <si>
    <t>571Th</t>
  </si>
  <si>
    <t>580M</t>
  </si>
  <si>
    <t>708Tu</t>
  </si>
  <si>
    <t>573Th</t>
  </si>
  <si>
    <t>569Tu</t>
  </si>
  <si>
    <t>579W</t>
  </si>
  <si>
    <t>1064Th</t>
  </si>
  <si>
    <t>575M</t>
  </si>
  <si>
    <t>574Th</t>
  </si>
  <si>
    <t>574M</t>
  </si>
  <si>
    <t>576M</t>
  </si>
  <si>
    <t>578M</t>
  </si>
  <si>
    <t>577Tu</t>
  </si>
  <si>
    <t>581M</t>
  </si>
  <si>
    <t>1662M</t>
  </si>
  <si>
    <t>3464Th</t>
  </si>
  <si>
    <t>3462Tu</t>
  </si>
  <si>
    <t>3014Th</t>
  </si>
  <si>
    <t>3061Th</t>
  </si>
  <si>
    <t>3463Th</t>
  </si>
  <si>
    <t>2937Th</t>
  </si>
  <si>
    <t>593F</t>
  </si>
  <si>
    <t>2370Th</t>
  </si>
  <si>
    <t>3481W</t>
  </si>
  <si>
    <t>743M</t>
  </si>
  <si>
    <t>3248Th</t>
  </si>
  <si>
    <t>774M</t>
  </si>
  <si>
    <t>3742W</t>
  </si>
  <si>
    <t>2716W</t>
  </si>
  <si>
    <t>933W</t>
  </si>
  <si>
    <t>640W</t>
  </si>
  <si>
    <t>529Th</t>
  </si>
  <si>
    <t>568Tu</t>
  </si>
  <si>
    <t>3490Th</t>
  </si>
  <si>
    <t>557Tu</t>
  </si>
  <si>
    <t>562W</t>
  </si>
  <si>
    <t>656Tu</t>
  </si>
  <si>
    <t>563W</t>
  </si>
  <si>
    <t>589Th</t>
  </si>
  <si>
    <t>552Th</t>
  </si>
  <si>
    <t>561W</t>
  </si>
  <si>
    <t>64W</t>
  </si>
  <si>
    <t>558Tu</t>
  </si>
  <si>
    <t>555Th</t>
  </si>
  <si>
    <t>3271W</t>
  </si>
  <si>
    <t>3496F</t>
  </si>
  <si>
    <t>1225W</t>
  </si>
  <si>
    <t>582W</t>
  </si>
  <si>
    <t>583W</t>
  </si>
  <si>
    <t>3503F</t>
  </si>
  <si>
    <t>1664W</t>
  </si>
  <si>
    <t>3456Th</t>
  </si>
  <si>
    <t>2934Th</t>
  </si>
  <si>
    <t>2724Th</t>
  </si>
  <si>
    <t>3070Th</t>
  </si>
  <si>
    <t>3334Th</t>
  </si>
  <si>
    <t>2712Th</t>
  </si>
  <si>
    <t>1115Th</t>
  </si>
  <si>
    <t>2711Th</t>
  </si>
  <si>
    <t>2369F</t>
  </si>
  <si>
    <t>1353Su</t>
  </si>
  <si>
    <t>1367F</t>
  </si>
  <si>
    <t>1588Th</t>
  </si>
  <si>
    <t>1113Th</t>
  </si>
  <si>
    <t>1313W</t>
  </si>
  <si>
    <t>541F</t>
  </si>
  <si>
    <t>543W</t>
  </si>
  <si>
    <t>662Tu</t>
  </si>
  <si>
    <t>543M</t>
  </si>
  <si>
    <t>538Tu</t>
  </si>
  <si>
    <t>3071W</t>
  </si>
  <si>
    <t>934F</t>
  </si>
  <si>
    <t>547Tu</t>
  </si>
  <si>
    <t>1112Tu</t>
  </si>
  <si>
    <t>1551F</t>
  </si>
  <si>
    <t>545W</t>
  </si>
  <si>
    <t>1114W</t>
  </si>
  <si>
    <t>546F</t>
  </si>
  <si>
    <t>2787Th</t>
  </si>
  <si>
    <t>1576Th</t>
  </si>
  <si>
    <t>1576Su</t>
  </si>
  <si>
    <t>1675Mth</t>
  </si>
  <si>
    <t>1561Su</t>
  </si>
  <si>
    <t>3198W</t>
  </si>
  <si>
    <t>1594W</t>
  </si>
  <si>
    <t>1468Sa</t>
  </si>
  <si>
    <t>1661W</t>
  </si>
  <si>
    <t>1660Sa</t>
  </si>
  <si>
    <t>2780Th</t>
  </si>
  <si>
    <t>1627Su</t>
  </si>
  <si>
    <t>1654W</t>
  </si>
  <si>
    <t>1619Sa</t>
  </si>
  <si>
    <t>1659Sa</t>
  </si>
  <si>
    <t>1371W</t>
  </si>
  <si>
    <t>1558W</t>
  </si>
  <si>
    <t>1438W</t>
  </si>
  <si>
    <t>1368Sa</t>
  </si>
  <si>
    <t>530W</t>
  </si>
  <si>
    <t>1567Sa</t>
  </si>
  <si>
    <t>1667W</t>
  </si>
  <si>
    <t>1294Sa</t>
  </si>
  <si>
    <t>1441W</t>
  </si>
  <si>
    <t>1348Sa</t>
  </si>
  <si>
    <t>1314W</t>
  </si>
  <si>
    <t>1442Su</t>
  </si>
  <si>
    <t>1615W</t>
  </si>
  <si>
    <t>1558Su</t>
  </si>
  <si>
    <t>2878W</t>
  </si>
  <si>
    <t>1443W</t>
  </si>
  <si>
    <t>1684Su</t>
  </si>
  <si>
    <t>1374Su</t>
  </si>
  <si>
    <t>1451W</t>
  </si>
  <si>
    <t>2790F</t>
  </si>
  <si>
    <t>1618Mth</t>
  </si>
  <si>
    <t>1453Sa</t>
  </si>
  <si>
    <t>1624Sa</t>
  </si>
  <si>
    <t>1299Su</t>
  </si>
  <si>
    <t>1633Su</t>
  </si>
  <si>
    <t>1638W</t>
  </si>
  <si>
    <t>2789Sa</t>
  </si>
  <si>
    <t>1637Sa</t>
  </si>
  <si>
    <t>1357Sa</t>
  </si>
  <si>
    <t>1621Sa</t>
  </si>
  <si>
    <t>1623W</t>
  </si>
  <si>
    <t>1343Su</t>
  </si>
  <si>
    <t>1361Sa</t>
  </si>
  <si>
    <t>1379Sa</t>
  </si>
  <si>
    <t>1598Su</t>
  </si>
  <si>
    <t>1596Su</t>
  </si>
  <si>
    <t>1631Sa</t>
  </si>
  <si>
    <t>1015Sa</t>
  </si>
  <si>
    <t>1597M</t>
  </si>
  <si>
    <t>1606W</t>
  </si>
  <si>
    <t>1569Su</t>
  </si>
  <si>
    <t>1630Th</t>
  </si>
  <si>
    <t>1650F</t>
  </si>
  <si>
    <t>1643W</t>
  </si>
  <si>
    <t>1312Sa</t>
  </si>
  <si>
    <t>1677Su</t>
  </si>
  <si>
    <t>1679W</t>
  </si>
  <si>
    <t>1440Su</t>
  </si>
  <si>
    <t>1629F</t>
  </si>
  <si>
    <t>1298Su</t>
  </si>
  <si>
    <t>1301Su</t>
  </si>
  <si>
    <t>1359Sa</t>
  </si>
  <si>
    <t>1680Sa</t>
  </si>
  <si>
    <t>1317Sa</t>
  </si>
  <si>
    <t>1316Tu</t>
  </si>
  <si>
    <t>2781Sa</t>
  </si>
  <si>
    <t>2791Su</t>
  </si>
  <si>
    <t>1581Su</t>
  </si>
  <si>
    <t>1683W</t>
  </si>
  <si>
    <t>1620Sa</t>
  </si>
  <si>
    <t>1475Su</t>
  </si>
  <si>
    <t>1600W</t>
  </si>
  <si>
    <t>1477Su</t>
  </si>
  <si>
    <t>1362W</t>
  </si>
  <si>
    <t>1604Su</t>
  </si>
  <si>
    <t>1602Su</t>
  </si>
  <si>
    <t>1297W</t>
  </si>
  <si>
    <t>3222Th</t>
  </si>
  <si>
    <t>307W</t>
  </si>
  <si>
    <t>1595Su</t>
  </si>
  <si>
    <t>1565Su</t>
  </si>
  <si>
    <t>1369Tu</t>
  </si>
  <si>
    <t>1355F</t>
  </si>
  <si>
    <t>1582Sa</t>
  </si>
  <si>
    <t>1572W</t>
  </si>
  <si>
    <t>1352Sa</t>
  </si>
  <si>
    <t>1657Sa</t>
  </si>
  <si>
    <t>1593Sa</t>
  </si>
  <si>
    <t>1668F</t>
  </si>
  <si>
    <t>1610Su</t>
  </si>
  <si>
    <t>1592Sa</t>
  </si>
  <si>
    <t>3067Th</t>
  </si>
  <si>
    <t>1307W</t>
  </si>
  <si>
    <t>2770Th</t>
  </si>
  <si>
    <t>1605W</t>
  </si>
  <si>
    <t>1470Sa</t>
  </si>
  <si>
    <t>1599Su</t>
  </si>
  <si>
    <t>1644F</t>
  </si>
  <si>
    <t>1646Su</t>
  </si>
  <si>
    <t>1590F</t>
  </si>
  <si>
    <t>2877Sa</t>
  </si>
  <si>
    <t>3342W</t>
  </si>
  <si>
    <t>2681W</t>
  </si>
  <si>
    <t>1676W</t>
  </si>
  <si>
    <t>1591F</t>
  </si>
  <si>
    <t>2841W</t>
  </si>
  <si>
    <t>1286Th</t>
  </si>
  <si>
    <t>1617Mth</t>
  </si>
  <si>
    <t>1609Su</t>
  </si>
  <si>
    <t>1639Sa</t>
  </si>
  <si>
    <t>1354Th</t>
  </si>
  <si>
    <t>1447Sa</t>
  </si>
  <si>
    <t>2785Sa</t>
  </si>
  <si>
    <t>1303Sa</t>
  </si>
  <si>
    <t>1652W</t>
  </si>
  <si>
    <t>1568W</t>
  </si>
  <si>
    <t>1351Su</t>
  </si>
  <si>
    <t>1607Sa</t>
  </si>
  <si>
    <t>1476Sa</t>
  </si>
  <si>
    <t>1017W</t>
  </si>
  <si>
    <t>1439Sa</t>
  </si>
  <si>
    <t>1310Su</t>
  </si>
  <si>
    <t>1634Th</t>
  </si>
  <si>
    <t>1363Su</t>
  </si>
  <si>
    <t>1564F</t>
  </si>
  <si>
    <t>1603Mth</t>
  </si>
  <si>
    <t>1570Su</t>
  </si>
  <si>
    <t>1380Su</t>
  </si>
  <si>
    <t>1632Th</t>
  </si>
  <si>
    <t>1641F</t>
  </si>
  <si>
    <t>1376W</t>
  </si>
  <si>
    <t>1341Su</t>
  </si>
  <si>
    <t>1584F</t>
  </si>
  <si>
    <t>536Th</t>
  </si>
  <si>
    <t>1589Su</t>
  </si>
  <si>
    <t>2788Su</t>
  </si>
  <si>
    <t>1688Sa</t>
  </si>
  <si>
    <t>2690W</t>
  </si>
  <si>
    <t>1320Su</t>
  </si>
  <si>
    <t>1346Su</t>
  </si>
  <si>
    <t>1315Th</t>
  </si>
  <si>
    <t>2679Sa</t>
  </si>
  <si>
    <t>1566F</t>
  </si>
  <si>
    <t>1016W</t>
  </si>
  <si>
    <t>424F</t>
  </si>
  <si>
    <t>2784Th</t>
  </si>
  <si>
    <t>1450Su</t>
  </si>
  <si>
    <t>1304W</t>
  </si>
  <si>
    <t>1685W</t>
  </si>
  <si>
    <t>1370Su</t>
  </si>
  <si>
    <t>1645Mth</t>
  </si>
  <si>
    <t>1375Sa</t>
  </si>
  <si>
    <t>1636W</t>
  </si>
  <si>
    <t>1640Sa</t>
  </si>
  <si>
    <t>2671F</t>
  </si>
  <si>
    <t>2786Sa</t>
  </si>
  <si>
    <t>1014F</t>
  </si>
  <si>
    <t>2676W</t>
  </si>
  <si>
    <t>2782F</t>
  </si>
  <si>
    <t>1635Mth</t>
  </si>
  <si>
    <t>1656Su</t>
  </si>
  <si>
    <t>1378W</t>
  </si>
  <si>
    <t>1325Mth</t>
  </si>
  <si>
    <t>1296W</t>
  </si>
  <si>
    <t>533W</t>
  </si>
  <si>
    <t>1616Su</t>
  </si>
  <si>
    <t>1586M</t>
  </si>
  <si>
    <t>526W</t>
  </si>
  <si>
    <t>2672F</t>
  </si>
  <si>
    <t>389W</t>
  </si>
  <si>
    <t>1648Mth</t>
  </si>
  <si>
    <t>631W</t>
  </si>
  <si>
    <t>1666W</t>
  </si>
  <si>
    <t>623Th</t>
  </si>
  <si>
    <t>1373W</t>
  </si>
  <si>
    <t>1457Tu</t>
  </si>
  <si>
    <t>1651Q</t>
  </si>
  <si>
    <t>1448M</t>
  </si>
  <si>
    <t>633W</t>
  </si>
  <si>
    <t>893F</t>
  </si>
  <si>
    <t>1306Mth</t>
  </si>
  <si>
    <t>1626Mth</t>
  </si>
  <si>
    <t>1365Mth</t>
  </si>
  <si>
    <t>1658Mth</t>
  </si>
  <si>
    <t>1300W</t>
  </si>
  <si>
    <t>652Mth</t>
  </si>
  <si>
    <t>1608W</t>
  </si>
  <si>
    <t>1356F</t>
  </si>
  <si>
    <t>1305Mth</t>
  </si>
  <si>
    <t>2802Th</t>
  </si>
  <si>
    <t>2578Th</t>
  </si>
  <si>
    <t>3510Th</t>
  </si>
  <si>
    <t>429W</t>
  </si>
  <si>
    <t>429F</t>
  </si>
  <si>
    <t>478Th</t>
  </si>
  <si>
    <t>333F</t>
  </si>
  <si>
    <t>333W</t>
  </si>
  <si>
    <t>333Th</t>
  </si>
  <si>
    <t>478F</t>
  </si>
  <si>
    <t>449Th</t>
  </si>
  <si>
    <t>449W</t>
  </si>
  <si>
    <t>442F</t>
  </si>
  <si>
    <t>449F</t>
  </si>
  <si>
    <t>442Th</t>
  </si>
  <si>
    <t>2802W</t>
  </si>
  <si>
    <t>467Sa</t>
  </si>
  <si>
    <t>2387M</t>
  </si>
  <si>
    <t>2682F</t>
  </si>
  <si>
    <t>369Th</t>
  </si>
  <si>
    <t>369F</t>
  </si>
  <si>
    <t>467Th</t>
  </si>
  <si>
    <t>418Th</t>
  </si>
  <si>
    <t>418Sa</t>
  </si>
  <si>
    <t>1415Mth</t>
  </si>
  <si>
    <t>339Th</t>
  </si>
  <si>
    <t>3509F</t>
  </si>
  <si>
    <t>6Su</t>
  </si>
  <si>
    <t>2953Mth</t>
  </si>
  <si>
    <t>406Th</t>
  </si>
  <si>
    <t>444Th</t>
  </si>
  <si>
    <t>22Th</t>
  </si>
  <si>
    <t>22Tu</t>
  </si>
  <si>
    <t>310W</t>
  </si>
  <si>
    <t>310Th</t>
  </si>
  <si>
    <t>3400Th</t>
  </si>
  <si>
    <t>310F</t>
  </si>
  <si>
    <t>2410Th</t>
  </si>
  <si>
    <t>6Th</t>
  </si>
  <si>
    <t>484Th</t>
  </si>
  <si>
    <t>444W</t>
  </si>
  <si>
    <t>444F</t>
  </si>
  <si>
    <t>339F</t>
  </si>
  <si>
    <t>339W</t>
  </si>
  <si>
    <t>2410Su</t>
  </si>
  <si>
    <t>6Tu</t>
  </si>
  <si>
    <t>1401Th</t>
  </si>
  <si>
    <t>3247Th</t>
  </si>
  <si>
    <t>491Th</t>
  </si>
  <si>
    <t>342Th</t>
  </si>
  <si>
    <t>2999Th</t>
  </si>
  <si>
    <t>675W</t>
  </si>
  <si>
    <t>675F</t>
  </si>
  <si>
    <t>135Th</t>
  </si>
  <si>
    <t>3221Th</t>
  </si>
  <si>
    <t>3220Th</t>
  </si>
  <si>
    <t>1411Th</t>
  </si>
  <si>
    <t>809Th</t>
  </si>
  <si>
    <t>3027Su</t>
  </si>
  <si>
    <t>83Th</t>
  </si>
  <si>
    <t>499F</t>
  </si>
  <si>
    <t>342F</t>
  </si>
  <si>
    <t>342Tu</t>
  </si>
  <si>
    <t>474W</t>
  </si>
  <si>
    <t>3162F</t>
  </si>
  <si>
    <t>940Th</t>
  </si>
  <si>
    <t>2759Th</t>
  </si>
  <si>
    <t>770Th</t>
  </si>
  <si>
    <t>296F</t>
  </si>
  <si>
    <t>3305Th</t>
  </si>
  <si>
    <t>3298F</t>
  </si>
  <si>
    <t>83Tu</t>
  </si>
  <si>
    <t>491Tu</t>
  </si>
  <si>
    <t>3420Th</t>
  </si>
  <si>
    <t>842Th</t>
  </si>
  <si>
    <t>1050Th</t>
  </si>
  <si>
    <t>503Th</t>
  </si>
  <si>
    <t>1472Th</t>
  </si>
  <si>
    <t>1036Th</t>
  </si>
  <si>
    <t>2388Th</t>
  </si>
  <si>
    <t>3516Th</t>
  </si>
  <si>
    <t>3299W</t>
  </si>
  <si>
    <t>1432Mth</t>
  </si>
  <si>
    <t>3303W</t>
  </si>
  <si>
    <t>513W</t>
  </si>
  <si>
    <t>476W</t>
  </si>
  <si>
    <t>3358Th</t>
  </si>
  <si>
    <t>1398Tu</t>
  </si>
  <si>
    <t>485Th</t>
  </si>
  <si>
    <t>1436Mth</t>
  </si>
  <si>
    <t>1377Th</t>
  </si>
  <si>
    <t>630Th</t>
  </si>
  <si>
    <t>2844Th</t>
  </si>
  <si>
    <t>2844F</t>
  </si>
  <si>
    <t>2844W</t>
  </si>
  <si>
    <t>3305W</t>
  </si>
  <si>
    <t>2798Th</t>
  </si>
  <si>
    <t>3306Th</t>
  </si>
  <si>
    <t>425Th</t>
  </si>
  <si>
    <t>1235Th</t>
  </si>
  <si>
    <t>330Th</t>
  </si>
  <si>
    <t>330W</t>
  </si>
  <si>
    <t>994F</t>
  </si>
  <si>
    <t>3721Th</t>
  </si>
  <si>
    <t>1381Mth</t>
  </si>
  <si>
    <t>1556Mth</t>
  </si>
  <si>
    <t>1437Mth</t>
  </si>
  <si>
    <t>1435Mth</t>
  </si>
  <si>
    <t>3528W</t>
  </si>
  <si>
    <t>3286Th</t>
  </si>
  <si>
    <t>777Th</t>
  </si>
  <si>
    <t>445Th</t>
  </si>
  <si>
    <t>3097Th</t>
  </si>
  <si>
    <t>3102Th</t>
  </si>
  <si>
    <t>797Th</t>
  </si>
  <si>
    <t>797F</t>
  </si>
  <si>
    <t>1161W</t>
  </si>
  <si>
    <t>312Th</t>
  </si>
  <si>
    <t>380Th</t>
  </si>
  <si>
    <t>380Tu</t>
  </si>
  <si>
    <t>1671Tu</t>
  </si>
  <si>
    <t>413Th</t>
  </si>
  <si>
    <t>425Tu</t>
  </si>
  <si>
    <t>1395Mth</t>
  </si>
  <si>
    <t>630Tu</t>
  </si>
  <si>
    <t>2412Th</t>
  </si>
  <si>
    <t>3446Mth</t>
  </si>
  <si>
    <t>387W</t>
  </si>
  <si>
    <t>387F</t>
  </si>
  <si>
    <t>2722F</t>
  </si>
  <si>
    <t>812Th</t>
  </si>
  <si>
    <t>341Th</t>
  </si>
  <si>
    <t>1393Mth</t>
  </si>
  <si>
    <t>1396Mth</t>
  </si>
  <si>
    <t>1342F</t>
  </si>
  <si>
    <t>776Th</t>
  </si>
  <si>
    <t>3033Mth</t>
  </si>
  <si>
    <t>422Th</t>
  </si>
  <si>
    <t>2954Mth</t>
  </si>
  <si>
    <t>1391Mth</t>
  </si>
  <si>
    <t>1392Mth</t>
  </si>
  <si>
    <t>766W</t>
  </si>
  <si>
    <t>2408F</t>
  </si>
  <si>
    <t>393W</t>
  </si>
  <si>
    <t>3520Tu</t>
  </si>
  <si>
    <t>445Tu</t>
  </si>
  <si>
    <t>3139F</t>
  </si>
  <si>
    <t>434Tu</t>
  </si>
  <si>
    <t>361Th</t>
  </si>
  <si>
    <t>330F</t>
  </si>
  <si>
    <t>1446Tu</t>
  </si>
  <si>
    <t>2367Mth</t>
  </si>
  <si>
    <t>701F</t>
  </si>
  <si>
    <t>843F</t>
  </si>
  <si>
    <t>825Th</t>
  </si>
  <si>
    <t>403Th</t>
  </si>
  <si>
    <t>328Th</t>
  </si>
  <si>
    <t>350TMC</t>
  </si>
  <si>
    <t>3345Th</t>
  </si>
  <si>
    <t>811W</t>
  </si>
  <si>
    <t>1336W</t>
  </si>
  <si>
    <t>390Th</t>
  </si>
  <si>
    <t>466Th</t>
  </si>
  <si>
    <t>1052Sa</t>
  </si>
  <si>
    <t>1399Th</t>
  </si>
  <si>
    <t>539Th</t>
  </si>
  <si>
    <t>3285Th</t>
  </si>
  <si>
    <t>461Th</t>
  </si>
  <si>
    <t>435Th</t>
  </si>
  <si>
    <t>2596W</t>
  </si>
  <si>
    <t>658Th</t>
  </si>
  <si>
    <t>419Th</t>
  </si>
  <si>
    <t>667Th</t>
  </si>
  <si>
    <t>1340Mth</t>
  </si>
  <si>
    <t>1289Th</t>
  </si>
  <si>
    <t>1400Th</t>
  </si>
  <si>
    <t>328Tu</t>
  </si>
  <si>
    <t>315Th</t>
  </si>
  <si>
    <t>2912Th</t>
  </si>
  <si>
    <t>3200Th</t>
  </si>
  <si>
    <t>1207W</t>
  </si>
  <si>
    <t>2699Th</t>
  </si>
  <si>
    <t>376Sa</t>
  </si>
  <si>
    <t>2694Th</t>
  </si>
  <si>
    <t>3223F</t>
  </si>
  <si>
    <t>486Sa</t>
  </si>
  <si>
    <t>678M</t>
  </si>
  <si>
    <t>3106Th</t>
  </si>
  <si>
    <t>3224Th</t>
  </si>
  <si>
    <t>486Th</t>
  </si>
  <si>
    <t>3098Th</t>
  </si>
  <si>
    <t>3722Th</t>
  </si>
  <si>
    <t>504Th</t>
  </si>
  <si>
    <t>2915Th</t>
  </si>
  <si>
    <t>403Su</t>
  </si>
  <si>
    <t>1136F</t>
  </si>
  <si>
    <t>1209F</t>
  </si>
  <si>
    <t>2816W</t>
  </si>
  <si>
    <t>3422W</t>
  </si>
  <si>
    <t>1611Th</t>
  </si>
  <si>
    <t>2881Th</t>
  </si>
  <si>
    <t>3227Th</t>
  </si>
  <si>
    <t>3328Th</t>
  </si>
  <si>
    <t>3023Th</t>
  </si>
  <si>
    <t>506Th</t>
  </si>
  <si>
    <t>812Tu</t>
  </si>
  <si>
    <t>2705F</t>
  </si>
  <si>
    <t>1587W</t>
  </si>
  <si>
    <t>368W</t>
  </si>
  <si>
    <t>971W</t>
  </si>
  <si>
    <t>395W</t>
  </si>
  <si>
    <t>446Th</t>
  </si>
  <si>
    <t>326Th</t>
  </si>
  <si>
    <t>3440Th</t>
  </si>
  <si>
    <t>1135Th</t>
  </si>
  <si>
    <t>2597Th</t>
  </si>
  <si>
    <t>314Th</t>
  </si>
  <si>
    <t>1099Th</t>
  </si>
  <si>
    <t>3402Th</t>
  </si>
  <si>
    <t>1074W</t>
  </si>
  <si>
    <t>1426W</t>
  </si>
  <si>
    <t>509Th</t>
  </si>
  <si>
    <t>1086Sa</t>
  </si>
  <si>
    <t>3304Th</t>
  </si>
  <si>
    <t>1121W</t>
  </si>
  <si>
    <t>1338W</t>
  </si>
  <si>
    <t>909W</t>
  </si>
  <si>
    <t>2708F</t>
  </si>
  <si>
    <t>2661Th</t>
  </si>
  <si>
    <t>613W</t>
  </si>
  <si>
    <t>2913Th</t>
  </si>
  <si>
    <t>1663W</t>
  </si>
  <si>
    <t>2815Th</t>
  </si>
  <si>
    <t>1410Mth</t>
  </si>
  <si>
    <t>378W</t>
  </si>
  <si>
    <t>440Th</t>
  </si>
  <si>
    <t>272F</t>
  </si>
  <si>
    <t>2901W</t>
  </si>
  <si>
    <t>1669W</t>
  </si>
  <si>
    <t>2880F</t>
  </si>
  <si>
    <t>2687Tu</t>
  </si>
  <si>
    <t>1244W</t>
  </si>
  <si>
    <t>2761Th</t>
  </si>
  <si>
    <t>1137W</t>
  </si>
  <si>
    <t>1281F</t>
  </si>
  <si>
    <t>2760Th</t>
  </si>
  <si>
    <t>1035Th</t>
  </si>
  <si>
    <t>294W</t>
  </si>
  <si>
    <t>357Th</t>
  </si>
  <si>
    <t>356F</t>
  </si>
  <si>
    <t>364W</t>
  </si>
  <si>
    <t>3493Th</t>
  </si>
  <si>
    <t>311W</t>
  </si>
  <si>
    <t>1382Tu</t>
  </si>
  <si>
    <t>3525Th</t>
  </si>
  <si>
    <t>796W</t>
  </si>
  <si>
    <t>396W</t>
  </si>
  <si>
    <t>377W</t>
  </si>
  <si>
    <t>3345M-F</t>
  </si>
  <si>
    <t>383W</t>
  </si>
  <si>
    <t>127M</t>
  </si>
  <si>
    <t>415F</t>
  </si>
  <si>
    <t>3492W</t>
  </si>
  <si>
    <t>1407W</t>
  </si>
  <si>
    <t>683Tu</t>
  </si>
  <si>
    <t>438W</t>
  </si>
  <si>
    <t>319W</t>
  </si>
  <si>
    <t>2579F</t>
  </si>
  <si>
    <t>507W</t>
  </si>
  <si>
    <t>321Th</t>
  </si>
  <si>
    <t>388W</t>
  </si>
  <si>
    <t>522W</t>
  </si>
  <si>
    <t>1562W</t>
  </si>
  <si>
    <t>2701F</t>
  </si>
  <si>
    <t>320W</t>
  </si>
  <si>
    <t>634W</t>
  </si>
  <si>
    <t>370W</t>
  </si>
  <si>
    <t>3494Th</t>
  </si>
  <si>
    <t>591F</t>
  </si>
  <si>
    <t>358W</t>
  </si>
  <si>
    <t>3329Tu</t>
  </si>
  <si>
    <t>455W</t>
  </si>
  <si>
    <t>405Tu</t>
  </si>
  <si>
    <t>488Th</t>
  </si>
  <si>
    <t>1458Th</t>
  </si>
  <si>
    <t>567Tu</t>
  </si>
  <si>
    <t>626W</t>
  </si>
  <si>
    <t>412W</t>
  </si>
  <si>
    <t>1665W</t>
  </si>
  <si>
    <t>338Th</t>
  </si>
  <si>
    <t>437W</t>
  </si>
  <si>
    <t>986W</t>
  </si>
  <si>
    <t>501F</t>
  </si>
  <si>
    <t>400Th</t>
  </si>
  <si>
    <t>501M</t>
  </si>
  <si>
    <t>489W</t>
  </si>
  <si>
    <t>401W</t>
  </si>
  <si>
    <t>327W</t>
  </si>
  <si>
    <t>430W</t>
  </si>
  <si>
    <t>433W</t>
  </si>
  <si>
    <t>404W</t>
  </si>
  <si>
    <t>471W</t>
  </si>
  <si>
    <t>919Th</t>
  </si>
  <si>
    <t>3139Tu</t>
  </si>
  <si>
    <t>375Th</t>
  </si>
  <si>
    <t>521Tu</t>
  </si>
  <si>
    <t>325Th</t>
  </si>
  <si>
    <t>496W</t>
  </si>
  <si>
    <t>431W</t>
  </si>
  <si>
    <t>1673Tu</t>
  </si>
  <si>
    <t>1672Tu</t>
  </si>
  <si>
    <t>1670Tu</t>
  </si>
  <si>
    <t>1402W</t>
  </si>
  <si>
    <t>353W</t>
  </si>
  <si>
    <t>462Th</t>
  </si>
  <si>
    <t>987W</t>
  </si>
  <si>
    <t>653Th</t>
  </si>
  <si>
    <t>943W</t>
  </si>
  <si>
    <t>359W</t>
  </si>
  <si>
    <t>355W</t>
  </si>
  <si>
    <t>1473W</t>
  </si>
  <si>
    <t>508W</t>
  </si>
  <si>
    <t>367W</t>
  </si>
  <si>
    <t>618W</t>
  </si>
  <si>
    <t>866Th</t>
  </si>
  <si>
    <t>347W</t>
  </si>
  <si>
    <t>1180Su</t>
  </si>
  <si>
    <t>410W</t>
  </si>
  <si>
    <t>479W</t>
  </si>
  <si>
    <t>942W</t>
  </si>
  <si>
    <t>407Tu</t>
  </si>
  <si>
    <t>365Th</t>
  </si>
  <si>
    <t>463W</t>
  </si>
  <si>
    <t>523W</t>
  </si>
  <si>
    <t>428W</t>
  </si>
  <si>
    <t>346W</t>
  </si>
  <si>
    <t>384F</t>
  </si>
  <si>
    <t>458W</t>
  </si>
  <si>
    <t>625W</t>
  </si>
  <si>
    <t>1287Tu</t>
  </si>
  <si>
    <t>822W</t>
  </si>
  <si>
    <t>350W</t>
  </si>
  <si>
    <t>421W</t>
  </si>
  <si>
    <t>318M</t>
  </si>
  <si>
    <t>1276W</t>
  </si>
  <si>
    <t>1280W</t>
  </si>
  <si>
    <t>392Tu</t>
  </si>
  <si>
    <t>414W</t>
  </si>
  <si>
    <t>323W</t>
  </si>
  <si>
    <t>398W</t>
  </si>
  <si>
    <t>493W</t>
  </si>
  <si>
    <t>721W</t>
  </si>
  <si>
    <t>372W</t>
  </si>
  <si>
    <t>936Tu</t>
  </si>
  <si>
    <t>382W</t>
  </si>
  <si>
    <t>2794W</t>
  </si>
  <si>
    <t>2882Mth</t>
  </si>
  <si>
    <t>862Th</t>
  </si>
  <si>
    <t>3441Th</t>
  </si>
  <si>
    <t>500Tu</t>
  </si>
  <si>
    <t>420W</t>
  </si>
  <si>
    <t>381W</t>
  </si>
  <si>
    <t>672F</t>
  </si>
  <si>
    <t>443W</t>
  </si>
  <si>
    <t>448W</t>
  </si>
  <si>
    <t>439Tu</t>
  </si>
  <si>
    <t>505W</t>
  </si>
  <si>
    <t>1613Th</t>
  </si>
  <si>
    <t>454Th</t>
  </si>
  <si>
    <t>514Th</t>
  </si>
  <si>
    <t>515W</t>
  </si>
  <si>
    <t>441Tu</t>
  </si>
  <si>
    <t>453W</t>
  </si>
  <si>
    <t>520W</t>
  </si>
  <si>
    <t>452W</t>
  </si>
  <si>
    <t>497W</t>
  </si>
  <si>
    <t>3339W</t>
  </si>
  <si>
    <t>643W</t>
  </si>
  <si>
    <t>317F</t>
  </si>
  <si>
    <t>464Tu</t>
  </si>
  <si>
    <t>312Tu</t>
  </si>
  <si>
    <t>354W</t>
  </si>
  <si>
    <t>481W</t>
  </si>
  <si>
    <t>498W</t>
  </si>
  <si>
    <t>397W</t>
  </si>
  <si>
    <t>495Tu</t>
  </si>
  <si>
    <t>322Tu</t>
  </si>
  <si>
    <t>2755W</t>
  </si>
  <si>
    <t>730W</t>
  </si>
  <si>
    <t>3415W</t>
  </si>
  <si>
    <t>731W</t>
  </si>
  <si>
    <t>732W</t>
  </si>
  <si>
    <t>729W</t>
  </si>
  <si>
    <t>3502Th</t>
  </si>
  <si>
    <t>2629W</t>
  </si>
  <si>
    <t>537Th</t>
  </si>
  <si>
    <t>2684Su</t>
  </si>
  <si>
    <t>3501Th</t>
  </si>
  <si>
    <t>300Th</t>
  </si>
  <si>
    <t>1234M</t>
  </si>
  <si>
    <t>288Th</t>
  </si>
  <si>
    <t>764F</t>
  </si>
  <si>
    <t>298Th</t>
  </si>
  <si>
    <t>3500Th</t>
  </si>
  <si>
    <t>902Th</t>
  </si>
  <si>
    <t>1046Th</t>
  </si>
  <si>
    <t>303W</t>
  </si>
  <si>
    <t>285W</t>
  </si>
  <si>
    <t>299Th</t>
  </si>
  <si>
    <t>926Th</t>
  </si>
  <si>
    <t>2900F</t>
  </si>
  <si>
    <t>1321W</t>
  </si>
  <si>
    <t>1122F</t>
  </si>
  <si>
    <t>266Th</t>
  </si>
  <si>
    <t>268Tu</t>
  </si>
  <si>
    <t>256Th</t>
  </si>
  <si>
    <t>277Th</t>
  </si>
  <si>
    <t>1350W</t>
  </si>
  <si>
    <t>301Tu</t>
  </si>
  <si>
    <t>1087Sa</t>
  </si>
  <si>
    <t>1210Th</t>
  </si>
  <si>
    <t>2402F</t>
  </si>
  <si>
    <t>282F</t>
  </si>
  <si>
    <t>304M</t>
  </si>
  <si>
    <t>305F</t>
  </si>
  <si>
    <t>3309W</t>
  </si>
  <si>
    <t>302F</t>
  </si>
  <si>
    <t>291Tu</t>
  </si>
  <si>
    <t>918F</t>
  </si>
  <si>
    <t>276F</t>
  </si>
  <si>
    <t>257Tu</t>
  </si>
  <si>
    <t>302W</t>
  </si>
  <si>
    <t>769F</t>
  </si>
  <si>
    <t>293Tu</t>
  </si>
  <si>
    <t>3281F</t>
  </si>
  <si>
    <t>280Tu</t>
  </si>
  <si>
    <t>769W</t>
  </si>
  <si>
    <t>264F</t>
  </si>
  <si>
    <t>769M</t>
  </si>
  <si>
    <t>281F</t>
  </si>
  <si>
    <t>286Tu</t>
  </si>
  <si>
    <t>274Tu</t>
  </si>
  <si>
    <t>265M</t>
  </si>
  <si>
    <t>267Th</t>
  </si>
  <si>
    <t>659F</t>
  </si>
  <si>
    <t>270F</t>
  </si>
  <si>
    <t>289F</t>
  </si>
  <si>
    <t>3261F</t>
  </si>
  <si>
    <t>1330Su</t>
  </si>
  <si>
    <t>3725Su</t>
  </si>
  <si>
    <t>2960F</t>
  </si>
  <si>
    <t>1331Th</t>
  </si>
  <si>
    <t>1096F</t>
  </si>
  <si>
    <t>3326Th</t>
  </si>
  <si>
    <t>2988F</t>
  </si>
  <si>
    <t>3019Th</t>
  </si>
  <si>
    <t>1085W</t>
  </si>
  <si>
    <t>3019Tu</t>
  </si>
  <si>
    <t>2380F</t>
  </si>
  <si>
    <t>3467F</t>
  </si>
  <si>
    <t>228W</t>
  </si>
  <si>
    <t>1245F</t>
  </si>
  <si>
    <t>1262F</t>
  </si>
  <si>
    <t>1098Th</t>
  </si>
  <si>
    <t>3394F</t>
  </si>
  <si>
    <t>1097F</t>
  </si>
  <si>
    <t>220F</t>
  </si>
  <si>
    <t>239F</t>
  </si>
  <si>
    <t>181F</t>
  </si>
  <si>
    <t>106Th</t>
  </si>
  <si>
    <t>925Tu</t>
  </si>
  <si>
    <t>186F</t>
  </si>
  <si>
    <t>255W</t>
  </si>
  <si>
    <t>194W</t>
  </si>
  <si>
    <t>1263F</t>
  </si>
  <si>
    <t>223M</t>
  </si>
  <si>
    <t>204W</t>
  </si>
  <si>
    <t>249W</t>
  </si>
  <si>
    <t>240F</t>
  </si>
  <si>
    <t>245W</t>
  </si>
  <si>
    <t>222W</t>
  </si>
  <si>
    <t>2728Su</t>
  </si>
  <si>
    <t>246W</t>
  </si>
  <si>
    <t>3529M</t>
  </si>
  <si>
    <t>219Tu</t>
  </si>
  <si>
    <t>3425Th</t>
  </si>
  <si>
    <t>221Tu</t>
  </si>
  <si>
    <t>236Th</t>
  </si>
  <si>
    <t>235M</t>
  </si>
  <si>
    <t>1110Tu</t>
  </si>
  <si>
    <t>210W</t>
  </si>
  <si>
    <t>182M</t>
  </si>
  <si>
    <t>247M</t>
  </si>
  <si>
    <t>229Th</t>
  </si>
  <si>
    <t>253M</t>
  </si>
  <si>
    <t>202Tu</t>
  </si>
  <si>
    <t>225W</t>
  </si>
  <si>
    <t>207Th</t>
  </si>
  <si>
    <t>238Tu</t>
  </si>
  <si>
    <t>196M</t>
  </si>
  <si>
    <t>193M</t>
  </si>
  <si>
    <t>213W</t>
  </si>
  <si>
    <t>205M</t>
  </si>
  <si>
    <t>3002Th</t>
  </si>
  <si>
    <t>185W</t>
  </si>
  <si>
    <t>191M</t>
  </si>
  <si>
    <t>198Tu</t>
  </si>
  <si>
    <t>226Tu</t>
  </si>
  <si>
    <t>224M</t>
  </si>
  <si>
    <t>184W</t>
  </si>
  <si>
    <t>215Th</t>
  </si>
  <si>
    <t>201Tu</t>
  </si>
  <si>
    <t>188M</t>
  </si>
  <si>
    <t>212F</t>
  </si>
  <si>
    <t>203Th</t>
  </si>
  <si>
    <t>231Th</t>
  </si>
  <si>
    <t>200M</t>
  </si>
  <si>
    <t>230M</t>
  </si>
  <si>
    <t>214M</t>
  </si>
  <si>
    <t>2726W</t>
  </si>
  <si>
    <t>217W</t>
  </si>
  <si>
    <t>3292M</t>
  </si>
  <si>
    <t>243W</t>
  </si>
  <si>
    <t>195Tu</t>
  </si>
  <si>
    <t>234Sa</t>
  </si>
  <si>
    <t>2574M</t>
  </si>
  <si>
    <t>250M</t>
  </si>
  <si>
    <t>233Th</t>
  </si>
  <si>
    <t>206M</t>
  </si>
  <si>
    <t>216W</t>
  </si>
  <si>
    <t>928Th</t>
  </si>
  <si>
    <t>199M</t>
  </si>
  <si>
    <t>190W</t>
  </si>
  <si>
    <t>209W</t>
  </si>
  <si>
    <t>1190F</t>
  </si>
  <si>
    <t>2808W</t>
  </si>
  <si>
    <t>1048W</t>
  </si>
  <si>
    <t>155F</t>
  </si>
  <si>
    <t>1232W</t>
  </si>
  <si>
    <t>155Tu</t>
  </si>
  <si>
    <t>664W</t>
  </si>
  <si>
    <t>104Th</t>
  </si>
  <si>
    <t>2665Th</t>
  </si>
  <si>
    <t>3077F</t>
  </si>
  <si>
    <t>664Sa</t>
  </si>
  <si>
    <t>2911F</t>
  </si>
  <si>
    <t>2573F</t>
  </si>
  <si>
    <t>1488F</t>
  </si>
  <si>
    <t>450Tu</t>
  </si>
  <si>
    <t>2898F</t>
  </si>
  <si>
    <t>47W</t>
  </si>
  <si>
    <t>1478Tu</t>
  </si>
  <si>
    <t>80W</t>
  </si>
  <si>
    <t>2777F</t>
  </si>
  <si>
    <t>133F</t>
  </si>
  <si>
    <t>134M</t>
  </si>
  <si>
    <t>95Th</t>
  </si>
  <si>
    <t>134F</t>
  </si>
  <si>
    <t>134W</t>
  </si>
  <si>
    <t>1482Tu</t>
  </si>
  <si>
    <t>3473F</t>
  </si>
  <si>
    <t>1172Su</t>
  </si>
  <si>
    <t>638W</t>
  </si>
  <si>
    <t>158F</t>
  </si>
  <si>
    <t>2820Th</t>
  </si>
  <si>
    <t>176W</t>
  </si>
  <si>
    <t>1164Tu</t>
  </si>
  <si>
    <t>3505Th</t>
  </si>
  <si>
    <t>2555Th</t>
  </si>
  <si>
    <t>116Th</t>
  </si>
  <si>
    <t>161W</t>
  </si>
  <si>
    <t>160F</t>
  </si>
  <si>
    <t>128Tu</t>
  </si>
  <si>
    <t>164Th</t>
  </si>
  <si>
    <t>3409Th</t>
  </si>
  <si>
    <t>132Th</t>
  </si>
  <si>
    <t>170W</t>
  </si>
  <si>
    <t>981Tu</t>
  </si>
  <si>
    <t>2668F</t>
  </si>
  <si>
    <t>119Tu</t>
  </si>
  <si>
    <t>126Tu</t>
  </si>
  <si>
    <t>1366Mth</t>
  </si>
  <si>
    <t>549F</t>
  </si>
  <si>
    <t>610W</t>
  </si>
  <si>
    <t>1498M</t>
  </si>
  <si>
    <t>1504Tu</t>
  </si>
  <si>
    <t>1506Tu</t>
  </si>
  <si>
    <t>93Tu</t>
  </si>
  <si>
    <t>174Tu</t>
  </si>
  <si>
    <t>126F</t>
  </si>
  <si>
    <t>978W</t>
  </si>
  <si>
    <t>3012M</t>
  </si>
  <si>
    <t>84W</t>
  </si>
  <si>
    <t>1203Tu</t>
  </si>
  <si>
    <t>105F</t>
  </si>
  <si>
    <t>1486M</t>
  </si>
  <si>
    <t>3250F</t>
  </si>
  <si>
    <t>785Tu</t>
  </si>
  <si>
    <t>108W</t>
  </si>
  <si>
    <t>1444Th</t>
  </si>
  <si>
    <t>171W</t>
  </si>
  <si>
    <t>3238Tu</t>
  </si>
  <si>
    <t>1505Tu</t>
  </si>
  <si>
    <t>166W</t>
  </si>
  <si>
    <t>121Tu</t>
  </si>
  <si>
    <t>713Tu</t>
  </si>
  <si>
    <t>149Tu</t>
  </si>
  <si>
    <t>101Tu</t>
  </si>
  <si>
    <t>94Tu</t>
  </si>
  <si>
    <t>175M</t>
  </si>
  <si>
    <t>85Tu</t>
  </si>
  <si>
    <t>107Tu</t>
  </si>
  <si>
    <t>117Tu</t>
  </si>
  <si>
    <t>91Tu</t>
  </si>
  <si>
    <t>609Tu</t>
  </si>
  <si>
    <t>3197Th</t>
  </si>
  <si>
    <t>156W</t>
  </si>
  <si>
    <t>150Tu</t>
  </si>
  <si>
    <t>159W</t>
  </si>
  <si>
    <t>131Tu</t>
  </si>
  <si>
    <t>782M</t>
  </si>
  <si>
    <t>154Tu</t>
  </si>
  <si>
    <t>1231W</t>
  </si>
  <si>
    <t>165W</t>
  </si>
  <si>
    <t>177W</t>
  </si>
  <si>
    <t>142W</t>
  </si>
  <si>
    <t>588Tu</t>
  </si>
  <si>
    <t>113W</t>
  </si>
  <si>
    <t>89Tu</t>
  </si>
  <si>
    <t>173W</t>
  </si>
  <si>
    <t>714W</t>
  </si>
  <si>
    <t>100W</t>
  </si>
  <si>
    <t>162Tu</t>
  </si>
  <si>
    <t>122W</t>
  </si>
  <si>
    <t>112W</t>
  </si>
  <si>
    <t>157W</t>
  </si>
  <si>
    <t>125W</t>
  </si>
  <si>
    <t>143W</t>
  </si>
  <si>
    <t>141Tu</t>
  </si>
  <si>
    <t>3460Th</t>
  </si>
  <si>
    <t>2404Tu</t>
  </si>
  <si>
    <t>1489W</t>
  </si>
  <si>
    <t>959W</t>
  </si>
  <si>
    <t>114W</t>
  </si>
  <si>
    <t>1490W</t>
  </si>
  <si>
    <t>167Tu</t>
  </si>
  <si>
    <t>1495W</t>
  </si>
  <si>
    <t>103W</t>
  </si>
  <si>
    <t>340W</t>
  </si>
  <si>
    <t>118W</t>
  </si>
  <si>
    <t>172Tu</t>
  </si>
  <si>
    <t>3322F</t>
  </si>
  <si>
    <t>1492F</t>
  </si>
  <si>
    <t>1491W</t>
  </si>
  <si>
    <t>2919Th</t>
  </si>
  <si>
    <t>97Th</t>
  </si>
  <si>
    <t>1233Sa</t>
  </si>
  <si>
    <t>1508F</t>
  </si>
  <si>
    <t>99Th</t>
  </si>
  <si>
    <t>139W</t>
  </si>
  <si>
    <t>3018Th</t>
  </si>
  <si>
    <t>629Tu</t>
  </si>
  <si>
    <t>1511Th</t>
  </si>
  <si>
    <t>169Th</t>
  </si>
  <si>
    <t>137W</t>
  </si>
  <si>
    <t>87Tu</t>
  </si>
  <si>
    <t>163Tu</t>
  </si>
  <si>
    <t>2375W</t>
  </si>
  <si>
    <t>88W</t>
  </si>
  <si>
    <t>86Tu</t>
  </si>
  <si>
    <t>59Tu</t>
  </si>
  <si>
    <t>59Th</t>
  </si>
  <si>
    <t>67Th</t>
  </si>
  <si>
    <t>67Tu</t>
  </si>
  <si>
    <t>46W</t>
  </si>
  <si>
    <t>46Su</t>
  </si>
  <si>
    <t>46F</t>
  </si>
  <si>
    <t>71F</t>
  </si>
  <si>
    <t>71W</t>
  </si>
  <si>
    <t>335W</t>
  </si>
  <si>
    <t>335F</t>
  </si>
  <si>
    <t>651W</t>
  </si>
  <si>
    <t>651F</t>
  </si>
  <si>
    <t>645F</t>
  </si>
  <si>
    <t>645Th</t>
  </si>
  <si>
    <t>645Tu</t>
  </si>
  <si>
    <t>21Th</t>
  </si>
  <si>
    <t>635W</t>
  </si>
  <si>
    <t>635F</t>
  </si>
  <si>
    <t>57F</t>
  </si>
  <si>
    <t>57W</t>
  </si>
  <si>
    <t>627W</t>
  </si>
  <si>
    <t>627F</t>
  </si>
  <si>
    <t>3461F</t>
  </si>
  <si>
    <t>3461W</t>
  </si>
  <si>
    <t>14Tu</t>
  </si>
  <si>
    <t>14Th</t>
  </si>
  <si>
    <t>70W</t>
  </si>
  <si>
    <t>70F</t>
  </si>
  <si>
    <t>907Sa</t>
  </si>
  <si>
    <t>907Tu</t>
  </si>
  <si>
    <t>1284Th</t>
  </si>
  <si>
    <t>36Th</t>
  </si>
  <si>
    <t>36Tu</t>
  </si>
  <si>
    <t>3738Th</t>
  </si>
  <si>
    <t>1056W</t>
  </si>
  <si>
    <t>75Tu</t>
  </si>
  <si>
    <t>75Th</t>
  </si>
  <si>
    <t>26W</t>
  </si>
  <si>
    <t>26F</t>
  </si>
  <si>
    <t>1188Tu</t>
  </si>
  <si>
    <t>907Th</t>
  </si>
  <si>
    <t>1188F</t>
  </si>
  <si>
    <t>680Su</t>
  </si>
  <si>
    <t>680F</t>
  </si>
  <si>
    <t>680W</t>
  </si>
  <si>
    <t>937Sa</t>
  </si>
  <si>
    <t>937Th</t>
  </si>
  <si>
    <t>937Tu</t>
  </si>
  <si>
    <t>690F</t>
  </si>
  <si>
    <t>690W</t>
  </si>
  <si>
    <t>39F</t>
  </si>
  <si>
    <t>39W</t>
  </si>
  <si>
    <t>423Th</t>
  </si>
  <si>
    <t>423Tu</t>
  </si>
  <si>
    <t>682Th</t>
  </si>
  <si>
    <t>12Tu</t>
  </si>
  <si>
    <t>682Tu</t>
  </si>
  <si>
    <t>12Th</t>
  </si>
  <si>
    <t>308Tu</t>
  </si>
  <si>
    <t>308Th</t>
  </si>
  <si>
    <t>992F</t>
  </si>
  <si>
    <t>1518M</t>
  </si>
  <si>
    <t>1518F</t>
  </si>
  <si>
    <t>992W</t>
  </si>
  <si>
    <t>252W</t>
  </si>
  <si>
    <t>252F</t>
  </si>
  <si>
    <t>1009W</t>
  </si>
  <si>
    <t>1009F</t>
  </si>
  <si>
    <t>2538F</t>
  </si>
  <si>
    <t>20F</t>
  </si>
  <si>
    <t>1118F</t>
  </si>
  <si>
    <t>1118W</t>
  </si>
  <si>
    <t>1073F</t>
  </si>
  <si>
    <t>1073Tu</t>
  </si>
  <si>
    <t>611F</t>
  </si>
  <si>
    <t>3458F</t>
  </si>
  <si>
    <t>20W</t>
  </si>
  <si>
    <t>611W</t>
  </si>
  <si>
    <t>3064W</t>
  </si>
  <si>
    <t>854F</t>
  </si>
  <si>
    <t>2853F</t>
  </si>
  <si>
    <t>13W</t>
  </si>
  <si>
    <t>13F</t>
  </si>
  <si>
    <t>19F</t>
  </si>
  <si>
    <t>19W</t>
  </si>
  <si>
    <t>17F</t>
  </si>
  <si>
    <t>17W</t>
  </si>
  <si>
    <t>2572F</t>
  </si>
  <si>
    <t>3259Th</t>
  </si>
  <si>
    <t>1550Su</t>
  </si>
  <si>
    <t>717W</t>
  </si>
  <si>
    <t>717F</t>
  </si>
  <si>
    <t>637Tu</t>
  </si>
  <si>
    <t>637F</t>
  </si>
  <si>
    <t>73W</t>
  </si>
  <si>
    <t>73F</t>
  </si>
  <si>
    <t>792F</t>
  </si>
  <si>
    <t>2853W</t>
  </si>
  <si>
    <t>61F</t>
  </si>
  <si>
    <t>61W</t>
  </si>
  <si>
    <t>938F</t>
  </si>
  <si>
    <t>1550Th</t>
  </si>
  <si>
    <t>1163F</t>
  </si>
  <si>
    <t>1526F</t>
  </si>
  <si>
    <t>2571F</t>
  </si>
  <si>
    <t>74Th</t>
  </si>
  <si>
    <t>43Th</t>
  </si>
  <si>
    <t>3233F</t>
  </si>
  <si>
    <t>1071Th</t>
  </si>
  <si>
    <t>3232W</t>
  </si>
  <si>
    <t>2479W</t>
  </si>
  <si>
    <t>3457F</t>
  </si>
  <si>
    <t>668W</t>
  </si>
  <si>
    <t>3389W</t>
  </si>
  <si>
    <t>3389F</t>
  </si>
  <si>
    <t>3333F</t>
  </si>
  <si>
    <t>1543W</t>
  </si>
  <si>
    <t>55F</t>
  </si>
  <si>
    <t>3032Th</t>
  </si>
  <si>
    <t>82W</t>
  </si>
  <si>
    <t>82F</t>
  </si>
  <si>
    <t>41W</t>
  </si>
  <si>
    <t>63W</t>
  </si>
  <si>
    <t>1177Th</t>
  </si>
  <si>
    <t>2570Su</t>
  </si>
  <si>
    <t>870F</t>
  </si>
  <si>
    <t>1226Th</t>
  </si>
  <si>
    <t>639M</t>
  </si>
  <si>
    <t>77W</t>
  </si>
  <si>
    <t>24W</t>
  </si>
  <si>
    <t>1528M</t>
  </si>
  <si>
    <t>1102W</t>
  </si>
  <si>
    <t>923W</t>
  </si>
  <si>
    <t>62W</t>
  </si>
  <si>
    <t>871Th</t>
  </si>
  <si>
    <t>1539F</t>
  </si>
  <si>
    <t>58W</t>
  </si>
  <si>
    <t>1519Th</t>
  </si>
  <si>
    <t>1514W</t>
  </si>
  <si>
    <t>1201W</t>
  </si>
  <si>
    <t>55W</t>
  </si>
  <si>
    <t>76Th</t>
  </si>
  <si>
    <t>76Tu</t>
  </si>
  <si>
    <t>50W</t>
  </si>
  <si>
    <t>52Th</t>
  </si>
  <si>
    <t>1538Mth</t>
  </si>
  <si>
    <t>23W</t>
  </si>
  <si>
    <t>3477W</t>
  </si>
  <si>
    <t>48W</t>
  </si>
  <si>
    <t>586Tu</t>
  </si>
  <si>
    <t>66Th</t>
  </si>
  <si>
    <t>34Tu</t>
  </si>
  <si>
    <t>7W</t>
  </si>
  <si>
    <t>29W</t>
  </si>
  <si>
    <t>31W</t>
  </si>
  <si>
    <t>27W</t>
  </si>
  <si>
    <t>475W</t>
  </si>
  <si>
    <t>2480Tu</t>
  </si>
  <si>
    <t>1516F</t>
  </si>
  <si>
    <t>37W</t>
  </si>
  <si>
    <t>1532Th</t>
  </si>
  <si>
    <t>54W</t>
  </si>
  <si>
    <t>72W</t>
  </si>
  <si>
    <t>1227Th</t>
  </si>
  <si>
    <t>3231Th</t>
  </si>
  <si>
    <t>718M</t>
  </si>
  <si>
    <t>5Tu</t>
  </si>
  <si>
    <t>1530W</t>
  </si>
  <si>
    <t>1540W</t>
  </si>
  <si>
    <t>33W</t>
  </si>
  <si>
    <t>1179Th</t>
  </si>
  <si>
    <t>1549Th</t>
  </si>
  <si>
    <t>1515F</t>
  </si>
  <si>
    <t>1278Tu</t>
  </si>
  <si>
    <t>69W</t>
  </si>
  <si>
    <t>2617F</t>
  </si>
  <si>
    <t>30W</t>
  </si>
  <si>
    <t>44W</t>
  </si>
  <si>
    <t>1055W</t>
  </si>
  <si>
    <t>697M</t>
  </si>
  <si>
    <t>628W</t>
  </si>
  <si>
    <t>1178Th</t>
  </si>
  <si>
    <t>271W</t>
  </si>
  <si>
    <t>ID/Edition</t>
  </si>
  <si>
    <t>ID</t>
  </si>
  <si>
    <t>TotalControlled</t>
  </si>
  <si>
    <t>TotalPaid</t>
  </si>
  <si>
    <t>All Community Newspapers</t>
  </si>
  <si>
    <t>Total Circulation, All Editions</t>
  </si>
  <si>
    <t>Percent of total circulation, all editions</t>
  </si>
  <si>
    <t>Median Circulation</t>
  </si>
  <si>
    <t>Total Circulation of Smallest Edition</t>
  </si>
  <si>
    <t>Total Circulation of Largest Edition</t>
  </si>
  <si>
    <t>Ownership of Community Newspapers</t>
  </si>
  <si>
    <t>Owner</t>
  </si>
  <si>
    <t># Titles</t>
  </si>
  <si>
    <t>Total Circulation</t>
  </si>
  <si>
    <t>Average Circulation Per Edition</t>
  </si>
  <si>
    <t>Independent (single title)/Unknown</t>
  </si>
  <si>
    <t>Postmedia Network Inc. (formerly Canwest)</t>
  </si>
  <si>
    <t>Great West Newspapers, LP.*</t>
  </si>
  <si>
    <t>Total</t>
  </si>
  <si>
    <t>* Glacier Ventures International Corp. is a 50% shareholder of Great West Newspapers, LP.</t>
  </si>
  <si>
    <t>TC Media</t>
  </si>
  <si>
    <t>Corporate</t>
  </si>
  <si>
    <t>Independent Groups</t>
  </si>
  <si>
    <t>Independent Singles/Unknown</t>
  </si>
  <si>
    <t xml:space="preserve">Postmedia Network Inc. </t>
  </si>
  <si>
    <t>Paid and Controlled Circulation Editions</t>
  </si>
  <si>
    <t>Paid/Controlled</t>
  </si>
  <si>
    <t># of Editions</t>
  </si>
  <si>
    <t>Total Circ</t>
  </si>
  <si>
    <t>Edition format</t>
  </si>
  <si>
    <t>Format</t>
  </si>
  <si>
    <t>% Total</t>
  </si>
  <si>
    <t>Broadsheet</t>
  </si>
  <si>
    <t>Tabloid</t>
  </si>
  <si>
    <t>All of Canada</t>
  </si>
  <si>
    <t># editions</t>
  </si>
  <si>
    <t># titles</t>
  </si>
  <si>
    <t>Editions</t>
  </si>
  <si>
    <t>Circulation and Ownership by Province</t>
  </si>
  <si>
    <t>Number of Titles and Ownership by Province</t>
  </si>
  <si>
    <t>% of Total</t>
  </si>
  <si>
    <t>CCNA members</t>
  </si>
  <si>
    <t>* between 2-9 titles</t>
  </si>
  <si>
    <t>Independent Groups*</t>
  </si>
  <si>
    <t>Province</t>
  </si>
  <si>
    <t>Independent groups (47 groups with 2-9 titles)</t>
  </si>
  <si>
    <t>Average Total Circulation Per Edition</t>
  </si>
  <si>
    <t>Independent</t>
  </si>
  <si>
    <t>unduplicated</t>
  </si>
  <si>
    <t># Groups*</t>
  </si>
  <si>
    <t>Quebecor/Sun Media</t>
  </si>
  <si>
    <t>Median By Province</t>
  </si>
  <si>
    <t>1 Edition per Week</t>
  </si>
  <si>
    <t>2 Editions per Week</t>
  </si>
  <si>
    <t>3 Editions per Week</t>
  </si>
  <si>
    <t>% Circ</t>
  </si>
  <si>
    <t>% Titles</t>
  </si>
  <si>
    <t>Circulation by Province - All Community Newspapers</t>
  </si>
  <si>
    <t>CCNA Membership Stats</t>
  </si>
  <si>
    <t>CARD Classes.Publication Type</t>
  </si>
  <si>
    <t>Newspaper (CCNA ID)</t>
  </si>
  <si>
    <t>Member Type</t>
  </si>
  <si>
    <t>Ed Numeric</t>
  </si>
  <si>
    <t>EDITION</t>
  </si>
  <si>
    <t>Audit Basis</t>
  </si>
  <si>
    <t>Audit Date</t>
  </si>
  <si>
    <t>Tab/Broad</t>
  </si>
  <si>
    <t>Community Newspaper</t>
  </si>
  <si>
    <t>Airdrie (AB) Airdrie City View  (ID 2777)</t>
  </si>
  <si>
    <t>CCNA General</t>
  </si>
  <si>
    <t>Friday</t>
  </si>
  <si>
    <t>CMCA</t>
  </si>
  <si>
    <t>T</t>
  </si>
  <si>
    <t>Airdrie (AB) Airdrie Echo  (ID 80)</t>
  </si>
  <si>
    <t>Wednesday</t>
  </si>
  <si>
    <t>Athabasca (AB) The Athabasca Advocate  (ID 609)</t>
  </si>
  <si>
    <t>Tuesday</t>
  </si>
  <si>
    <t>Banff (AB) Crag &amp; Canyon  (ID 84)</t>
  </si>
  <si>
    <t>Barrhead (AB) The Barrhead Leader  (ID 85)</t>
  </si>
  <si>
    <t>Barrhead (AB) Town &amp; Country  (ID 1478)</t>
  </si>
  <si>
    <t>P.S.</t>
  </si>
  <si>
    <t>Bashaw (AB) Bashaw Star  (ID 86)</t>
  </si>
  <si>
    <t>Bassano (AB) The Bassano Times  (ID 87)</t>
  </si>
  <si>
    <t>Beaumont (AB) Beaumont News  (ID 549)</t>
  </si>
  <si>
    <t>Beaverlodge (AB) Beaverlodge and District News  (ID 3322)</t>
  </si>
  <si>
    <t>Beaverlodge (AB) The Advertiser  (ID 88)</t>
  </si>
  <si>
    <t>Bonnyville (AB) Bonnyville Nouvelle  (ID 91)</t>
  </si>
  <si>
    <t>Bow Island (AB) Forty Mile County Commentator  (ID 93)</t>
  </si>
  <si>
    <t>B</t>
  </si>
  <si>
    <t>Brooks (AB) Brooks Weekend Regional  (ID 2820)</t>
  </si>
  <si>
    <t>Thursday</t>
  </si>
  <si>
    <t>Brooks (AB) Bulletin  (ID 94)</t>
  </si>
  <si>
    <t>Brooks &amp; County of Newell (AB) Brooks &amp; County Chronicle  (ID 1172)</t>
  </si>
  <si>
    <t>Sunday</t>
  </si>
  <si>
    <t>Calgary (AB) Chinook (Le)  (ID 1366)</t>
  </si>
  <si>
    <t>Monthly</t>
  </si>
  <si>
    <t>Calmar (AB) Community Voice  (ID 1505)</t>
  </si>
  <si>
    <t>Camrose (AB) Camrose Canadian  (ID 95)</t>
  </si>
  <si>
    <t>Camrose (AB) The Country Booster  (ID 1482)</t>
  </si>
  <si>
    <t>Canmore (AB) Leader  (ID 610)</t>
  </si>
  <si>
    <t>Canmore/Kananaskis/Banff/Lake Louise (AB) Rocky Mountain Outlook  (ID 2555)</t>
  </si>
  <si>
    <t>Cardston and area (AB) Temple City Star  (ID 97)</t>
  </si>
  <si>
    <t>Carstairs (AB) Carstairs Courier  (ID 121)</t>
  </si>
  <si>
    <t>Castor (AB) Castor Advance  (ID 99)</t>
  </si>
  <si>
    <t>CFB 4 Wing Cold Lake (AB) Cold Lake Courier  (ID 588)</t>
  </si>
  <si>
    <t>CCNA Sustaining</t>
  </si>
  <si>
    <t>CFB Edmonton (AB) Western Sentinel  (ID 3505)</t>
  </si>
  <si>
    <t>Chestermere (AB) Anchor Weekly  (ID 3409)</t>
  </si>
  <si>
    <t>Claresholm (AB) Local Press  (ID 100)</t>
  </si>
  <si>
    <t>Coaldale (AB) Sunny South News  (ID 101)</t>
  </si>
  <si>
    <t>Cochrane (AB) Cochrane Times  (ID 638)</t>
  </si>
  <si>
    <t>Cold Lake (AB) Cold Lake Sun  (ID 119)</t>
  </si>
  <si>
    <t>Consort (AB) Consort Enterprise  (ID 103)</t>
  </si>
  <si>
    <t>Crowsnest Pass (AB) Crowsnest Pass Promoter  (ID 340)</t>
  </si>
  <si>
    <t>Crowsnest Pass (AB) Herald  (ID 89)</t>
  </si>
  <si>
    <t>Devon (AB) Devon Dispatch News  (ID 105)</t>
  </si>
  <si>
    <t>Didsbury (AB) Didsbury Review  (ID 117)</t>
  </si>
  <si>
    <t>Drayton Valley (AB) Western Review  (ID 107)</t>
  </si>
  <si>
    <t>Drumheller (AB) Inside Drumheller  (ID 3250)</t>
  </si>
  <si>
    <t>Drumheller (AB) Mail  (ID 108)</t>
  </si>
  <si>
    <t>East Central Alberta (AB) Coronation East Central Alberta Review  (ID 104)</t>
  </si>
  <si>
    <t>Eckville (AB) Echo  (ID 1231)</t>
  </si>
  <si>
    <t>Edmonton (AB) Edmonton Examiner  (ID 2808)</t>
  </si>
  <si>
    <t>Edmonton (AB) Franco (Le)  (ID 1444)</t>
  </si>
  <si>
    <t>CMCA* 3/20/2012</t>
  </si>
  <si>
    <t>Edson (AB) Edson Leader  (ID 782)</t>
  </si>
  <si>
    <t>Monday</t>
  </si>
  <si>
    <t>Edson (AB) The Weekly Anchor  (ID 1486)</t>
  </si>
  <si>
    <t>Elk Point (AB) Elk Point Review  (ID 629)</t>
  </si>
  <si>
    <t>Fairview (AB) Fairview Post  (ID 112)</t>
  </si>
  <si>
    <t>Falher (AB) Smoky River Express  (ID 113)</t>
  </si>
  <si>
    <t>Fort Macleod (AB) The Macleod Gazette  (ID 114)</t>
  </si>
  <si>
    <t>Fort McMurray (AB) Connect  (ID 3077)</t>
  </si>
  <si>
    <t>Fort Saskatchewan (AB) Record  (ID 116)</t>
  </si>
  <si>
    <t>Fox Creek (AB) Fox Creek Times  (ID 2375)</t>
  </si>
  <si>
    <t>Grande Cache (AB) Mountaineer  (ID 118)</t>
  </si>
  <si>
    <t>Grande Prairie (AB) Peace Country Sun  (ID 1488)</t>
  </si>
  <si>
    <t>Grimshaw (AB) The Mile Zero News  (ID 1489)</t>
  </si>
  <si>
    <t>CCAB</t>
  </si>
  <si>
    <t>Hanna (AB) Hanna Herald  (ID 122)</t>
  </si>
  <si>
    <t>High Level (AB) The Echo  (ID 1490)</t>
  </si>
  <si>
    <t>High Level (AB) The Northern Pioneer  (ID 1491)</t>
  </si>
  <si>
    <t>High Prairie (AB) South Peace News  (ID 125)</t>
  </si>
  <si>
    <t>High River (AB) High River Times  (ID 126)</t>
  </si>
  <si>
    <t>Hinton (AB) The Hinton Voice  (ID 3460)</t>
  </si>
  <si>
    <t>Hythe (AB) Headliner  (ID 1492)</t>
  </si>
  <si>
    <t>Innisfail (AB) Innisfail Province  (ID 128)</t>
  </si>
  <si>
    <t>Jasper (AB) The Fitzhugh  (ID 3197)</t>
  </si>
  <si>
    <t>Lac La Biche (AB) Lac La Biche Post  (ID 131)</t>
  </si>
  <si>
    <t>Lacombe (AB) Globe  (ID 132)</t>
  </si>
  <si>
    <t>Lamont (AB) Farm 'n' Friends  (ID 2911)</t>
  </si>
  <si>
    <t>Lamont (AB) The Lamont Leader  (ID 3238)</t>
  </si>
  <si>
    <t>Leduc (AB) Leduc Representative  (ID 133)</t>
  </si>
  <si>
    <t>Leduc Wetaskiwin (AB) Pipestone Flyer  (ID 2665)</t>
  </si>
  <si>
    <t>Lethbridge (AB) Lethbridge Sun Times  (ID 1232)</t>
  </si>
  <si>
    <t>Lethbridge (AB) Prairie Post-West  (ID 2898)</t>
  </si>
  <si>
    <t>Lloydminster (AB) Meridian Booster  (ID 134)</t>
  </si>
  <si>
    <t>Manning (AB) Banner Post  (ID 1495)</t>
  </si>
  <si>
    <t>Mayerthorpe (AB) Freelancer  (ID 137)</t>
  </si>
  <si>
    <t>Morinville (AB) Free Press  (ID 1164)</t>
  </si>
  <si>
    <t>Nanton (AB) Nanton News  (ID 139)</t>
  </si>
  <si>
    <t>Okotoks (AB) Okotoks Western Wheel  (ID 47)</t>
  </si>
  <si>
    <t>Olds (AB) Olds Albertan  (ID 981)</t>
  </si>
  <si>
    <t>Onoway (AB) Community Voice  (ID 1504)</t>
  </si>
  <si>
    <t>Onoway (AB) The Lac Ste. Anne Bulletin  (ID 1498)</t>
  </si>
  <si>
    <t>Oyen (AB) Oyen Echo  (ID 141)</t>
  </si>
  <si>
    <t>Peace River (AB) Record-Gazette  (ID 142)</t>
  </si>
  <si>
    <t>CMCA-Cancelled 6/2/2010</t>
  </si>
  <si>
    <t>Pincher Creek (AB) Echo  (ID 143)</t>
  </si>
  <si>
    <t>Ponoka (AB) Ponoka News  (ID 978)</t>
  </si>
  <si>
    <t>Provost (AB) The Provost News  (ID 714)</t>
  </si>
  <si>
    <t>Raymond (AB) Westwind Weekly News  (ID 3018)</t>
  </si>
  <si>
    <t>Red Deer (AB) Red Deer Express  (ID 1048)</t>
  </si>
  <si>
    <t>Redwater (AB) Review  (ID 785)</t>
  </si>
  <si>
    <t>Rimbey (AB) Review  (ID 1203)</t>
  </si>
  <si>
    <t>Rocky Mountain House (AB) Mountaineer  (ID 149)</t>
  </si>
  <si>
    <t>Rocky View/Crossfield/Irricana (AB) Rocky View Weekly  (ID 450)</t>
  </si>
  <si>
    <t>Rycroft (AB) Central Peace Signal  (ID 150)</t>
  </si>
  <si>
    <t>Sedgewick (AB) Community Press  (ID 154)</t>
  </si>
  <si>
    <t>Sherwood Park (AB) News  (ID 155)</t>
  </si>
  <si>
    <t>CMCA-Cancelled 3/9/2012</t>
  </si>
  <si>
    <t>Slave Lake (AB) Lakeside Leader  (ID 156)</t>
  </si>
  <si>
    <t>Slave Lake (AB) Slave Lake Scope  (ID 1233)</t>
  </si>
  <si>
    <t>Saturday</t>
  </si>
  <si>
    <t>Smoky Lake (AB) Signal  (ID 157)</t>
  </si>
  <si>
    <t>Spruce Grove (AB) Examiner  (ID 158)</t>
  </si>
  <si>
    <t>St. Albert (AB) St. Albert Gazette  (ID 664)</t>
  </si>
  <si>
    <t>St. Michael (AB) Elk Island Triangle News  (ID 1508)</t>
  </si>
  <si>
    <t>St. Paul (AB) The St. Paul Journal  (ID 713)</t>
  </si>
  <si>
    <t>Stettler (AB) Stettler Independent  (ID 159)</t>
  </si>
  <si>
    <t>Stony Plain (AB) Reporter  (ID 160)</t>
  </si>
  <si>
    <t>Strathmore (AB) Standard  (ID 161)</t>
  </si>
  <si>
    <t>Strathmore (AB) Strathmore Times  (ID 3473)</t>
  </si>
  <si>
    <t>Sundre (AB) Sundre Round Up  (ID 162)</t>
  </si>
  <si>
    <t>Swan Hills (AB) Grizzly Gazette  (ID 163)</t>
  </si>
  <si>
    <t>Swift Current (AB) Prairie Post  (ID 2573)</t>
  </si>
  <si>
    <t>Sylvan Lake (AB) News  (ID 164)</t>
  </si>
  <si>
    <t>Taber (AB) Taber Times  (ID 165)</t>
  </si>
  <si>
    <t>Three Hills (AB) The Capital  (ID 166)</t>
  </si>
  <si>
    <t>Tofield (AB) Mercury  (ID 167)</t>
  </si>
  <si>
    <t>Two Hills &amp; County (AB) Chronicle  (ID 2404)</t>
  </si>
  <si>
    <t>Valleyview (AB) The Valleyview Valley Views  (ID 959)</t>
  </si>
  <si>
    <t>Vauxhall (AB) Vauxhall Advance  (ID 169)</t>
  </si>
  <si>
    <t>Vegreville (AB) Vegreville Observer  (ID 170)</t>
  </si>
  <si>
    <t>Vermilion (AB) Standard  (ID 171)</t>
  </si>
  <si>
    <t>Vermilion (AB) Vermilion Voice  (ID 3012)</t>
  </si>
  <si>
    <t>Veteran (AB) Eagle  (ID 1511)</t>
  </si>
  <si>
    <t>Viking (AB) Weekly Review  (ID 172)</t>
  </si>
  <si>
    <t>Vulcan (AB) Vulcan Advocate  (ID 173)</t>
  </si>
  <si>
    <t>Wabamun (AB) Community Voice  (ID 1506)</t>
  </si>
  <si>
    <t>Wabasca (AB) The Fever  (ID 2919)</t>
  </si>
  <si>
    <t>Wainwright (AB) Edge  (ID 2668)</t>
  </si>
  <si>
    <t>Wainwright (AB) The Wainwright Star  (ID 174)</t>
  </si>
  <si>
    <t>Westlock (AB) The Westlock News  (ID 175)</t>
  </si>
  <si>
    <t>Wetaskiwin (AB) Times Advertiser  (ID 176)</t>
  </si>
  <si>
    <t>Whitecourt (AB) Star  (ID 177)</t>
  </si>
  <si>
    <t>100 Mile House (BC) 100 Mile Free Press  (ID 923)</t>
  </si>
  <si>
    <t>Abbotsford (BC) The Abbotsford News  (ID 907)</t>
  </si>
  <si>
    <t>Abbotsford/Mission (BC) Abbotsford/Mission Times  (ID 14)</t>
  </si>
  <si>
    <t>Agassiz - Harrison (BC) The Agassiz-Harrison Observer  (ID 870)</t>
  </si>
  <si>
    <t>Aldergrove (BC) Aldergrove Star  (ID 1071)</t>
  </si>
  <si>
    <t>Armstrong (BC) Okanagan Advertiser  (ID 1514)</t>
  </si>
  <si>
    <t>Ashcroft-Cache Creek (BC) The Ashcroft-Cache Creek Journal  (ID 5)</t>
  </si>
  <si>
    <t>Barriere (BC) North Thompson Star/Journal  (ID 697)</t>
  </si>
  <si>
    <t>Bowen Island (BC) Bowen Island Undercurrent  (ID 1515)</t>
  </si>
  <si>
    <t>Burnaby (BC) Burnaby Now  (ID 635)</t>
  </si>
  <si>
    <t>Burnaby (BC) NewsLeader  (ID 3461)</t>
  </si>
  <si>
    <t>Burns Lake (BC) Lakes District News  (ID 7)</t>
  </si>
  <si>
    <t>Campbell River (BC) Campbell River Mirror  (ID 73)</t>
  </si>
  <si>
    <t>Campbell River (BC) Courier-Islander  (ID 2853)</t>
  </si>
  <si>
    <t>Campbell River (BC) North Island MidWeek  (ID 1056)</t>
  </si>
  <si>
    <t>Castlegar (BC) Castlegar News  (ID 3032)</t>
  </si>
  <si>
    <t>CFB Comox (BC) Totem Times  (ID 586)</t>
  </si>
  <si>
    <t>CFB Esquimalt (BC) Lookout Newspaper and Creative Services  (ID 639)</t>
  </si>
  <si>
    <t>CMCA-Cancelled 6/25/2008</t>
  </si>
  <si>
    <t>Chetwynd (BC) Echo  (ID 1516)</t>
  </si>
  <si>
    <t>Chilliwack (BC) Chilliwack Times  (ID 423)</t>
  </si>
  <si>
    <t>Chilliwack (BC) The Chilliwack Progress  (ID 12)</t>
  </si>
  <si>
    <t>Clearwater (BC) The North Thompson Times  (ID 718)</t>
  </si>
  <si>
    <t>Cloverdale (BC) Cloverdale Reporter  (ID 3458)</t>
  </si>
  <si>
    <t>Coquitlam/Pt. Coquitlam/Pt. Moody (BC) The Now  (ID 335)</t>
  </si>
  <si>
    <t>Coquitlam/Pt. Coquitlam/Pt. Moody (BC) Tri-City News  (ID 651)</t>
  </si>
  <si>
    <t>Courtenay (BC) Comox Valley Echo  (ID 1073)</t>
  </si>
  <si>
    <t>CMCA* 6/18/2012</t>
  </si>
  <si>
    <t>Courtenay Comox Valley (BC) Comox Valley Record  (ID 611)</t>
  </si>
  <si>
    <t>Cranbrook (BC) Kootenay News Advertiser  (ID 1518)</t>
  </si>
  <si>
    <t>Creston (BC) Creston Valley Advance  (ID 1519)</t>
  </si>
  <si>
    <t>Dawson Creek, Pouce, Arras, Tumbler (BC) The Mirror  (ID 3457)</t>
  </si>
  <si>
    <t>CMCA* 8/20/2012</t>
  </si>
  <si>
    <t>Delta (BC) Delta Optimist  (ID 19)</t>
  </si>
  <si>
    <t>Duncan (BC) Cowichan News Leader Pictorial  (ID 20)</t>
  </si>
  <si>
    <t>Duncan (BC) Cowichan Valley Citizen  (ID 1009)</t>
  </si>
  <si>
    <t>Fernie (BC) The Free Press  (ID 1226)</t>
  </si>
  <si>
    <t>Fort Nelson (BC) Fort Nelson News  (ID 23)</t>
  </si>
  <si>
    <t>Fort St. James (BC) Fort St. James Caledonia Courier  (ID 271)</t>
  </si>
  <si>
    <t>Fort St. John (BC) Northeast News  (ID 3064)</t>
  </si>
  <si>
    <t>Fort St. John (BC) The Northerner  (ID 1526)</t>
  </si>
  <si>
    <t>CMCA* 12/12/2011</t>
  </si>
  <si>
    <t>Gabriola Island (BC) Gabriola Sounder  (ID 1528)</t>
  </si>
  <si>
    <t>Gold River (BC) The Record  (ID 1530)</t>
  </si>
  <si>
    <t>Golden (BC) The Golden Star  (ID 27)</t>
  </si>
  <si>
    <t>Grand Forks (BC) Gazette  (ID 1201)</t>
  </si>
  <si>
    <t>Greenwood, Midway, Rock Creek (BC) Boundary Creek Times Mountaineer  (ID 1178)</t>
  </si>
  <si>
    <t>Hagensborg (BC) Coast Mountain News  (ID 1532)</t>
  </si>
  <si>
    <t>Hope (BC) The Hope Standard  (ID 29)</t>
  </si>
  <si>
    <t>Houston (BC) Houston Today  (ID 30)</t>
  </si>
  <si>
    <t>Invermere (BC) Columbia Valley Pioneer  (ID 3333)</t>
  </si>
  <si>
    <t>Invermere (BC) The Valley Echo  (ID 31)</t>
  </si>
  <si>
    <t>Kamloops (BC) Kamloops This Week  (ID 682)</t>
  </si>
  <si>
    <t>Kelowna (BC) Capital News  (ID 645)</t>
  </si>
  <si>
    <t>Kelowna/Westbank (BC) Westside Weekly  (ID 1550)</t>
  </si>
  <si>
    <t>SWN</t>
  </si>
  <si>
    <t>CMCA-Cancelled 8/27/2012</t>
  </si>
  <si>
    <t>Keremeos (BC) Keremeos Review  (ID 1179)</t>
  </si>
  <si>
    <t>Kitimat (BC) Northern Sentinel  (ID 33)</t>
  </si>
  <si>
    <t>Ladysmith/Chemainus (BC) The Chronicle  (ID 34)</t>
  </si>
  <si>
    <t>Lake Cowichan (BC) The Lake Cowichan Gazette  (ID 1055)</t>
  </si>
  <si>
    <t>Langley (BC) Langley Advance  (ID 36)</t>
  </si>
  <si>
    <t>Langley (BC) The Langley Times  (ID 26)</t>
  </si>
  <si>
    <t>Lantzville (BC) Log  (ID 1538)</t>
  </si>
  <si>
    <t>Lillooet (BC) The Bridge River Lillooet News  (ID 37)</t>
  </si>
  <si>
    <t>Lumby (BC) Valley Times  (ID 1539)</t>
  </si>
  <si>
    <t>Mackenzie (BC) The Times  (ID 1540)</t>
  </si>
  <si>
    <t>Maple Ridge/Pitt Meadows (BC) Maple Ridge/Pitt Meadows Times  (ID 308)</t>
  </si>
  <si>
    <t>Maple Ridge-Pitt Meadows (BC) The News  (ID 39)</t>
  </si>
  <si>
    <t>Merritt (BC) Merritt Herald  (ID 41)</t>
  </si>
  <si>
    <t>Merritt (BC) Merritt Herald Weekender  (ID 2570)</t>
  </si>
  <si>
    <t>Merritt (BC) Merritt News  (ID 1177)</t>
  </si>
  <si>
    <t>CMCA-Cancelled 7/26/2012</t>
  </si>
  <si>
    <t>Mission (BC) Mission Record  (ID 43)</t>
  </si>
  <si>
    <t>Nakusp (BC) Arrow Lakes News  (ID 44)</t>
  </si>
  <si>
    <t>Nanaimo (BC) Harbour City Star  (ID 1188)</t>
  </si>
  <si>
    <t>CMCA-Cancelled 2/3/2010</t>
  </si>
  <si>
    <t>Nanaimo (BC) Nanaimo News Bulletin  (ID 937)</t>
  </si>
  <si>
    <t>Nelson (BC) Star  (ID 3389)</t>
  </si>
  <si>
    <t>New Denver (BC) Valley Voice  (ID 1543)</t>
  </si>
  <si>
    <t>New Westminster (BC) News Leader  (ID 717)</t>
  </si>
  <si>
    <t>New Westminster (BC) The Record  (ID 17)</t>
  </si>
  <si>
    <t>North Vancouver (BC) North Shore Outlook  (ID 1284)</t>
  </si>
  <si>
    <t>North Vancouver/West Vancouver (BC) North Shore News  (ID 46)</t>
  </si>
  <si>
    <t>Oak Bay (BC) Oak Bay News  (ID 82)</t>
  </si>
  <si>
    <t>Okanagan (BC) Okanagan Advertiser  (ID 3477)</t>
  </si>
  <si>
    <t>Oliver (BC) Chronicle  (ID 48)</t>
  </si>
  <si>
    <t>Osoyoos (BC) Times  (ID 50)</t>
  </si>
  <si>
    <t>Parksville (BC) Oceanside Star  (ID 3259)</t>
  </si>
  <si>
    <t>Parksville/Qualicum Beach (BC) The News  (ID 637)</t>
  </si>
  <si>
    <t>Penticton (BC) Penticton Western News  (ID 1118)</t>
  </si>
  <si>
    <t>Port Alberni (BC) Alberni Valley News  (ID 3233)</t>
  </si>
  <si>
    <t>Port Hardy (BC) North Island Gazette  (ID 52)</t>
  </si>
  <si>
    <t>Powell River (BC) Powell River Peak  (ID 1102)</t>
  </si>
  <si>
    <t>Prince George (BC) Prince George Free Press  (ID 992)</t>
  </si>
  <si>
    <t>Prince Rupert (BC) The Northern View  (ID 3232)</t>
  </si>
  <si>
    <t>Princeton (BC) Similkameen News Leader  (ID 1278)</t>
  </si>
  <si>
    <t>Princeton (BC) The Similkameen Spotlight  (ID 54)</t>
  </si>
  <si>
    <t>Queen Charlotte Islands (BC) Haida Gwaii Observer  (ID 1227)</t>
  </si>
  <si>
    <t>Quesnel (BC) Quesnel Cariboo Observer  (ID 55)</t>
  </si>
  <si>
    <t>Revelstoke (BC) Revelstoke Times-Review  (ID 475)</t>
  </si>
  <si>
    <t>Richmond (BC) Richmond News  (ID 57)</t>
  </si>
  <si>
    <t>Richmond (BC) The Richmond Review  (ID 627)</t>
  </si>
  <si>
    <t>Rossland (BC) Rossland News  (ID 3231)</t>
  </si>
  <si>
    <t>Saanich (BC) Saanich News  (ID 690)</t>
  </si>
  <si>
    <t>Salmon Arm (BC) Lakeshore News  (ID 938)</t>
  </si>
  <si>
    <t>Salmon Arm (BC) Salmon Arm Observer  (ID 58)</t>
  </si>
  <si>
    <t>Salmon Arm (BC) Shuswap Market News  (ID 792)</t>
  </si>
  <si>
    <t>Salt Spring Island (BC) Gulf Islands Driftwood  (ID 24)</t>
  </si>
  <si>
    <t>Sechelt/Gibsons (BC) Coast Reporter  (ID 1163)</t>
  </si>
  <si>
    <t>Sicamous (BC) Eagle Valley News  (ID 628)</t>
  </si>
  <si>
    <t>Sidney (BC) Peninsula News Review  (ID 61)</t>
  </si>
  <si>
    <t>Smithers (BC) The Interior News  (ID 62)</t>
  </si>
  <si>
    <t>Sooke (BC) Sooke News Mirror  (ID 63)</t>
  </si>
  <si>
    <t>South Delta (BC) South Delta Leader  (ID 2572)</t>
  </si>
  <si>
    <t>Squamish (BC) The Chief  (ID 871)</t>
  </si>
  <si>
    <t>Summerland (BC) Summerland Review  (ID 66)</t>
  </si>
  <si>
    <t>Surrey (BC) Peace Arch News  (ID 75)</t>
  </si>
  <si>
    <t>Surrey/North Delta (BC) The Leader  (ID 67)</t>
  </si>
  <si>
    <t>Surrey/North Delta/White Rock (BC) The Now  (ID 59)</t>
  </si>
  <si>
    <t>Terrace (BC) Terrace Standard  (ID 668)</t>
  </si>
  <si>
    <t>Terrace/Kitimat/Prince Rupert (BC) Northern Connector  (ID 2538)</t>
  </si>
  <si>
    <t>Tofino/Ucluelet (BC) Tofino - Ucluelet Westerly News  (ID 1549)</t>
  </si>
  <si>
    <t>Tumbler Ridge (BC) Tumbler Ridge News  (ID 2480)</t>
  </si>
  <si>
    <t>Valemount/McBride (BC) The Valley Sentinel  (ID 69)</t>
  </si>
  <si>
    <t>Vancouver (BC) Express du Pacifique (L')  (ID 2617)</t>
  </si>
  <si>
    <t>ODC</t>
  </si>
  <si>
    <t>Vancouver (BC) The Vancouver Courier - Downtown  (ID 854)</t>
  </si>
  <si>
    <t>Vancouver (BC) The Vancouver Courier - East Side  (ID 71)</t>
  </si>
  <si>
    <t>Vancouver (BC) The Vancouver Courier - West Side  (ID 70)</t>
  </si>
  <si>
    <t>Vancouver (BC) WE/WestEnder  (ID 21)</t>
  </si>
  <si>
    <t>Vanderhoof (BC) Omineca Express  (ID 72)</t>
  </si>
  <si>
    <t>Vernon (BC) The Morning Star  (ID 680)</t>
  </si>
  <si>
    <t>Victoria (BC) Goldstream News Gazette  (ID 13)</t>
  </si>
  <si>
    <t>Victoria (BC) Victoria News  (ID 252)</t>
  </si>
  <si>
    <t>West Vancouver (BC) Outlook  (ID 3738)</t>
  </si>
  <si>
    <t>Whistler (BC) Question  (ID 74)</t>
  </si>
  <si>
    <t>Williams Lake (BC) Cariboo Advisor  (ID 2479)</t>
  </si>
  <si>
    <t>Williams Lake (BC) The Williams Lake Tribune  (ID 76)</t>
  </si>
  <si>
    <t>Williams Lake (BC) Tribune Weekend  (ID 2571)</t>
  </si>
  <si>
    <t>Winfield (BC) Lake Country Calendar  (ID 77)</t>
  </si>
  <si>
    <t>Altona (MB) Red River Valley Echo  (ID 256)</t>
  </si>
  <si>
    <t>Baldur/Glenboro (MB) Gazette  (ID 257)</t>
  </si>
  <si>
    <t>Beausejour (MB) The Review  (ID 1046)</t>
  </si>
  <si>
    <t>Beausejour and Oakbank (MB) Clipper Weekly  (ID 1234)</t>
  </si>
  <si>
    <t>Boissevain (MB) The Boissevain Recorder  (ID 264)</t>
  </si>
  <si>
    <t>Brandon (MB) Westman Journal  (ID 2629)</t>
  </si>
  <si>
    <t>Carberry (MB) News-Express  (ID 265)</t>
  </si>
  <si>
    <t>Carman (MB) Valley Leader  (ID 266)</t>
  </si>
  <si>
    <t>Cartwright (MB) Southern Manitoba Review  (ID 267)</t>
  </si>
  <si>
    <t>CFB Shilo (MB) Shilo Stag  (ID 1210)</t>
  </si>
  <si>
    <t>CFB Winnipeg (MB) Voxair  (ID 1350)</t>
  </si>
  <si>
    <t>Dauphin (MB) Dauphin Herald  (ID 268)</t>
  </si>
  <si>
    <t>Deloraine (MB) Times &amp; Star  (ID 270)</t>
  </si>
  <si>
    <t>Emerson (MB) Southeast Journal  (ID 1087)</t>
  </si>
  <si>
    <t>Erickson/Onanole (MB) South Mountain Press  (ID 3281)</t>
  </si>
  <si>
    <t>Flin Flon (MB) Reminder  (ID 769)</t>
  </si>
  <si>
    <t>Gimli (MB) Interlake Spectator  (ID 300)</t>
  </si>
  <si>
    <t>Grandview &amp; Gilbert Plains (MB) Exponent  (ID 274)</t>
  </si>
  <si>
    <t>Headingley (MB) the Headliner  (ID 1122)</t>
  </si>
  <si>
    <t>Killarney (MB) Killarney Guide  (ID 276)</t>
  </si>
  <si>
    <t>Lac Du Bonnet (MB) Leader  (ID 277)</t>
  </si>
  <si>
    <t>Manitou (MB) Western Canadian  (ID 280)</t>
  </si>
  <si>
    <t>Melita (MB) New Era  (ID 281)</t>
  </si>
  <si>
    <t>Minnedosa (MB) Tribune  (ID 282)</t>
  </si>
  <si>
    <t>Morden (MB) Morden Times  (ID 926)</t>
  </si>
  <si>
    <t>Neepawa (MB) Neepawa Banner  (ID 764)</t>
  </si>
  <si>
    <t>Neepawa (MB) Press  (ID 285)</t>
  </si>
  <si>
    <t>Pilot Mound (MB) Sentinel Courier  (ID 286)</t>
  </si>
  <si>
    <t>Portage la Prairie &amp; Central Manitoba Region (MB) Central Plains Herald-Leader  (ID 288)</t>
  </si>
  <si>
    <t>Reston (MB) The Reston Recorder  (ID 289)</t>
  </si>
  <si>
    <t>Rivers (MB) Rivers Banner/Gazette Reporter  (ID 918)</t>
  </si>
  <si>
    <t>Roblin (MB) The Roblin Review  (ID 291)</t>
  </si>
  <si>
    <t>Russell (MB) Russell Banner  (ID 293)</t>
  </si>
  <si>
    <t>Selkirk (MB) Journal  (ID 537)</t>
  </si>
  <si>
    <t>Selkirk (MB) Selkirk Record  (ID 3502)</t>
  </si>
  <si>
    <t>Shoal Lake/ Hamiota/ Birtle/ Rossburn (MB) Crossroads This Week  (ID 2402)</t>
  </si>
  <si>
    <t>Souris (MB) Souris Plaindealer  (ID 659)</t>
  </si>
  <si>
    <t>St-Boniface (MB) Liberté (La)  (ID 1321)</t>
  </si>
  <si>
    <t>CMCA* 3/14/2012</t>
  </si>
  <si>
    <t>Steinbach (MB) Die Mennonitische Post  (ID 2900)</t>
  </si>
  <si>
    <t>Steinbach (MB) The Carillon  (ID 298)</t>
  </si>
  <si>
    <t>ABC</t>
  </si>
  <si>
    <t>Stonewall (MB) Argus &amp; Teulon Times  (ID 299)</t>
  </si>
  <si>
    <t>Stonewall (MB) Teulon Tribune  (ID 3500)</t>
  </si>
  <si>
    <t>Swan Valley (MB) Star &amp; Times  (ID 301)</t>
  </si>
  <si>
    <t>The Pas (MB) Opasquia Times  (ID 302)</t>
  </si>
  <si>
    <t>Thompson (MB) Nickel Belt News  (ID 303)</t>
  </si>
  <si>
    <t>Treherne (MB) Times  (ID 304)</t>
  </si>
  <si>
    <t>Virden (MB) Empire-Advance  (ID 305)</t>
  </si>
  <si>
    <t>Winkler (MB) Winkler Times  (ID 902)</t>
  </si>
  <si>
    <t>Winkler Morden (MB) Winkler Morden Voice  (ID 3501)</t>
  </si>
  <si>
    <t>Winnipeg (MB) The Drum  (ID 2684)</t>
  </si>
  <si>
    <t>Winnipeg (MB) the Herald  (ID 730)</t>
  </si>
  <si>
    <t>Winnipeg (MB) The Jewish Post &amp; News  (ID 3309)</t>
  </si>
  <si>
    <t>CMCA-Cancelled 7/27/2009</t>
  </si>
  <si>
    <t>Winnipeg (MB) the Lance  (ID 731)</t>
  </si>
  <si>
    <t>Winnipeg (MB) the Metro  (ID 729)</t>
  </si>
  <si>
    <t>Winnipeg (MB) the Sou'wester  (ID 3415)</t>
  </si>
  <si>
    <t>Winnipeg (MB) the Times  (ID 732)</t>
  </si>
  <si>
    <t xml:space="preserve"> (NB) Here Magazine  (ID 2934)</t>
  </si>
  <si>
    <t>Amqui (NB) L'Avant-Poste  (ID 1353)</t>
  </si>
  <si>
    <t>Bathurst (NB) L'Etoile Chaleur  (ID 3334)</t>
  </si>
  <si>
    <t>Bathurst (NB) Northern Light  (ID 538)</t>
  </si>
  <si>
    <t>Campbellton (NB) L'Aviron  (ID 1367)</t>
  </si>
  <si>
    <t>Campbellton (NB) L'Etoile Restigouche  (ID 2724)</t>
  </si>
  <si>
    <t>Campbellton (NB) The Tribune  (ID 934)</t>
  </si>
  <si>
    <t>Dieppe (NB) Etoile (L')  (ID 2711)</t>
  </si>
  <si>
    <t>Edmundston (NB) Madawaska (Le)  (ID 3071)</t>
  </si>
  <si>
    <t>Edmundston (NB) Republique (La)  (ID 3070)</t>
  </si>
  <si>
    <t>Fredericton (NB) Riverside Neighbors  (ID 2369)</t>
  </si>
  <si>
    <t>Grand Falls (NB) Cataracte (La)  (ID 1113)</t>
  </si>
  <si>
    <t>Grand Falls (NB) Victoria County Star  (ID 1114)</t>
  </si>
  <si>
    <t>Kent (NB) Etoile (L')  (ID 2712)</t>
  </si>
  <si>
    <t>Miramichi/Northhumberland County (NB) Miramichi Leader  (ID 543)</t>
  </si>
  <si>
    <t>Miramichi/Northumberland County (NB) Miramichi Weekend  (ID 541)</t>
  </si>
  <si>
    <t>New Brunswick (NB) Moncton L'Etoile  (ID 3456)</t>
  </si>
  <si>
    <t>Oromocto (NB) Post-Gazette  (ID 1115)</t>
  </si>
  <si>
    <t>Sackville (NB) Tribune-Post  (ID 545)</t>
  </si>
  <si>
    <t>Shediac (NB) Moniteur Acadien (Le)  (ID 1313)</t>
  </si>
  <si>
    <t>CMCA* 3/19/2012</t>
  </si>
  <si>
    <t>Shédiac (NB) Etoile (L')  (ID 1588)</t>
  </si>
  <si>
    <t>St. Stephen (NB) Courier Weekend  (ID 546)</t>
  </si>
  <si>
    <t>St. Stephen (NB) The Saint Croix Courier  (ID 547)</t>
  </si>
  <si>
    <t>Sussex (NB) Kings County Record  (ID 662)</t>
  </si>
  <si>
    <t>Woodstock (NB) Bugle Observer  (ID 1112)</t>
  </si>
  <si>
    <t>Woodstock (NB) Bugle Observer Weekend Edition  (ID 1551)</t>
  </si>
  <si>
    <t>Carbonear (NL) The Compass  (ID 708)</t>
  </si>
  <si>
    <t>Clarenville (NL) The Packet  (ID 571)</t>
  </si>
  <si>
    <t>Gander (NL) The Beacon  (ID 573)</t>
  </si>
  <si>
    <t>Grand Falls-Windsor (NL) The Advertiser  (ID 574)</t>
  </si>
  <si>
    <t>Happy Valley-Goose Bay (NL) The Labradorian  (ID 576)</t>
  </si>
  <si>
    <t>Harbour Breton (NL) The Coaster  (ID 577)</t>
  </si>
  <si>
    <t>Labrador City (NL) The Aurora  (ID 578)</t>
  </si>
  <si>
    <t>Lewisporte (NL) The Pilot  (ID 579)</t>
  </si>
  <si>
    <t>Marystown (NL) The Southern Gazette  (ID 569)</t>
  </si>
  <si>
    <t>Paradise (NL) The Shoreline News  (ID 1554)</t>
  </si>
  <si>
    <t>Placentia (NL) The Charter  (ID 1100)</t>
  </si>
  <si>
    <t>Port Aux Basques (NL) The Gulf News  (ID 575)</t>
  </si>
  <si>
    <t>Springdale/Baie Verte (NL) The Nor'Wester  (ID 1064)</t>
  </si>
  <si>
    <t>St. Anthony (NL) Northern Pen  (ID 580)</t>
  </si>
  <si>
    <t>St. John's (NL) Gaboteur (Le)  (ID 1662)</t>
  </si>
  <si>
    <t>Stephenville (NL) The Georgian  (ID 581)</t>
  </si>
  <si>
    <t>Annapolis County (NS) Annapolis County Spectator  (ID 552)</t>
  </si>
  <si>
    <t>Antigonish (NS) The Casket  (ID 933)</t>
  </si>
  <si>
    <t>Bass River (NS) The Shoreline Journal  (ID 3271)</t>
  </si>
  <si>
    <t>Bedford-Sackville (NS) Bedford - Sackville Weekly News  (ID 2937)</t>
  </si>
  <si>
    <t>Bedford-Sackville (NS) HRM North Community Herald  (ID 3463)</t>
  </si>
  <si>
    <t>CFB Greenwood (NS) Aurora Newspaper  (ID 774)</t>
  </si>
  <si>
    <t>CFB Halifax - Maritime Forces Atlantic (NS) Trident Newspaper  (ID 743)</t>
  </si>
  <si>
    <t>Cumberland County (NS) The Citizen-Record  (ID 3490)</t>
  </si>
  <si>
    <t>Dartmouth (NS) Cole Harbour Weekly  (ID 3014)</t>
  </si>
  <si>
    <t>Dartmouth (NS) HRM East Community Herald  (ID 3462)</t>
  </si>
  <si>
    <t>Digby (NS) The Digby Courier  (ID 555)</t>
  </si>
  <si>
    <t>Enfield (NS) The Weekly Press  (ID 64)</t>
  </si>
  <si>
    <t>Enfield/Waverley (NS) Fall River Laker  (ID 3248)</t>
  </si>
  <si>
    <t>Guysborough (NS) Journal  (ID 1225)</t>
  </si>
  <si>
    <t>Halifax (NS) HRM West Community Herald  (ID 3464)</t>
  </si>
  <si>
    <t>Halifax (NS) The Coast  (ID 2370)</t>
  </si>
  <si>
    <t>Halifax West-Clayton Park (NS) Weekly News  (ID 3061)</t>
  </si>
  <si>
    <t>Inverness (NS) Oran  (ID 640)</t>
  </si>
  <si>
    <t>Kentville (NS) Kings County Advertiser  (ID 557)</t>
  </si>
  <si>
    <t>Kentville (NS) Kings County Register  (ID 529)</t>
  </si>
  <si>
    <t>Lunenburg (NS) The Lunenburg County Progress Bulletin  (ID 3481)</t>
  </si>
  <si>
    <t>Lunenburg County (NS) Lighthouse Log  (ID 593)</t>
  </si>
  <si>
    <t>Oxford (NS) Oxford Journal  (ID 561)</t>
  </si>
  <si>
    <t>Pictou (NS) Hub Now  (ID 3742)</t>
  </si>
  <si>
    <t>Pictou (NS) The Advocate  (ID 562)</t>
  </si>
  <si>
    <t>Pointe-de-l'Église (NS) Courrier de la Nouvelle-Écosse (Le)  (ID 3496)</t>
  </si>
  <si>
    <t xml:space="preserve">CMCA* </t>
  </si>
  <si>
    <t>Port Hawkesbury (NS) The Reporter  (ID 563)</t>
  </si>
  <si>
    <t>Queens County (NS) The Queens County Advance  (ID 558)</t>
  </si>
  <si>
    <t>Shelburne/Barrington (NS) Coast Guard  (ID 656)</t>
  </si>
  <si>
    <t>Tatamagouche (NS) The Light  (ID 2716)</t>
  </si>
  <si>
    <t>Windsor (NS) Hants Journal  (ID 589)</t>
  </si>
  <si>
    <t>Yarmouth (NS) Vanguard  (ID 568)</t>
  </si>
  <si>
    <t>Fort Simpson (NT) Deh Cho Drum  (ID 1062)</t>
  </si>
  <si>
    <t>Fort Smith/Fort Chipewyan (NT) Northern Journal  (ID 263)</t>
  </si>
  <si>
    <t>Hay River (NT) Hub  (ID 123)</t>
  </si>
  <si>
    <t>Inuvik (NT) Inuvik Drum  (ID 544)</t>
  </si>
  <si>
    <t>Northwest Territories (NT) NWT News/North  (ID 179)</t>
  </si>
  <si>
    <t>Yellowknife (NT) Aquilon (L')  (ID 3495)</t>
  </si>
  <si>
    <t>CMCA* 6/26/2012</t>
  </si>
  <si>
    <t>Yellowknife (NT) Yellowknifer  (ID 180)</t>
  </si>
  <si>
    <t>Nunavut (NU) Kivalliq News  (ID 1039)</t>
  </si>
  <si>
    <t>Nunavut (NU) Nunavut News/North  (ID 2767)</t>
  </si>
  <si>
    <t>Nunavut/Nunavik (NU) Nunatsiaq News  (ID 622)</t>
  </si>
  <si>
    <t>Ajax/Pickering (ON) Pickering News Advertiser  (ID 310)</t>
  </si>
  <si>
    <t>Alexandria (ON) Glengarry News  (ID 311)</t>
  </si>
  <si>
    <t>Alliston (ON) Alliston Herald  (ID 312)</t>
  </si>
  <si>
    <t>CMCA-Cancelled 3/28/2012</t>
  </si>
  <si>
    <t>Almonte/Carleton Place (ON) Carleton Place/Almonte EMC  (ID 2912)</t>
  </si>
  <si>
    <t>Amherstburg (ON) Amherstburg Echo  (ID 314)</t>
  </si>
  <si>
    <t>Amherstburg (ON) River Town Times  (ID 1074)</t>
  </si>
  <si>
    <t>Ancaster (ON) Ancaster News  (ID 315)</t>
  </si>
  <si>
    <t>Arnprior (ON) Arprior Chronicle-Guide EMC  (ID 2913)</t>
  </si>
  <si>
    <t>Arnprior (ON) West Carleton Review EMC  (ID 2760)</t>
  </si>
  <si>
    <t>Arthur (ON) Enterprise News  (ID 317)</t>
  </si>
  <si>
    <t>Atikokan (ON) Progress  (ID 318)</t>
  </si>
  <si>
    <t>Aurora (ON) The Auroran  (ID 3520)</t>
  </si>
  <si>
    <t>Aylmer (ON) Aylmer Express  (ID 319)</t>
  </si>
  <si>
    <t>Ayr (ON) News  (ID 320)</t>
  </si>
  <si>
    <t>Bancroft (ON) Bancroft This Week  (ID 2708)</t>
  </si>
  <si>
    <t>Bancroft (ON) Times  (ID 321)</t>
  </si>
  <si>
    <t>Bancroft/Wilberforce (ON) Highlands Courier  (ID 2882)</t>
  </si>
  <si>
    <t>Barrhaven (ON) Independent  (ID 701)</t>
  </si>
  <si>
    <t>CMCA-Cancelled 3/22/2012</t>
  </si>
  <si>
    <t>Barrie (ON) Advance  (ID 22)</t>
  </si>
  <si>
    <t>Barry's Bay (ON) Barry's Bay This Week  (ID 323)</t>
  </si>
  <si>
    <t>Barry's Bay (ON) The Valley Gazette  (ID 3441)</t>
  </si>
  <si>
    <t>Beeton/New Tecumseth (ON) The Times of New Tecumseth  (ID 325)</t>
  </si>
  <si>
    <t>Belle River (ON) Lakeshore News  (ID 326)</t>
  </si>
  <si>
    <t>Belleville (ON) EMC  (ID 3097)</t>
  </si>
  <si>
    <t>Belleville/Quinte Region (ON) The Community Press  (ID 809)</t>
  </si>
  <si>
    <t>Blenheim (ON) News-Tribune  (ID 327)</t>
  </si>
  <si>
    <t>Blue Mountains (ON) Courier-Herald  (ID 498)</t>
  </si>
  <si>
    <t>Blyth/Brussels (ON) Citizen  (ID 653)</t>
  </si>
  <si>
    <t>Bracebridge (ON) Examiner  (ID 626)</t>
  </si>
  <si>
    <t>Bracebridge (ON) Muskoka Sun  (ID 1399)</t>
  </si>
  <si>
    <t>Bradford (ON) Bradford West Gwillimbury Times  (ID 1400)</t>
  </si>
  <si>
    <t>Bradford/West Gwillimbury (ON) Bradford West Gwillimbury Topic  (ID 3402)</t>
  </si>
  <si>
    <t>Brampton (ON) Brampton Guardian  (ID 333)</t>
  </si>
  <si>
    <t>Brantford (ON) Brant News  (ID 1401)</t>
  </si>
  <si>
    <t>Brantford (ON) New Credit Reporter  (ID 986)</t>
  </si>
  <si>
    <t>Brantford (ON) Your Brant Connection  (ID 3400)</t>
  </si>
  <si>
    <t>CMCA* 8/8/2012</t>
  </si>
  <si>
    <t>Brighton/Warkworth/Campbellford (ON) Independent  (ID 825)</t>
  </si>
  <si>
    <t>CMCA-Cancelled 2/10/2010</t>
  </si>
  <si>
    <t>Brock (ON) Citizen  (ID 357)</t>
  </si>
  <si>
    <t>Brockville (ON) St. Lawrence EMC  (ID 2798)</t>
  </si>
  <si>
    <t>Burford (ON) Times  (ID 1402)</t>
  </si>
  <si>
    <t>Burks Falls (ON) Almaguin News  (ID 338)</t>
  </si>
  <si>
    <t>Burlington (ON) Post  (ID 339)</t>
  </si>
  <si>
    <t>Burlington/Hamilton (ON) The Bay Observer  (ID 3306)</t>
  </si>
  <si>
    <t>Caledon (ON) Citizen  (ID 446)</t>
  </si>
  <si>
    <t>Caledon (ON) Enterprise  (ID 328)</t>
  </si>
  <si>
    <t>Caledonia (ON) Sachem Extra Haldimand County News  (ID 2722)</t>
  </si>
  <si>
    <t>VC-Cancelled 9/25/2006</t>
  </si>
  <si>
    <t>Cambridge (ON) Times  (ID 342)</t>
  </si>
  <si>
    <t>Campbellford/Northwest (ON) EMC  (ID 3106)</t>
  </si>
  <si>
    <t>Canada (ON) The Lights of Homeland  (ID 1287)</t>
  </si>
  <si>
    <t>CFB Borden (ON) Citizen  (ID 272)</t>
  </si>
  <si>
    <t>CFB Petawawa (ON) Post  (ID 613)</t>
  </si>
  <si>
    <t>CFB Trenton (ON) Contact  (ID 591)</t>
  </si>
  <si>
    <t>Chapleau (ON) Express  (ID 1180)</t>
  </si>
  <si>
    <t>Chatham (ON) This Week  (ID 766)</t>
  </si>
  <si>
    <t>Chatham (ON) Tilbury/Wheatley This Week  (ID 3440)</t>
  </si>
  <si>
    <t>Chesterville (ON) Record  (ID 346)</t>
  </si>
  <si>
    <t>Clarence-Rockland (ON) The Musketeers Journal  (ID 3403)</t>
  </si>
  <si>
    <t>3403Th</t>
  </si>
  <si>
    <t>Clarington (ON) Clarington This Week  (ID 330)</t>
  </si>
  <si>
    <t>Clinton (ON) News Record  (ID 347)</t>
  </si>
  <si>
    <t>Cobden (ON) Cobden Sun  (ID 618)</t>
  </si>
  <si>
    <t>Cobourg/Port Hope/Colborne (ON) Northumberland News  (ID 797)</t>
  </si>
  <si>
    <t>Cochrane (ON) Cochrane Times-Post  (ID 919)</t>
  </si>
  <si>
    <t>Collingwood (ON) Enterprise-Bulletin  (ID 350)</t>
  </si>
  <si>
    <t>350Tu</t>
  </si>
  <si>
    <t>TMC</t>
  </si>
  <si>
    <t>Collingwood/Wasaga (ON) The Connection  (ID 776)</t>
  </si>
  <si>
    <t>Cornwall (ON) Express  (ID 3420)</t>
  </si>
  <si>
    <t>Cornwall (ON) Journal De Cornwall (Le)  (ID 1377)</t>
  </si>
  <si>
    <t>Cornwall and area (ON) Seaway News  (ID 842)</t>
  </si>
  <si>
    <t>Creemore (ON) Creemore Echo  (ID 2579)</t>
  </si>
  <si>
    <t>Deep River (ON) North Renfrew Times  (ID 353)</t>
  </si>
  <si>
    <t>Delhi (ON) News-Record  (ID 354)</t>
  </si>
  <si>
    <t>Dorchester (ON) Signpost  (ID 355)</t>
  </si>
  <si>
    <t>Drayton (ON) Community News  (ID 356)</t>
  </si>
  <si>
    <t>Dresden/Bothwell (ON) Leader Spirit  (ID 3339)</t>
  </si>
  <si>
    <t>Dryden (ON) Dryden Observer  (ID 358)</t>
  </si>
  <si>
    <t>Dundalk (ON) Herald  (ID 359)</t>
  </si>
  <si>
    <t>Dundas (ON) Dundas Star News  (ID 361)</t>
  </si>
  <si>
    <t>Dunnville (ON) Chronicle  (ID 942)</t>
  </si>
  <si>
    <t>East York (ON) Mirror  (ID 1050)</t>
  </si>
  <si>
    <t>Eganville (ON) Leader  (ID 364)</t>
  </si>
  <si>
    <t>Elliot Lake (ON) Standard  (ID 1407)</t>
  </si>
  <si>
    <t>Elmira (ON) Elmira Independent-Express  (ID 3223)</t>
  </si>
  <si>
    <t>CMCA-Cancelled 4/26/2011</t>
  </si>
  <si>
    <t>Elmira (ON) Independent  (ID 365)</t>
  </si>
  <si>
    <t>Elmira-Woolwich (ON) Observer  (ID 1052)</t>
  </si>
  <si>
    <t>Elmvale (ON) Springwater News  (ID 3285)</t>
  </si>
  <si>
    <t>Embrun (ON) La Nouvelle  (ID 2596)</t>
  </si>
  <si>
    <t>Embrun (ON) News  (ID 1340)</t>
  </si>
  <si>
    <t>Embrun (ON) Reflet de Prescott-Russell (Le)  (ID 1446)</t>
  </si>
  <si>
    <t>Erin (ON) Advocate  (ID 943)</t>
  </si>
  <si>
    <t>Espanola (ON) Mid-North Monitor  (ID 367)</t>
  </si>
  <si>
    <t>Essex (ON) Essex Free Press  (ID 368)</t>
  </si>
  <si>
    <t>Etobicoke (ON) Etobicoke Guardian  (ID 369)</t>
  </si>
  <si>
    <t>Exeter (ON) Times-Advocate  (ID 370)</t>
  </si>
  <si>
    <t>Exeter (ON) Times-Advocate Weekender  (ID 3381)</t>
  </si>
  <si>
    <t>3381F</t>
  </si>
  <si>
    <t>Fergus (ON) Wellington Advertiser  (ID 296)</t>
  </si>
  <si>
    <t>Fergus-Elora (ON) News Express  (ID 372)</t>
  </si>
  <si>
    <t>Flesherton (ON) Advance  (ID 822)</t>
  </si>
  <si>
    <t>Fonthill (ON) Pelham News  (ID 1137)</t>
  </si>
  <si>
    <t>Forest (ON) Standard  (ID 375)</t>
  </si>
  <si>
    <t>Fort Erie (ON) Fort Erie Times  (ID 376)</t>
  </si>
  <si>
    <t>Fort Erie (ON) Niagara This Week, Fort Erie Post  (ID 3305)</t>
  </si>
  <si>
    <t>Fort Frances (ON) Fort Frances Times  (ID 377)</t>
  </si>
  <si>
    <t>Frontenac County (ON) Frontenac EMC  (ID 3304)</t>
  </si>
  <si>
    <t>Gananoque (ON) Reporter  (ID 378)</t>
  </si>
  <si>
    <t>CMCA* 2/12/2010</t>
  </si>
  <si>
    <t>Georgetown/Acton (ON) Independent &amp; Free Press  (ID 380)</t>
  </si>
  <si>
    <t>Geraldton (ON) Longlac Times Star  (ID 381)</t>
  </si>
  <si>
    <t>Glanbrook (ON) Glanbrook Gazette  (ID 2815)</t>
  </si>
  <si>
    <t>Glencoe (ON) Transcript/Free Press  (ID 382)</t>
  </si>
  <si>
    <t>Goderich (ON) Signal-Star  (ID 383)</t>
  </si>
  <si>
    <t>Gore Bay (ON) Manitoulin West Recorder  (ID 384)</t>
  </si>
  <si>
    <t>Grand Bend/Zurich (ON) Lakeshore Advance  (ID 721)</t>
  </si>
  <si>
    <t>Gravenhurst (ON) Gravenhurst Banner  (ID 625)</t>
  </si>
  <si>
    <t>Grimsby Lincoln (ON) Grimsby Lincoln News  (ID 1161)</t>
  </si>
  <si>
    <t>Grimsby/Beamsville/West Lincoln (ON) West Niagara News  (ID 387)</t>
  </si>
  <si>
    <t>Guelph (ON) Tribune  (ID 83)</t>
  </si>
  <si>
    <t>Hagersville/Cayuga (ON) Haldimand Press  (ID 388)</t>
  </si>
  <si>
    <t>Haldimand County (ON) Grand River Sachem  (ID 341)</t>
  </si>
  <si>
    <t>Haliburton (ON) County Echo  (ID 567)</t>
  </si>
  <si>
    <t>Haliburton (ON) Highlander  (ID 3525)</t>
  </si>
  <si>
    <t>CMCA* 4/5/2012</t>
  </si>
  <si>
    <t>Hamilton (ON) Mountain News  (ID 484)</t>
  </si>
  <si>
    <t>Hamilton/Burlington (ON) Information (L')  (ID 1672)</t>
  </si>
  <si>
    <t>Hamilton/Niagara/Kitchener/Welland (ON) Régional (Le)  (ID 3493)</t>
  </si>
  <si>
    <t>CMCA* 4/30/2012</t>
  </si>
  <si>
    <t>Hanover (ON) The Post  (ID 390)</t>
  </si>
  <si>
    <t>Harriston (ON) Minto Express  (ID 452)</t>
  </si>
  <si>
    <t>Harrow (ON) The Harrow News  (ID 392)</t>
  </si>
  <si>
    <t>Hawkesbury (ON) Le Carillon  (ID 393)</t>
  </si>
  <si>
    <t>Hawkesbury (ON) Le Regional  (ID 1472)</t>
  </si>
  <si>
    <t>Hearst (ON) Le Nord  (ID 1473)</t>
  </si>
  <si>
    <t>Hinton (ON) Hinton Parklander  (ID 127)</t>
  </si>
  <si>
    <t>Hornepayne (ON) Jackfish Journal  (ID 2755)</t>
  </si>
  <si>
    <t>Huntsville (ON) Huntsville Forester  (ID 396)</t>
  </si>
  <si>
    <t>Ignace (ON) Driftwood  (ID 397)</t>
  </si>
  <si>
    <t>Ingersoll (ON) Times  (ID 398)</t>
  </si>
  <si>
    <t>Innisfil (ON) Innisfil Journal  (ID 3227)</t>
  </si>
  <si>
    <t>Innisfil (ON) Scope  (ID 1207)</t>
  </si>
  <si>
    <t>Iroquois Falls (ON) Enterprise  (ID 400)</t>
  </si>
  <si>
    <t>Kanata (ON) Kanata Kourier-Standard EMC  (ID 3721)</t>
  </si>
  <si>
    <t>Kapuskasing (ON) Horizon  (ID 1562)</t>
  </si>
  <si>
    <t>Kapuskasing (ON) Le/The Weekender  (ID 1135)</t>
  </si>
  <si>
    <t>Kapuskasing (ON) Northern Times  (ID 401)</t>
  </si>
  <si>
    <t>Kawartha Lakes (ON) Kawartha Lakes This Week  (ID 630)</t>
  </si>
  <si>
    <t>Kawartha Lakes/North Durham (ON) CAPS Community News  (ID 3446)</t>
  </si>
  <si>
    <t>CMCA-Cancelled 7/6/2011</t>
  </si>
  <si>
    <t>Kemptville (ON) Kemptville EMC  (ID 3023)</t>
  </si>
  <si>
    <t>Kenora (ON) Lake of the Woods Enterprise  (ID 1086)</t>
  </si>
  <si>
    <t>Kenora (ON) The Holidayer  (ID 1410)</t>
  </si>
  <si>
    <t>Keswick (ON) Georgina Advocate  (ID 403)</t>
  </si>
  <si>
    <t>Kincardine (ON) News  (ID 405)</t>
  </si>
  <si>
    <t>Kincardine (ON) The Kincardine Independent  (ID 404)</t>
  </si>
  <si>
    <t>King (ON) Weekly  (ID 1338)</t>
  </si>
  <si>
    <t>CMCA-Cancelled 7/2/2009</t>
  </si>
  <si>
    <t>King Township (ON) Sentinel  (ID 1244)</t>
  </si>
  <si>
    <t>Kingston (ON) EMC  (ID 1411)</t>
  </si>
  <si>
    <t>Kingston/Frontenac (ON) Kingston/Frontenac This Week  (ID 406)</t>
  </si>
  <si>
    <t>Kingsville (ON) Kingsville Reporter  (ID 407)</t>
  </si>
  <si>
    <t>Kitchener (ON) Kitchener Citizen, East Edition  (ID 3303)</t>
  </si>
  <si>
    <t>Kitchener (ON) Kitchener Citizen, West Edition  (ID 3299)</t>
  </si>
  <si>
    <t>Kitchener (ON) Kitchener Post  (ID 3509)</t>
  </si>
  <si>
    <t>Lakefield (ON) Herald  (ID 672)</t>
  </si>
  <si>
    <t>Lanark Highlands/Lanark County (ON) The Lanark Era  (ID 936)</t>
  </si>
  <si>
    <t>Lasalle (ON) Lasalle Post  (ID 1209)</t>
  </si>
  <si>
    <t>Leamington (ON) Leamington Post  (ID 410)</t>
  </si>
  <si>
    <t>Leamington (ON) Southpoint Sun  (ID 3422)</t>
  </si>
  <si>
    <t>CMCA* 6/27/2012</t>
  </si>
  <si>
    <t>Lindsay (ON) The Lindsay Post  (ID 3139)</t>
  </si>
  <si>
    <t>Listowel (ON) Banner  (ID 412)</t>
  </si>
  <si>
    <t>Listowel (ON) Listowel Independent Plus  (ID 413)</t>
  </si>
  <si>
    <t>London (ON) London Community News  (ID 3510)</t>
  </si>
  <si>
    <t>London (ON) Observateur (L')  (ID 1670)</t>
  </si>
  <si>
    <t>London (ON) The Londoner  (ID 2578)</t>
  </si>
  <si>
    <t>London/Sarnia/Woodstock (ON) Action (L')  (ID 3494)</t>
  </si>
  <si>
    <t>Lucan/Ailsa Craig/Ilderton (ON) Middlesex Banner  (ID 1276)</t>
  </si>
  <si>
    <t>Lucknow (ON) Sentinel  (ID 414)</t>
  </si>
  <si>
    <t>Manitoulin Island (ON) Manitoulin Expositor  (ID 294)</t>
  </si>
  <si>
    <t>Manotick (ON) Manotick EMC  (ID 3328)</t>
  </si>
  <si>
    <t>Manotick (ON) Messenger  (ID 658)</t>
  </si>
  <si>
    <t>Marathon (ON) Mercury  (ID 439)</t>
  </si>
  <si>
    <t>Markham (ON) Economist &amp; Sun  (ID 418)</t>
  </si>
  <si>
    <t>Mattawa (ON) Recorder  (ID 420)</t>
  </si>
  <si>
    <t>Meaford (ON) Express  (ID 421)</t>
  </si>
  <si>
    <t>Midland (ON) The Free Press  (ID 422)</t>
  </si>
  <si>
    <t>Midland/ Penetanguishene (ON) Mirror  (ID 812)</t>
  </si>
  <si>
    <t>CMCA-Cancelled 8/16/2011</t>
  </si>
  <si>
    <t>Mildmay (ON) Town &amp; Country Crier  (ID 1280)</t>
  </si>
  <si>
    <t>Millbrook (ON) Times  (ID 862)</t>
  </si>
  <si>
    <t>Milton (ON) Canadian Champion  (ID 425)</t>
  </si>
  <si>
    <t>Minden (ON) Times  (ID 428)</t>
  </si>
  <si>
    <t>Mississauga (ON) Mississauga News  (ID 429)</t>
  </si>
  <si>
    <t>Mississauga (ON) News This Week  (ID 2682)</t>
  </si>
  <si>
    <t>Mississauga (ON) Wiadomosci  (ID 2694)</t>
  </si>
  <si>
    <t>Mitchell (ON) Advocate  (ID 430)</t>
  </si>
  <si>
    <t>Morrisburg (ON) Leader  (ID 431)</t>
  </si>
  <si>
    <t>Mount Forest (ON) BizBull  (ID 2687)</t>
  </si>
  <si>
    <t>Mount Forest (ON) Confederate  (ID 433)</t>
  </si>
  <si>
    <t>Muskoka (ON) District Weekender  (ID 994)</t>
  </si>
  <si>
    <t>Muskoka (ON) What's Up Muskoka  (ID 3528)</t>
  </si>
  <si>
    <t>CMCA* 5/11/2012</t>
  </si>
  <si>
    <t>Napanee (ON) Beaver  (ID 435)</t>
  </si>
  <si>
    <t>Napanee/Lennox/Addington (ON) Napanee Guide  (ID 539)</t>
  </si>
  <si>
    <t>Nepean/Barrhaven (ON) Nepean / Barrhaven EMC  (ID 3247)</t>
  </si>
  <si>
    <t>New Hamburg (ON) Independent  (ID 437)</t>
  </si>
  <si>
    <t>New Liskeard (ON) Temiskaming Speaker  (ID 438)</t>
  </si>
  <si>
    <t>New Liskeard (ON) Temiskaming Speaker's Weekender  (ID 2705)</t>
  </si>
  <si>
    <t>Newmarket (ON) The Month Ahead  (ID 1415)</t>
  </si>
  <si>
    <t>Newmarket/Aurora (ON) Era-Banner  (ID 6)</t>
  </si>
  <si>
    <t>Niagara (ON) Niagara This Week  (ID 2802)</t>
  </si>
  <si>
    <t>Niagara (ON) This Week - Grimsby Lincoln Edition  (ID 2990)</t>
  </si>
  <si>
    <t>2990F</t>
  </si>
  <si>
    <t>VC-Cancelled 4/27/2007</t>
  </si>
  <si>
    <t>Niagara-On-The-Lake (ON) Niagara Advance  (ID 440)</t>
  </si>
  <si>
    <t>Niagara-on-the-Lake (ON) NTW Town Crier  (ID 1281)</t>
  </si>
  <si>
    <t>Nipigon/Red Rock (ON) Gazette  (ID 441)</t>
  </si>
  <si>
    <t>North Bay (ON) Nipissing News  (ID 3516)</t>
  </si>
  <si>
    <t>North York (ON) North York Mirror  (ID 442)</t>
  </si>
  <si>
    <t>Northumberland,Cobourg,Port Hope,Colborne (ON) NorthumberlandToday.com  (ID 3345)</t>
  </si>
  <si>
    <t>Weekday</t>
  </si>
  <si>
    <t>Norwich (ON) Gazette  (ID 443)</t>
  </si>
  <si>
    <t>Oakville (ON) Beaver  (ID 444)</t>
  </si>
  <si>
    <t>Oakville (ON) Oakville Today  (ID 2388)</t>
  </si>
  <si>
    <t>Ohsweken (ON) Turtle Island News  (ID 971)</t>
  </si>
  <si>
    <t>CMCA* 2/17/2010</t>
  </si>
  <si>
    <t>Orangeville (ON) Banner  (ID 445)</t>
  </si>
  <si>
    <t>Orangeville (ON) Citizen  (ID 419)</t>
  </si>
  <si>
    <t>Orillia (ON) Orillia Today  (ID 777)</t>
  </si>
  <si>
    <t>Orleans (ON) Orleans EMC  (ID 3220)</t>
  </si>
  <si>
    <t>Orleans (ON) Orleans Star  (ID 135)</t>
  </si>
  <si>
    <t>Orono (ON) Weekly Times  (ID 448)</t>
  </si>
  <si>
    <t>Oshawa (ON) Oshawa This Week  (ID 449)</t>
  </si>
  <si>
    <t>Ottawa (ON) Embassy  (ID 2816)</t>
  </si>
  <si>
    <t>Ottawa (ON) Express d'Ottawa (L')  (ID 1611)</t>
  </si>
  <si>
    <t>Ottawa (ON) Hill Times  (ID 678)</t>
  </si>
  <si>
    <t>Ottawa (ON) Ottawa East EMC  (ID 3221)</t>
  </si>
  <si>
    <t>Ottawa (ON) Ottawa South EMC  (ID 770)</t>
  </si>
  <si>
    <t>Ottawa (ON) Ottawa West EMC  (ID 940)</t>
  </si>
  <si>
    <t>Paris (ON) Star  (ID 453)</t>
  </si>
  <si>
    <t>Parkhill (ON) Gazette  (ID 454)</t>
  </si>
  <si>
    <t>Parry Sound (ON) Beacon Star  (ID 415)</t>
  </si>
  <si>
    <t>Parry Sound (ON) North Star  (ID 455)</t>
  </si>
  <si>
    <t>Pelham (ON) Voice of Pelham  (ID 1121)</t>
  </si>
  <si>
    <t>Penetanguishene (ON) Gout de Vivre (Le)  (ID 1613)</t>
  </si>
  <si>
    <t>CMCA* 3/24/2012</t>
  </si>
  <si>
    <t>Perth (ON) Perth EMC  (ID 3200)</t>
  </si>
  <si>
    <t>Peterborough (ON) Peterborough This Week  (ID 675)</t>
  </si>
  <si>
    <t>Petrolia and Central Lambton County (ON) Petrolia Topic  (ID 458)</t>
  </si>
  <si>
    <t>Picton County (ON) Picton County Weekly News  (ID 3224)</t>
  </si>
  <si>
    <t>Port Colborne (ON) In Port News  (ID 1136)</t>
  </si>
  <si>
    <t>Port Colborne (ON) Niagara This Week, The Leader  (ID 3162)</t>
  </si>
  <si>
    <t>Port Dover (ON) Maple Leaf  (ID 634)</t>
  </si>
  <si>
    <t>Port Elgin (ON) Shoreline Beacon  (ID 683)</t>
  </si>
  <si>
    <t>Port Perry (ON) Port Perry Star  (ID 461)</t>
  </si>
  <si>
    <t>Port Perry (ON) Scugog Standard  (ID 2881)</t>
  </si>
  <si>
    <t>Port Stanley (ON) Lake Erie Beacon  (ID 2880)</t>
  </si>
  <si>
    <t>Prescott (ON) Journal  (ID 463)</t>
  </si>
  <si>
    <t>Prince Edward County (ON) Picton Gazette  (ID 504)</t>
  </si>
  <si>
    <t>Quinte West (ON) EMC  (ID 3102)</t>
  </si>
  <si>
    <t>Rainy River (ON) Record  (ID 464)</t>
  </si>
  <si>
    <t>Rainy River (ON) The Westend Weekly  (ID 1426)</t>
  </si>
  <si>
    <t>Red Lake (ON) Northern Sun News  (ID 2794)</t>
  </si>
  <si>
    <t>Renfrew (ON) Renfrew Mercury EMC  (ID 466)</t>
  </si>
  <si>
    <t>Richmond Hill/Thornhill (ON) Liberal  (ID 467)</t>
  </si>
  <si>
    <t>Ridgetown (ON) Independent News  (ID 987)</t>
  </si>
  <si>
    <t>Rockland (ON) Vision  (ID 1342)</t>
  </si>
  <si>
    <t>VC-Cancelled 11/21/2007</t>
  </si>
  <si>
    <t>Russell (ON) Villager  (ID 643)</t>
  </si>
  <si>
    <t>Sarnia (ON) Sarnia/Lambton This Week  (ID 474)</t>
  </si>
  <si>
    <t>Sault Ste. Marie (ON) This Week  (ID 476)</t>
  </si>
  <si>
    <t>Scarborough (ON) Scarborough Mirror  (ID 478)</t>
  </si>
  <si>
    <t>Seaforth (ON) Huron Expositor  (ID 479)</t>
  </si>
  <si>
    <t>Sharbot Lake (ON) The Frontenac News  (ID 2597)</t>
  </si>
  <si>
    <t>Shelburne (ON) Shelburne Free Press &amp; Economist  (ID 462)</t>
  </si>
  <si>
    <t>Simcoe (ON) Tuesday Times Reformer  (ID 434)</t>
  </si>
  <si>
    <t>Sioux Lookout (ON) Bulletin  (ID 796)</t>
  </si>
  <si>
    <t>Sioux Lookout (ON) Wawatay News  (ID 1099)</t>
  </si>
  <si>
    <t>Smiths Falls (ON) Smiths Falls EMC  (ID 2915)</t>
  </si>
  <si>
    <t>St. Marys (ON) Independent  (ID 2701)</t>
  </si>
  <si>
    <t>St. Marys (ON) Journal Argus  (ID 471)</t>
  </si>
  <si>
    <t>St. Marys (ON) Journal Argus Weekender  (ID 2761)</t>
  </si>
  <si>
    <t>St. Thomas/Elgin (ON) Weekly News  (ID 3358)</t>
  </si>
  <si>
    <t>Stayner (ON) The Stayner Sun  (ID 481)</t>
  </si>
  <si>
    <t>Stirling/Northeast (ON) EMC  (ID 3098)</t>
  </si>
  <si>
    <t>Stittsville (ON) Stittsville News EMC  (ID 3722)</t>
  </si>
  <si>
    <t>Stoney Creek (ON) Stoney Creek News  (ID 485)</t>
  </si>
  <si>
    <t>Stouffville (ON) Sun/Tribune  (ID 486)</t>
  </si>
  <si>
    <t>Stratford (ON) Gazette  (ID 2408)</t>
  </si>
  <si>
    <t>Strathroy (ON) Age Dispatch  (ID 488)</t>
  </si>
  <si>
    <t>Sudbury (ON) Le Voyageur  (ID 1663)</t>
  </si>
  <si>
    <t>Sudbury (ON) Northern Life  (ID 491)</t>
  </si>
  <si>
    <t>Sudbury (ON) South Side Story  (ID 1432)</t>
  </si>
  <si>
    <t>Tavistock (ON) Gazette  (ID 493)</t>
  </si>
  <si>
    <t>Tecumseh/St. Clair Beach/Windsor (ON) Shoreline Week  (ID 843)</t>
  </si>
  <si>
    <t>Terrace Bay/Schreiber (ON) News  (ID 495)</t>
  </si>
  <si>
    <t>Thamesville (ON) Herald  (ID 497)</t>
  </si>
  <si>
    <t>Thessalon (ON) North Shore Sentinel  (ID 496)</t>
  </si>
  <si>
    <t>Thorold (ON) Niagara News  (ID 2901)</t>
  </si>
  <si>
    <t>Thunder Bay (ON) Thunder Bay's Source  (ID 499)</t>
  </si>
  <si>
    <t>Tilbury (ON) Tilbury Times  (ID 500)</t>
  </si>
  <si>
    <t>Tillsonburg (ON) Independent/News  (ID 395)</t>
  </si>
  <si>
    <t>Tillsonburg (ON) News  (ID 501)</t>
  </si>
  <si>
    <t>Timmins (ON) Express (L')  (ID 3492)</t>
  </si>
  <si>
    <t>Timmins (ON) Nouvelles (Les)  (ID 1669)</t>
  </si>
  <si>
    <t>Timmins (ON) Timmins Times  (ID 811)</t>
  </si>
  <si>
    <t>Tobermory (ON) Bruce Peninsula Press  (ID 3329)</t>
  </si>
  <si>
    <t>Toronto (ON) Annex Gleaner  (ID 1036)</t>
  </si>
  <si>
    <t>Toronto (ON) Bayview Mills Town Crier  (ID 1392)</t>
  </si>
  <si>
    <t>Toronto (ON) Bayview Post  (ID 1437)</t>
  </si>
  <si>
    <t>VAC</t>
  </si>
  <si>
    <t>Toronto (ON) Beach Metro Community News  (ID 1398)</t>
  </si>
  <si>
    <t>Toronto (ON) Beach Riverdale Town Crier  (ID 1395)</t>
  </si>
  <si>
    <t>Toronto (ON) Beach-Riverdale Mirror  (ID 2412)</t>
  </si>
  <si>
    <t>Toronto (ON) Bloor West Town Crier  (ID 3033)</t>
  </si>
  <si>
    <t>Toronto (ON) Bloor West Villager  (ID 503)</t>
  </si>
  <si>
    <t>Toronto (ON) Canadian Jewish News  (ID 2759)</t>
  </si>
  <si>
    <t>Toronto (ON) City Centre Mirror/Annex Guardian  (ID 2999)</t>
  </si>
  <si>
    <t>Toronto (ON) etc...news  (ID 1382)</t>
  </si>
  <si>
    <t>Toronto (ON) Express (L')  (ID 1671)</t>
  </si>
  <si>
    <t>CMCA* 12/7/2009</t>
  </si>
  <si>
    <t>Toronto (ON) Forest Hill Town Crier  (ID 1393)</t>
  </si>
  <si>
    <t>Toronto (ON) Leaside-Rosedale Town Crier  (ID 1391)</t>
  </si>
  <si>
    <t>Toronto (ON) Métro Courrier (Le)  (ID 1673)</t>
  </si>
  <si>
    <t>Toronto (ON) Metropolitain (Le)  (ID 1587)</t>
  </si>
  <si>
    <t>Toronto (ON) North Toronto Post  (ID 1436)</t>
  </si>
  <si>
    <t>Toronto (ON) North Toronto Town Crier  (ID 1396)</t>
  </si>
  <si>
    <t>Toronto (ON) North York Town Crier  (ID 2367)</t>
  </si>
  <si>
    <t>Toronto (ON) Parkdale-Liberty Villager  (ID 3286)</t>
  </si>
  <si>
    <t>Toronto (ON) Richmond Hill Post  (ID 1381)</t>
  </si>
  <si>
    <t>Toronto (ON) Riverdale-East York Town Crier  (ID 2954)</t>
  </si>
  <si>
    <t>Toronto (ON) Salam Toronto  (ID 2661)</t>
  </si>
  <si>
    <t>Toronto (ON) The Bulletin  (ID 2387)</t>
  </si>
  <si>
    <t>Toronto (ON) Thoi Bao  (ID 2699)</t>
  </si>
  <si>
    <t>Toronto (ON) Thornhill Post  (ID 1556)</t>
  </si>
  <si>
    <t>Toronto (ON) Toronto Today  (ID 2953)</t>
  </si>
  <si>
    <t>Toronto (ON) Village Post  (ID 1435)</t>
  </si>
  <si>
    <t>Trenton (ON) Trentonian  (ID 1289)</t>
  </si>
  <si>
    <t>Tweed and Area (ON) The Tweed News  (ID 505)</t>
  </si>
  <si>
    <t>Uxbridge (ON) Uxbridge Times-Journal  (ID 506)</t>
  </si>
  <si>
    <t>Vankleek Hill/Hawkesbury (ON) The Review  (ID 507)</t>
  </si>
  <si>
    <t>Vaughan (ON) Citizen  (ID 2410)</t>
  </si>
  <si>
    <t>Vaughan (ON) Tandem  (ID 3027)</t>
  </si>
  <si>
    <t>Vaughan (ON) Vaughan Today  (ID 3298)</t>
  </si>
  <si>
    <t>Vaughan (ON) Weekly  (ID 1336)</t>
  </si>
  <si>
    <t>Walkerton (ON) Herald Times  (ID 508)</t>
  </si>
  <si>
    <t>Wallaceburg (ON) Courier Press  (ID 509)</t>
  </si>
  <si>
    <t>Wasaga (ON) The Wasaga Sun  (ID 909)</t>
  </si>
  <si>
    <t>Waterdown (ON) Flamborough Review  (ID 667)</t>
  </si>
  <si>
    <t>Waterloo (ON) Waterloo Chronicle  (ID 513)</t>
  </si>
  <si>
    <t>Watford (ON) Guide-Advocate  (ID 514)</t>
  </si>
  <si>
    <t>Wawa (ON) The Algoma News Review  (ID 515)</t>
  </si>
  <si>
    <t>West Elgin (ON) Chronicle  (ID 1035)</t>
  </si>
  <si>
    <t>West Nipissing (ON) Tribune  (ID 489)</t>
  </si>
  <si>
    <t>Westport (ON) Review Mirror  (ID 866)</t>
  </si>
  <si>
    <t>Wheatley (ON) Journal  (ID 520)</t>
  </si>
  <si>
    <t>Whitby (ON) Whitby This Week  (ID 2844)</t>
  </si>
  <si>
    <t>Wiarton (ON) Wiarton Echo  (ID 521)</t>
  </si>
  <si>
    <t>Winchester (ON) Winchester Press  (ID 522)</t>
  </si>
  <si>
    <t>Windsor (ON) Rempart (Le)  (ID 1665)</t>
  </si>
  <si>
    <t>Wingham (ON) Advance Times  (ID 523)</t>
  </si>
  <si>
    <t>Woodbridge (ON) Advertiser  (ID 1458)</t>
  </si>
  <si>
    <t>York (ON) Guardian  (ID 1235)</t>
  </si>
  <si>
    <t>Alberton (PE) West Prince Graphic  (ID 582)</t>
  </si>
  <si>
    <t>Montague (PE) Atlantic Post Calls  (ID 3503)</t>
  </si>
  <si>
    <t>Montague (PE) The Eastern Graphic  (ID 583)</t>
  </si>
  <si>
    <t>Summerside (PE) Voix Acadienne (La)  (ID 1664)</t>
  </si>
  <si>
    <t>Acton Vale (QC) Pensée de Bagot (La)  (ID 1351)</t>
  </si>
  <si>
    <t>Alma (QC) Lac St-Jean (Le)  (ID 1352)</t>
  </si>
  <si>
    <t>Amos/Val-D’Or (QC) Citoyen de la Vallée de l'Or (Le)  (ID 1677)</t>
  </si>
  <si>
    <t>Asbestos (QC) Actualités (Les)  (ID 1354)</t>
  </si>
  <si>
    <t>Aylmer/Gatineau (QC) Bulletin d'Aylmer  (ID 307)</t>
  </si>
  <si>
    <t>Baie-Comeau (QC) Journal Haute Côte-Nord Est  (ID 2841)</t>
  </si>
  <si>
    <t>Baie-Comeau/Forestville (QC) Plein Jour Baie-Comeau  (ID 1355)</t>
  </si>
  <si>
    <t>Beaulac (QC) Contact (Le)  (ID 1356)</t>
  </si>
  <si>
    <t>Beauport/Côte-de-Beaupré (QC) Beauport Express  (ID 1357)</t>
  </si>
  <si>
    <t>Beloeil (QC) Oeil Régional (L')  (ID 1359)</t>
  </si>
  <si>
    <t>Blainville/Sainte-Thérèse (QC) Voix des Mille-Îles  (ID 1661)</t>
  </si>
  <si>
    <t>Boucherville (QC) Seigneurie (La)  (ID 1361)</t>
  </si>
  <si>
    <t>Boucherville/Longueuil (QC) Relève (La)  (ID 2780)</t>
  </si>
  <si>
    <t>Brossard (QC) Brossard Éclair  (ID 1362)</t>
  </si>
  <si>
    <t>Brossard (QC) Brossard Journal Plus  (ID 3067)</t>
  </si>
  <si>
    <t>Buckingham (QC) Bulletin de la Lièvre (Le)  (ID 1363)</t>
  </si>
  <si>
    <t>Cacouna (QC) Journal Epik de Cacouna  (ID 1365)</t>
  </si>
  <si>
    <t>CFB Valcartier (QC) Journal Adsum  (ID 1378)</t>
  </si>
  <si>
    <t>Chambly/Marieville (QC) Journal de Chambly  (ID 1369)</t>
  </si>
  <si>
    <t>Chamy/Saint-Romuald/Saint-Jean-Chrysostome-de-Lévi (QC) Journal le Peuple  (ID 2781)</t>
  </si>
  <si>
    <t>Chandler/Percé (QC) Havre (Le)  (ID 1370)</t>
  </si>
  <si>
    <t>Charlesbourg (QC) Charlesbourg-Express  (ID 1620)</t>
  </si>
  <si>
    <t>Chateauguay (QC) Vision  (ID 2672)</t>
  </si>
  <si>
    <t>Chibougamau (QC) Sentinelle (La)  (ID 1373)</t>
  </si>
  <si>
    <t>Chicoutimi/Jonquière/La Baie (QC) Progrès Dimanche  (ID 1374)</t>
  </si>
  <si>
    <t>Chicoutimi/Jonquière/La Baie (QC) Réveil (Le)  (ID 1561)</t>
  </si>
  <si>
    <t>Coaticook (QC) Progrès de Coaticook (Le)  (ID 1375)</t>
  </si>
  <si>
    <t>Cookshire (QC) Haut St-François (Le)  (ID 1376)</t>
  </si>
  <si>
    <t>Cowansville (QC) Guide de Cowansville (Le) (bil.)  (ID 1470)</t>
  </si>
  <si>
    <t>Deux-Montagnes/Rosemère (QC) The North Shore News  (ID 2877)</t>
  </si>
  <si>
    <t>Dolbeau (QC) Point (Le)  (ID 1380)</t>
  </si>
  <si>
    <t>Dolbeau/Mistassini (QC) Nouvelles Hebdo  (ID 1439)</t>
  </si>
  <si>
    <t>Dollard-des-Ormeaux (QC) Cités Nouvelles/ City News (bil.)  (ID 1627)</t>
  </si>
  <si>
    <t>Donnacona (QC) Courrier de Portneuf (Le)  (ID 1440)</t>
  </si>
  <si>
    <t>Dorion /Vaudreuil (QC) Étoile (L')  (ID 1441)</t>
  </si>
  <si>
    <t>Drummondville (QC) Express (L')  (ID 1442)</t>
  </si>
  <si>
    <t>Drummondville (QC) Parole d'Affaires  (La)  (ID 1443)</t>
  </si>
  <si>
    <t>Farnham/Bedford (QC) Avenir des Rivières (L')  (ID 1447)</t>
  </si>
  <si>
    <t>Fermont (QC) Trait d'Union du Nord (Le)  (ID 1448)</t>
  </si>
  <si>
    <t>Forestville/Les Escoumins (QC) Journal Haute Côte-Nord Ouest  (ID 2782)</t>
  </si>
  <si>
    <t>Gaspé Peninsula (QC) The Gaspé Spec  (ID 389)</t>
  </si>
  <si>
    <t>Gaspé/Murdochville (QC) Pharillon (Le)  (ID 1450)</t>
  </si>
  <si>
    <t>Gatineau (QC) Revue de Gatineau (La)  (ID 1451)</t>
  </si>
  <si>
    <t>Gatineau/Wakefield/Buckingham (QC) The West Quebec Post  (ID 424)</t>
  </si>
  <si>
    <t>Granby (QC) Express (L')  (ID 1453)</t>
  </si>
  <si>
    <t>Huntingdon (QC) The Gleaner  (ID 631)</t>
  </si>
  <si>
    <t>Île des Soeurs (QC) Magazine de l'Île des Soeurs (Le)  (ID 2784)</t>
  </si>
  <si>
    <t>Iles-De-Madeleine (QC) Radar (Le)  (ID 1457)</t>
  </si>
  <si>
    <t>James Bay Region (QC) The Nation  (ID 1014)</t>
  </si>
  <si>
    <t>Joliette (QC) Action du mercredi (L')  (ID 1438)</t>
  </si>
  <si>
    <t>Joliette/Rawdon (QC) Action (L')  (ID 1558)</t>
  </si>
  <si>
    <t>Kahnawake (QC) The Eastern Door  (ID 893)</t>
  </si>
  <si>
    <t>Knowlton (QC) Brome County News  (ID 1017)</t>
  </si>
  <si>
    <t>CMCA-Cancelled 3/3/2010</t>
  </si>
  <si>
    <t>La Malbaie/Baie Saint-Paul (QC) Hebdo Charlevoisien (L')  (ID 2785)</t>
  </si>
  <si>
    <t>La Malbaie/Baie Saint-Paul (QC) Plein Jour sur Charlevoix  (ID 1564)</t>
  </si>
  <si>
    <t>La Pocatière/Saint-Pascal (QC) Placoteux (Le)  (ID 1646)</t>
  </si>
  <si>
    <t>La Prairie/Candiac/St-Constant (QC) Reflet (Le)  (ID 1379)</t>
  </si>
  <si>
    <t>La Tuque (QC) Écho de La Tuque et du Haut St-Mauric  (ID 2786)</t>
  </si>
  <si>
    <t>Lac Etchemin (QC) Voix du Sud (La)  (ID 1565)</t>
  </si>
  <si>
    <t>Lac Mégantic (QC) Écho de Frontenac (L')  (ID 1566)</t>
  </si>
  <si>
    <t>Lachine (QC) Messager de Lachine-Dorval (Le)  (ID 1475)</t>
  </si>
  <si>
    <t>Lachute (QC) Argenteuil (L')  (ID 1568)</t>
  </si>
  <si>
    <t>Lachute (QC) Main Street  (ID 2690)</t>
  </si>
  <si>
    <t>Lachute (QC) Progrès Watchman  (ID 1476)</t>
  </si>
  <si>
    <t>L'Annonciation (QC) Information du Nord/L’Annonciation  (ID 1640)</t>
  </si>
  <si>
    <t>LaSalle (QC) Messager LaSalle (Le)  (ID 1569)</t>
  </si>
  <si>
    <t>Laval (QC) Courrier Laval Bilingue  (ID 1576)</t>
  </si>
  <si>
    <t>Laval (QC) Edition de Quartier de Ste-Dorothee  (ID 1572)</t>
  </si>
  <si>
    <t>Laval (QC) The Laval News  (ID 1015)</t>
  </si>
  <si>
    <t>Lennoxville (QC) The Townships Sun  (ID 652)</t>
  </si>
  <si>
    <t>VC-Cancelled 9/12/2006</t>
  </si>
  <si>
    <t>Longueuil/Saint-Lambert/Lemoyne/Greenfield Park/Sa (QC) Courrier du Sud (Le)  (ID 2787)</t>
  </si>
  <si>
    <t>Lotbinière/Laurier Station (QC) Peuple Lotbinière (Le)  (ID 1570)</t>
  </si>
  <si>
    <t>Louiseville/Berthier/Saint-Gabriel (QC) Écho d'Autray/Maskinongé  (ID 1581)</t>
  </si>
  <si>
    <t>Magog (QC) Reflet du Lac (Le)  (ID 1582)</t>
  </si>
  <si>
    <t>Magog (QC) The Township Outlet  (ID 2676)</t>
  </si>
  <si>
    <t>CMCA* 7/10/2008</t>
  </si>
  <si>
    <t>Maniwaki (QC) Journal La Gatineau  (ID 1584)</t>
  </si>
  <si>
    <t>Matane (QC) Voix de la Matanie (La)  (ID 2788)</t>
  </si>
  <si>
    <t>Matane (QC) Voix Gaspésienne (La)  (ID 1586)</t>
  </si>
  <si>
    <t>Mauricie (QC) Gazette de la Mauricie (La)  (ID 1675)</t>
  </si>
  <si>
    <t>Mont-Joli (QC) Information de Mont-Joli (L')  (ID 1589)</t>
  </si>
  <si>
    <t>Mont-Laurier/L’Annonciation (QC) Choix d'Antoine-Labelle (Le)  (ID 1590)</t>
  </si>
  <si>
    <t>Mont-Laurier/L’annonciation (QC) Écho de la Lièvre (L')  (ID 1591)</t>
  </si>
  <si>
    <t>Montmagny (QC) Oie Blanche (L')  (ID 1593)</t>
  </si>
  <si>
    <t>Montmagny/L’Islet (QC) Peuple Côte-Sud (Le)  (ID 1592)</t>
  </si>
  <si>
    <t>Montreal (QC) Canadian Jewish News  (ID 1286)</t>
  </si>
  <si>
    <t>Montreal (QC) Community Contact  (ID 2671)</t>
  </si>
  <si>
    <t>Montreal (QC) Parc Extension News  (ID 2679)</t>
  </si>
  <si>
    <t>Montreal (QC) The Suburban  (ID 3198)</t>
  </si>
  <si>
    <t>Montreal (QC) The Suburban East End Edition  (ID 3222)</t>
  </si>
  <si>
    <t>Montreal (QC) The Suburban West Island  (ID 2878)</t>
  </si>
  <si>
    <t>Montréal (QC) Express d'Outremont (L')  (ID 1597)</t>
  </si>
  <si>
    <t>Montréal (Ahuntsic) (QC) Courrier Ahuntsic  (ID 1598)</t>
  </si>
  <si>
    <t>Montréal (Bordeaux/Cartierville) (QC) Courrier Bordeaux/Cartierville (bil.)  (ID 1599)</t>
  </si>
  <si>
    <t>Montréal (Hochelaga-Maisonneuve) (QC) Nouvelles Hochelaga-Maisonneuve  (ID 1600)</t>
  </si>
  <si>
    <t>Montréal (Plateau Mont-Royal) (QC) Plateau (Le)  (ID 1596)</t>
  </si>
  <si>
    <t>Montréal (Pointe-aux-Trembles) (QC) Avenir (Anjou, Mtl-Est, P.A.T)  (ID 1615)</t>
  </si>
  <si>
    <t>Montréal (R.D.P.) (QC) Informateur de R.D.P.(L')  (ID 1605)</t>
  </si>
  <si>
    <t>Montréal (Rosemont) (QC) Journal de Rosemont/Petite Patrie  (ID 1594)</t>
  </si>
  <si>
    <t>Montréal (Saint-Henri) (QC) Voix Pop (La)  (ID 1604)</t>
  </si>
  <si>
    <t>Montréal (Saint-Michel) (QC) Journal de St-Michel  (ID 1602)</t>
  </si>
  <si>
    <t>Montréal (Villeray) (QC) Progrès Villeray  (ID 1595)</t>
  </si>
  <si>
    <t>Montréal-Nord (QC) Guide de Montréal-Nord  (ID 1606)</t>
  </si>
  <si>
    <t>Montreal's West Island (QC) The Chronicle  (ID 530)</t>
  </si>
  <si>
    <t>Napierville (QC) Coup d'Oeil (Le)  (ID 1607)</t>
  </si>
  <si>
    <t>Natashquan (QC) Portageur (Le)  (ID 1608)</t>
  </si>
  <si>
    <t>New Richmond (QC) Écho de la Baie (L')  (ID 1609)</t>
  </si>
  <si>
    <t>Nicolet/Bécancour (QC) Courrier Sud (Le)  (ID 1610)</t>
  </si>
  <si>
    <t>Plessisville (QC) Avenir de l'Érable (L')  (ID 1341)</t>
  </si>
  <si>
    <t>Pontiac MRC (QC) Pontiac Journal du Pontiac  (ID 1016)</t>
  </si>
  <si>
    <t>Port-Cartier (QC) Port Cartois (Le)  (ID 1616)</t>
  </si>
  <si>
    <t>Quebec (QC) Droit de Parole  (ID 1617)</t>
  </si>
  <si>
    <t>Quebec (QC) Journal Le Carrefour  (ID 1618)</t>
  </si>
  <si>
    <t>Quebec (QC) Quebec Chronicle-Telegraph  (ID 633)</t>
  </si>
  <si>
    <t>Québec (QC) Actuel (L')  (ID 1621)</t>
  </si>
  <si>
    <t>Québec (QC) Journal Québec Express  (ID 2789)</t>
  </si>
  <si>
    <t>Repentigny (QC) Hebdo Rive-Nord  (ID 1294)</t>
  </si>
  <si>
    <t>Richelain (QC) Servir  (ID 1296)</t>
  </si>
  <si>
    <t>Rimouski (QC) Avantage Votre journal (L')  (ID 2790)</t>
  </si>
  <si>
    <t>Rimouski (QC) Rimouskois (Le)  (ID 1297)</t>
  </si>
  <si>
    <t>Rimouski/Mont-Joli (QC) Progrès Écho  (ID 1298)</t>
  </si>
  <si>
    <t>Rivière-Bleue (QC) Entre Deux Lacs  (ID 1300)</t>
  </si>
  <si>
    <t>Rivière-du-Loup/Trois-Pistoles/Cabano (QC) Info Dimanche  (ID 1301)</t>
  </si>
  <si>
    <t>Rivière-du-Loup/Trois-Pistoles/La Pocatière/Saint (QC) Saint-Laurent Portage (Le)  (ID 1299)</t>
  </si>
  <si>
    <t>Roberval/Saint-Félicien (QC) Étoile du Lac (L')  (ID 1303)</t>
  </si>
  <si>
    <t>Rouyn-Noranda (QC) Frontière (La)  (ID 1304)</t>
  </si>
  <si>
    <t>Rouyn-Noranda/La Sarre (QC) Citoyen Abitibi-Ouest (Le)  (ID 2791)</t>
  </si>
  <si>
    <t>Sacre-Coeur (QC) Horizon (L')  (ID 1305)</t>
  </si>
  <si>
    <t>Saint-André-Avellin/Thurso (QC) Petite Nation (La)  (ID 1320)</t>
  </si>
  <si>
    <t>Saint-Anselme (QC) Tour des Ponts (Le)  (ID 1306)</t>
  </si>
  <si>
    <t>Saint-Basile-le-Grand (QC) Journal L'action Regionale  (ID 1371)</t>
  </si>
  <si>
    <t>Saint-Bruno (QC) Journal de St-Bruno  (ID 1307)</t>
  </si>
  <si>
    <t>Saint-Donat (QC) Journal Altitude 1350  (ID 1325)</t>
  </si>
  <si>
    <t>Sainte-Agathe (QC) Information du Nord (Ste-Agathe)  (ID 1639)</t>
  </si>
  <si>
    <t>Sainte-Anne-des-Monts (QC) Riverain (Le)  (ID 1656)</t>
  </si>
  <si>
    <t>Sainte-Foy (QC) Appel (L')  (ID 1619)</t>
  </si>
  <si>
    <t>Sainte-Julie (QC) Information de Ste-Julie (L')  (ID 1657)</t>
  </si>
  <si>
    <t>Sainte-Marguerite (QC) Reflet du Canton de Lingwick (Le)  (ID 1658)</t>
  </si>
  <si>
    <t>Sainte-Marie/Saint-Joseph (QC) Beauce Média  (ID 1644)</t>
  </si>
  <si>
    <t>Sainte-Thérèse/Blainville (QC) Courrier (Le)  (ID 1659)</t>
  </si>
  <si>
    <t>Sainte-Thérèse/Blainville (QC) Nord Info  (ID 1660)</t>
  </si>
  <si>
    <t>Saint-Eustache (QC) Concorde (La)  (ID 1623)</t>
  </si>
  <si>
    <t>Saint-Eustache/Mirabel (QC) Éveil (L')  (ID 1624)</t>
  </si>
  <si>
    <t>Saint-Fabien de Panet (QC) Réveil (Le)  (ID 1626)</t>
  </si>
  <si>
    <t>Saint-Georges-de-Beauce (QC) Éclaireur Progrès (L')  (ID 1629)</t>
  </si>
  <si>
    <t>Saint-Hubert (QC) Journal de St-Hubert  (ID 1630)</t>
  </si>
  <si>
    <t>Saint-Hyacinthe (QC) Clairon Régional de St-Hyacinthe (Le)  (ID 1631)</t>
  </si>
  <si>
    <t>Saint-Hyacinthe (QC) Courrier de St-Hyacinthe (Le)  (ID 1632)</t>
  </si>
  <si>
    <t>Saint-Jean Port Joli (QC) Attisée (L')  (ID 1635)</t>
  </si>
  <si>
    <t>Saint-Jean-sur-Richelieu (QC) Canada Français (Le)  (ID 1634)</t>
  </si>
  <si>
    <t>Saint-Jean-sur-Richelieu (QC) Richelieu (Le)  (ID 1633)</t>
  </si>
  <si>
    <t>Saint-Jérôme (QC) Écho du Nord (L')  (ID 1636)</t>
  </si>
  <si>
    <t>Saint-Jérôme (QC) Journal Le Nord  (ID 1638)</t>
  </si>
  <si>
    <t>Saint-Jérôme (QC) Mirabel (Le)  (ID 1637)</t>
  </si>
  <si>
    <t>Saint-Jovite (QC) Information du Nord/Mont-Tremblant  (ID 1641)</t>
  </si>
  <si>
    <t>Saint-Laurent/Ville Mont Royal (QC) Nouvelles Saint-Laurent  (ID 1343)</t>
  </si>
  <si>
    <t>Saint-Léonard (QC) Flambeau  (ID 1654)</t>
  </si>
  <si>
    <t>Saint-Léonard/Nouveau Rosemont (QC) Progrès de Saint-Léonard  (ID 1643)</t>
  </si>
  <si>
    <t>Saint-Pamphile (QC) Echo d'en Haut (L')  (ID 1645)</t>
  </si>
  <si>
    <t>Saint-Raphael/Bellechasse (QC) Rafale (La)  (ID 1648)</t>
  </si>
  <si>
    <t>Saint-Sauveur-des-Monts/Sainte-Adèle/Ste-Agathe (QC) Journal des Pays-d'en-Haut la Vallée  (ID 1650)</t>
  </si>
  <si>
    <t>Saint-Simeon (QC) Goeland (Le)  (ID 1651)</t>
  </si>
  <si>
    <t>Quarterly</t>
  </si>
  <si>
    <t>Saint-Tite (QC) Hebdo Mékinac/des Chenaux  (ID 1652)</t>
  </si>
  <si>
    <t>Salaberry de Valleyfield (QC) Soleil du St-Laurent Valleyfield (Le)  (ID 1680)</t>
  </si>
  <si>
    <t>Salaberry de Valleyfield/Châteauguay (QC) Soleil de Châteauguay (Le)  (ID 1468)</t>
  </si>
  <si>
    <t>Sept-Îles (QC) Nord-Est  (ID 1310)</t>
  </si>
  <si>
    <t>Shawinigan/Grand-Mère (QC) Hebdo du Saint-Maurice (L')  (ID 1312)</t>
  </si>
  <si>
    <t>Shawville (QC) The Equity  (ID 533)</t>
  </si>
  <si>
    <t>Sherbrooke (QC) Entrée Libre  (ID 1315)</t>
  </si>
  <si>
    <t>Sherbrooke (QC) Nouvelle de Sherbrooke (La)  (ID 1314)</t>
  </si>
  <si>
    <t>Sorel/Tracy (QC) 2 Rives (Les)  (ID 1316)</t>
  </si>
  <si>
    <t>Sorel/Tracy (QC) Voix (La)  (ID 1317)</t>
  </si>
  <si>
    <t>Stanstead (QC) Journal  (ID 623)</t>
  </si>
  <si>
    <t>St-Lambert (QC) Journal  (ID 1346)</t>
  </si>
  <si>
    <t>St-Michel/Villeray (QC) Monde (Le)  (ID 1603)</t>
  </si>
  <si>
    <t>Temiscaming (QC) Contact  (ID 1666)</t>
  </si>
  <si>
    <t>Terrebonne (QC) Revue (La)  (ID 1667)</t>
  </si>
  <si>
    <t>Terrebonne/Mascouche (QC) Trait d’Union (Le)  (ID 1567)</t>
  </si>
  <si>
    <t>Thetford Mines (QC) Courrier Frontenac  (ID 1668)</t>
  </si>
  <si>
    <t>Trois-Rivières / Cap-de-la-Madeleine (QC) Hebdo Journal (L')  (ID 1368)</t>
  </si>
  <si>
    <t>Val d’Or/Amos/La Sarre (QC) Écho Abitibien (L')  (ID 1676)</t>
  </si>
  <si>
    <t>Valleyfield (QC) Southwest News  (ID 2681)</t>
  </si>
  <si>
    <t>CMCA-Cancelled 1/26/2012</t>
  </si>
  <si>
    <t>Valleyfield/Beauharnois (QC) Journal Saint-François (Le)  (ID 1679)</t>
  </si>
  <si>
    <t>Vaudreuil/Dorion (QC) 1ère Édition du Sud-Ouest  (ID 1348)</t>
  </si>
  <si>
    <t>Vaudreuil-Dorion (QC) Your Local Journal  (ID 2770)</t>
  </si>
  <si>
    <t>Verdun (QC) Messager de Verdun (Le)  (ID 1477)</t>
  </si>
  <si>
    <t>Victoriaville (QC) Nouvelle Union (La) - Dimanche  (ID 1684)</t>
  </si>
  <si>
    <t>Victoriaville (QC) Nouvelle Union (La) - Mercredi  (ID 1683)</t>
  </si>
  <si>
    <t>Ville-Marie (QC) Reflet (Le)  (ID 1685)</t>
  </si>
  <si>
    <t>Wakefield/Gatineau Hills (QC) The Low Down To Hull &amp; Back News  (ID 526)</t>
  </si>
  <si>
    <t>Westmount (QC) Examiner  (ID 536)</t>
  </si>
  <si>
    <t>Westmount (QC) Independent  (ID 3342)</t>
  </si>
  <si>
    <t>Windsor/Richmond/Bromptonville (QC) Étincelle (L')  (ID 1688)</t>
  </si>
  <si>
    <t>Assiniboia (SK) Assiniboia Times  (ID 181)</t>
  </si>
  <si>
    <t>Battlefords (SK) News Optimist  (ID 228)</t>
  </si>
  <si>
    <t>Battlefords (SK) Sunday Edition News Optimist  (ID 2728)</t>
  </si>
  <si>
    <t>VC-Cancelled 9/29/2006</t>
  </si>
  <si>
    <t>Biggar (SK) Independent  (ID 182)</t>
  </si>
  <si>
    <t>Broadview (SK) Express  (ID 199)</t>
  </si>
  <si>
    <t>Canora (SK) Courier  (ID 185)</t>
  </si>
  <si>
    <t>Carlyle (SK) The Observer  (ID 186)</t>
  </si>
  <si>
    <t>Carnduff (SK) Gazette Post News  (ID 188)</t>
  </si>
  <si>
    <t>188F</t>
  </si>
  <si>
    <t>Coronach (SK) Triangle News  (ID 3292)</t>
  </si>
  <si>
    <t>Craik (SK) Weekly News  (ID 2574)</t>
  </si>
  <si>
    <t>Cut Knife (SK) Highway 40 Courier  (ID 190)</t>
  </si>
  <si>
    <t>Davidson (SK) Davidson Leader  (ID 191)</t>
  </si>
  <si>
    <t>Esterhazy (SK) Miner-Journal  (ID 193)</t>
  </si>
  <si>
    <t>Estevan (SK) Estevan Mercury  (ID 194)</t>
  </si>
  <si>
    <t>Estevan (SK) Lifestyles  (ID 1245)</t>
  </si>
  <si>
    <t>Estevan (SK) Southeast Trader Express  (ID 1262)</t>
  </si>
  <si>
    <t>Eston-Elrose (SK) Press Review  (ID 195)</t>
  </si>
  <si>
    <t>Foam Lake (SK) Review  (ID 196)</t>
  </si>
  <si>
    <t>Fort Qu'Appelle (SK) R Town News  (ID 1263)</t>
  </si>
  <si>
    <t>VC-Cancelled 10/29/2004</t>
  </si>
  <si>
    <t>Fort Qu'Appelle (SK) Times  (ID 198)</t>
  </si>
  <si>
    <t>Gravelbourg (SK) Tribune  (ID 224)</t>
  </si>
  <si>
    <t>Grenfell (SK) Sun  (ID 200)</t>
  </si>
  <si>
    <t>Gull Lake (SK) Advance  (ID 201)</t>
  </si>
  <si>
    <t>Herbert (SK) Herald  (ID 202)</t>
  </si>
  <si>
    <t>Hudson Bay (SK) The Hudson Bay Post Review  (ID 203)</t>
  </si>
  <si>
    <t>Humboldt (SK) East Central Trader  (ID 3394)</t>
  </si>
  <si>
    <t>Humboldt (SK) Humboldt Journal  (ID 204)</t>
  </si>
  <si>
    <t>Indian Head-Wolseley (SK) News  (ID 205)</t>
  </si>
  <si>
    <t>Ituna (SK) News  (ID 206)</t>
  </si>
  <si>
    <t>Kamsack (SK) Times  (ID 207)</t>
  </si>
  <si>
    <t>Kelvington (SK) Northeast Chronicle  (ID 184)</t>
  </si>
  <si>
    <t>VC-Cancelled 12/13/2007</t>
  </si>
  <si>
    <t>Kerrobert (SK) Citizen Dispatch  (ID 209)</t>
  </si>
  <si>
    <t>Kindersley (SK) Clarion  (ID 210)</t>
  </si>
  <si>
    <t>Kindersley (SK) West Central Crossroads  (ID 1096)</t>
  </si>
  <si>
    <t>Kipling (SK) Kipling Citizen  (ID 212)</t>
  </si>
  <si>
    <t>La Ronge (SK) The La Ronge Northerner  (ID 215)</t>
  </si>
  <si>
    <t>Langenburg (SK) Four-Town Journal  (ID 213)</t>
  </si>
  <si>
    <t>Lanigan (SK) Advisor  (ID 214)</t>
  </si>
  <si>
    <t>Leader (SK) News  (ID 216)</t>
  </si>
  <si>
    <t>Lloydminster (SK) Lloydminster Source  (ID 3019)</t>
  </si>
  <si>
    <t>Lumsden (SK) Lumsden Waterfront Press Regional  (ID 106)</t>
  </si>
  <si>
    <t>Macklin (SK) Mirror  (ID 217)</t>
  </si>
  <si>
    <t>Maple Creek (SK) Maple Creek &amp; Southwest Advance Times  (ID 219)</t>
  </si>
  <si>
    <t>Maple Creek (SK) Maple Creek News  (ID 3425)</t>
  </si>
  <si>
    <t>Meadow Lake (SK) Northern Pride  (ID 925)</t>
  </si>
  <si>
    <t>Meadow Lake (SK) Progress  (ID 220)</t>
  </si>
  <si>
    <t>Melfort (SK) Journal  (ID 221)</t>
  </si>
  <si>
    <t>Melville (SK) Advance  (ID 222)</t>
  </si>
  <si>
    <t>Moosomin (SK) World-Spectator  (ID 223)</t>
  </si>
  <si>
    <t>Nipawin (SK) Journal  (ID 225)</t>
  </si>
  <si>
    <t>Nipawin/Melfort (SK) North East Sun  (ID 2960)</t>
  </si>
  <si>
    <t>Nokomis/Strasbourg (SK) Last Mountain Times  (ID 226)</t>
  </si>
  <si>
    <t>CMCA* 6/14/2012</t>
  </si>
  <si>
    <t>North Battleford (SK) Regional Optimist  (ID 2988)</t>
  </si>
  <si>
    <t>Outlook (SK) The Outlook  (ID 229)</t>
  </si>
  <si>
    <t>Oxbow (SK) The Oxbow Herald  (ID 230)</t>
  </si>
  <si>
    <t>Pierceland (SK) Beaver River Banner  (ID 1110)</t>
  </si>
  <si>
    <t>VC-Cancelled 1/8/2003</t>
  </si>
  <si>
    <t>Preeceville (SK) Progress  (ID 231)</t>
  </si>
  <si>
    <t>Radville (SK) Deep South Star  (ID 928)</t>
  </si>
  <si>
    <t>Radville (SK) Star  (ID 233)</t>
  </si>
  <si>
    <t>Redvers (SK) Redvers Optimist  (ID 234)</t>
  </si>
  <si>
    <t>Regina (SK) Eau vive (L')  (ID 3002)</t>
  </si>
  <si>
    <t>Regina (SK) Regina Sun Community News  (ID 3725)</t>
  </si>
  <si>
    <t>Rosetown (SK) The Rosetown Eagle  (ID 235)</t>
  </si>
  <si>
    <t>Rosthern (SK) The Saskatchewan Valley News  (ID 236)</t>
  </si>
  <si>
    <t>Saskatchewan (SK) Workweek.ca  (ID 3261)</t>
  </si>
  <si>
    <t>Saskatoon (SK) Sun  (ID 1330)</t>
  </si>
  <si>
    <t>Saskatoon (SK) Verb  (ID 3467)</t>
  </si>
  <si>
    <t>CMCA* 1/13/2011</t>
  </si>
  <si>
    <t>Shaunavon (SK) The Shaunavon Standard  (ID 238)</t>
  </si>
  <si>
    <t>Shellbrook (SK) Shellbrook Chronicle  (ID 239)</t>
  </si>
  <si>
    <t>Spiritwood (SK) Spiritwood Herald  (ID 240)</t>
  </si>
  <si>
    <t>St. Walburg &amp; Area (SK) St. Walburg &amp; Area Gazette  (ID 2726)</t>
  </si>
  <si>
    <t>CMCA-Cancelled 4/29/2009</t>
  </si>
  <si>
    <t>Swift Current (SK) Southwest Booster  (ID 1331)</t>
  </si>
  <si>
    <t>Tisdale (SK) Parkland Review  (ID 2380)</t>
  </si>
  <si>
    <t>Tisdale (SK) The Tisdale Recorder  (ID 243)</t>
  </si>
  <si>
    <t>Unity (SK) Press Herald  (ID 3529)</t>
  </si>
  <si>
    <t>Wadena (SK) Wadena News  (ID 245)</t>
  </si>
  <si>
    <t>Wakaw (SK) Recorder  (ID 246)</t>
  </si>
  <si>
    <t>Warman (SK) Clark's Crossing Gazette  (ID 3326)</t>
  </si>
  <si>
    <t>Warman (SK) Country Press  (ID 1085)</t>
  </si>
  <si>
    <t>Watrous/Manitou Beach (SK) The Watrous Manitou  (ID 247)</t>
  </si>
  <si>
    <t>Weyburn (SK) Weyburn Review  (ID 249)</t>
  </si>
  <si>
    <t>Weyburn (SK) Weyburn This Week  (ID 1097)</t>
  </si>
  <si>
    <t>Whitewood (SK) Herald  (ID 250)</t>
  </si>
  <si>
    <t>Wolseley (SK) Bulletin  (ID 1190)</t>
  </si>
  <si>
    <t>VC-Cancelled 10/9/2007</t>
  </si>
  <si>
    <t>Wynyard (SK) Advance Gazette  (ID 253)</t>
  </si>
  <si>
    <t>Yorkton (SK) The News Review  (ID 1098)</t>
  </si>
  <si>
    <t>Yorkton (SK) Yorkton This Week  (ID 255)</t>
  </si>
  <si>
    <t>Whitehorse (YT) Aurore Boreale (L')  (ID 1687)</t>
  </si>
  <si>
    <t>Whitehorse/Yukon Territory (YT) The Yukon News  (ID 79)</t>
  </si>
  <si>
    <t>1144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</si>
</sst>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18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3" fillId="0" borderId="0" applyFont="0" applyFill="0" applyBorder="0" applyAlignment="0" applyProtection="0"/>
    <xf numFmtId="0" fontId="4" fillId="0" borderId="0"/>
    <xf numFmtId="168" fontId="22" fillId="0" borderId="0" applyFont="0" applyFill="0" applyBorder="0" applyAlignment="0" applyProtection="0"/>
  </cellStyleXfs>
  <cellXfs count="209">
    <xf numFmtId="0" fontId="0" fillId="0" borderId="0" xfId="0"/>
    <xf numFmtId="0" fontId="0" fillId="3" borderId="0" xfId="0" applyFill="1"/>
    <xf numFmtId="0" fontId="2" fillId="0" borderId="0" xfId="0" applyFont="1"/>
    <xf numFmtId="165" fontId="2" fillId="0" borderId="0" xfId="1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0" fontId="6" fillId="0" borderId="0" xfId="5" applyFont="1"/>
    <xf numFmtId="3" fontId="6" fillId="0" borderId="0" xfId="5" applyNumberFormat="1" applyFont="1"/>
    <xf numFmtId="164" fontId="6" fillId="0" borderId="0" xfId="5" applyNumberFormat="1" applyFont="1"/>
    <xf numFmtId="0" fontId="7" fillId="0" borderId="0" xfId="5" applyFont="1"/>
    <xf numFmtId="165" fontId="1" fillId="0" borderId="0" xfId="1" applyNumberFormat="1" applyFont="1"/>
    <xf numFmtId="0" fontId="8" fillId="0" borderId="0" xfId="5" applyFont="1"/>
    <xf numFmtId="165" fontId="1" fillId="0" borderId="3" xfId="1" applyNumberFormat="1" applyFont="1" applyBorder="1"/>
    <xf numFmtId="3" fontId="9" fillId="0" borderId="3" xfId="6" applyNumberFormat="1" applyFont="1" applyFill="1" applyBorder="1" applyAlignment="1">
      <alignment horizontal="right" wrapText="1"/>
    </xf>
    <xf numFmtId="166" fontId="6" fillId="0" borderId="0" xfId="5" applyNumberFormat="1" applyFont="1" applyAlignment="1"/>
    <xf numFmtId="0" fontId="6" fillId="0" borderId="0" xfId="5" applyFont="1" applyAlignment="1"/>
    <xf numFmtId="0" fontId="7" fillId="0" borderId="0" xfId="5" applyFont="1" applyAlignment="1"/>
    <xf numFmtId="0" fontId="9" fillId="0" borderId="1" xfId="4" applyFont="1" applyFill="1" applyBorder="1" applyAlignment="1">
      <alignment wrapText="1"/>
    </xf>
    <xf numFmtId="0" fontId="8" fillId="0" borderId="0" xfId="5" applyFont="1" applyAlignment="1"/>
    <xf numFmtId="166" fontId="9" fillId="0" borderId="3" xfId="7" applyNumberFormat="1" applyFont="1" applyFill="1" applyBorder="1" applyAlignment="1">
      <alignment horizontal="right"/>
    </xf>
    <xf numFmtId="165" fontId="9" fillId="0" borderId="3" xfId="1" applyNumberFormat="1" applyFont="1" applyFill="1" applyBorder="1" applyAlignment="1">
      <alignment horizontal="right" wrapText="1"/>
    </xf>
    <xf numFmtId="0" fontId="12" fillId="0" borderId="0" xfId="5" applyFont="1" applyAlignment="1"/>
    <xf numFmtId="166" fontId="12" fillId="0" borderId="0" xfId="5" applyNumberFormat="1" applyFont="1" applyAlignment="1"/>
    <xf numFmtId="0" fontId="12" fillId="0" borderId="0" xfId="5" applyFont="1"/>
    <xf numFmtId="0" fontId="6" fillId="0" borderId="0" xfId="5" applyFont="1" applyAlignment="1">
      <alignment wrapText="1"/>
    </xf>
    <xf numFmtId="0" fontId="0" fillId="0" borderId="3" xfId="0" applyBorder="1"/>
    <xf numFmtId="165" fontId="2" fillId="0" borderId="10" xfId="1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2" fillId="0" borderId="0" xfId="1" applyNumberFormat="1" applyFont="1" applyAlignment="1">
      <alignment horizontal="center"/>
    </xf>
    <xf numFmtId="0" fontId="1" fillId="0" borderId="0" xfId="0" applyFont="1"/>
    <xf numFmtId="0" fontId="6" fillId="0" borderId="0" xfId="8" applyFont="1"/>
    <xf numFmtId="0" fontId="7" fillId="0" borderId="0" xfId="8" applyFont="1"/>
    <xf numFmtId="3" fontId="6" fillId="0" borderId="0" xfId="8" applyNumberFormat="1" applyFont="1"/>
    <xf numFmtId="164" fontId="6" fillId="0" borderId="0" xfId="8" applyNumberFormat="1" applyFont="1"/>
    <xf numFmtId="0" fontId="8" fillId="0" borderId="0" xfId="8" applyFont="1"/>
    <xf numFmtId="0" fontId="9" fillId="0" borderId="15" xfId="6" applyFont="1" applyFill="1" applyBorder="1" applyAlignment="1">
      <alignment wrapText="1"/>
    </xf>
    <xf numFmtId="165" fontId="1" fillId="0" borderId="16" xfId="1" applyNumberFormat="1" applyFont="1" applyBorder="1"/>
    <xf numFmtId="0" fontId="10" fillId="4" borderId="23" xfId="6" applyFont="1" applyFill="1" applyBorder="1" applyAlignment="1">
      <alignment horizontal="center" wrapText="1"/>
    </xf>
    <xf numFmtId="0" fontId="10" fillId="4" borderId="20" xfId="7" applyFont="1" applyFill="1" applyBorder="1" applyAlignment="1">
      <alignment horizontal="center" wrapText="1"/>
    </xf>
    <xf numFmtId="166" fontId="10" fillId="4" borderId="21" xfId="7" applyNumberFormat="1" applyFont="1" applyFill="1" applyBorder="1" applyAlignment="1">
      <alignment horizontal="center" wrapText="1"/>
    </xf>
    <xf numFmtId="166" fontId="10" fillId="4" borderId="22" xfId="7" applyNumberFormat="1" applyFont="1" applyFill="1" applyBorder="1" applyAlignment="1">
      <alignment horizontal="center" wrapText="1"/>
    </xf>
    <xf numFmtId="166" fontId="9" fillId="0" borderId="16" xfId="7" applyNumberFormat="1" applyFont="1" applyFill="1" applyBorder="1" applyAlignment="1">
      <alignment horizontal="right" wrapText="1"/>
    </xf>
    <xf numFmtId="0" fontId="10" fillId="4" borderId="23" xfId="7" applyFont="1" applyFill="1" applyBorder="1" applyAlignment="1">
      <alignment horizontal="center" wrapText="1"/>
    </xf>
    <xf numFmtId="166" fontId="10" fillId="4" borderId="24" xfId="7" applyNumberFormat="1" applyFont="1" applyFill="1" applyBorder="1" applyAlignment="1">
      <alignment horizontal="center" wrapText="1"/>
    </xf>
    <xf numFmtId="0" fontId="6" fillId="0" borderId="0" xfId="8" applyNumberFormat="1" applyFont="1"/>
    <xf numFmtId="0" fontId="12" fillId="0" borderId="0" xfId="8" applyFont="1"/>
    <xf numFmtId="0" fontId="11" fillId="0" borderId="0" xfId="8" applyFont="1"/>
    <xf numFmtId="0" fontId="12" fillId="0" borderId="0" xfId="8" applyNumberFormat="1" applyFont="1"/>
    <xf numFmtId="165" fontId="9" fillId="0" borderId="3" xfId="1" applyNumberFormat="1" applyFont="1" applyBorder="1"/>
    <xf numFmtId="165" fontId="12" fillId="0" borderId="3" xfId="1" applyNumberFormat="1" applyFont="1" applyBorder="1"/>
    <xf numFmtId="164" fontId="12" fillId="0" borderId="0" xfId="8" applyNumberFormat="1" applyFont="1"/>
    <xf numFmtId="0" fontId="9" fillId="0" borderId="15" xfId="12" applyFont="1" applyFill="1" applyBorder="1" applyAlignment="1">
      <alignment wrapText="1"/>
    </xf>
    <xf numFmtId="0" fontId="10" fillId="4" borderId="17" xfId="12" applyFont="1" applyFill="1" applyBorder="1" applyAlignment="1">
      <alignment horizontal="center"/>
    </xf>
    <xf numFmtId="164" fontId="10" fillId="4" borderId="19" xfId="12" applyNumberFormat="1" applyFont="1" applyFill="1" applyBorder="1" applyAlignment="1">
      <alignment horizontal="center"/>
    </xf>
    <xf numFmtId="164" fontId="12" fillId="0" borderId="16" xfId="8" applyNumberFormat="1" applyFont="1" applyBorder="1" applyAlignment="1">
      <alignment horizontal="center"/>
    </xf>
    <xf numFmtId="0" fontId="6" fillId="0" borderId="0" xfId="5" applyFont="1" applyFill="1" applyAlignment="1"/>
    <xf numFmtId="0" fontId="9" fillId="0" borderId="26" xfId="7" applyFont="1" applyFill="1" applyBorder="1" applyAlignment="1"/>
    <xf numFmtId="0" fontId="9" fillId="0" borderId="27" xfId="7" applyFont="1" applyFill="1" applyBorder="1" applyAlignment="1"/>
    <xf numFmtId="0" fontId="9" fillId="0" borderId="26" xfId="4" applyFont="1" applyFill="1" applyBorder="1" applyAlignment="1">
      <alignment wrapText="1"/>
    </xf>
    <xf numFmtId="166" fontId="10" fillId="4" borderId="28" xfId="7" applyNumberFormat="1" applyFont="1" applyFill="1" applyBorder="1" applyAlignment="1">
      <alignment horizontal="center" wrapText="1"/>
    </xf>
    <xf numFmtId="166" fontId="9" fillId="0" borderId="3" xfId="7" applyNumberFormat="1" applyFont="1" applyFill="1" applyBorder="1" applyAlignment="1">
      <alignment horizontal="center"/>
    </xf>
    <xf numFmtId="0" fontId="10" fillId="4" borderId="17" xfId="9" applyFont="1" applyFill="1" applyBorder="1" applyAlignment="1">
      <alignment horizontal="center"/>
    </xf>
    <xf numFmtId="0" fontId="11" fillId="0" borderId="0" xfId="8" applyFont="1" applyAlignment="1">
      <alignment wrapText="1"/>
    </xf>
    <xf numFmtId="165" fontId="12" fillId="0" borderId="3" xfId="1" applyNumberFormat="1" applyFont="1" applyFill="1" applyBorder="1"/>
    <xf numFmtId="0" fontId="12" fillId="0" borderId="0" xfId="8" applyFont="1" applyFill="1"/>
    <xf numFmtId="0" fontId="2" fillId="3" borderId="0" xfId="0" applyFont="1" applyFill="1"/>
    <xf numFmtId="0" fontId="9" fillId="0" borderId="1" xfId="13" applyFont="1" applyFill="1" applyBorder="1" applyAlignment="1">
      <alignment horizontal="right" wrapText="1"/>
    </xf>
    <xf numFmtId="1" fontId="9" fillId="0" borderId="1" xfId="13" applyNumberFormat="1" applyFont="1" applyFill="1" applyBorder="1" applyAlignment="1">
      <alignment horizontal="right" wrapText="1"/>
    </xf>
    <xf numFmtId="0" fontId="1" fillId="0" borderId="0" xfId="3" applyFont="1" applyAlignment="1">
      <alignment wrapText="1"/>
    </xf>
    <xf numFmtId="0" fontId="1" fillId="0" borderId="0" xfId="3" applyFont="1"/>
    <xf numFmtId="0" fontId="2" fillId="0" borderId="0" xfId="3" applyFont="1"/>
    <xf numFmtId="165" fontId="0" fillId="0" borderId="3" xfId="1" applyNumberFormat="1" applyFont="1" applyFill="1" applyBorder="1"/>
    <xf numFmtId="165" fontId="1" fillId="0" borderId="16" xfId="1" applyNumberFormat="1" applyFont="1" applyBorder="1" applyAlignment="1">
      <alignment horizontal="center"/>
    </xf>
    <xf numFmtId="37" fontId="6" fillId="0" borderId="0" xfId="8" applyNumberFormat="1" applyFont="1"/>
    <xf numFmtId="37" fontId="12" fillId="0" borderId="0" xfId="8" applyNumberFormat="1" applyFont="1"/>
    <xf numFmtId="0" fontId="10" fillId="4" borderId="12" xfId="11" applyFont="1" applyFill="1" applyBorder="1" applyAlignment="1">
      <alignment horizontal="center" wrapText="1"/>
    </xf>
    <xf numFmtId="37" fontId="10" fillId="4" borderId="13" xfId="11" applyNumberFormat="1" applyFont="1" applyFill="1" applyBorder="1" applyAlignment="1">
      <alignment horizontal="center" wrapText="1"/>
    </xf>
    <xf numFmtId="37" fontId="10" fillId="4" borderId="14" xfId="11" applyNumberFormat="1" applyFont="1" applyFill="1" applyBorder="1" applyAlignment="1">
      <alignment horizontal="center" wrapText="1"/>
    </xf>
    <xf numFmtId="0" fontId="9" fillId="0" borderId="15" xfId="11" applyFont="1" applyFill="1" applyBorder="1" applyAlignment="1">
      <alignment wrapText="1"/>
    </xf>
    <xf numFmtId="165" fontId="0" fillId="0" borderId="3" xfId="1" applyNumberFormat="1" applyFont="1" applyBorder="1" applyAlignment="1">
      <alignment horizontal="center"/>
    </xf>
    <xf numFmtId="165" fontId="10" fillId="4" borderId="18" xfId="1" applyNumberFormat="1" applyFont="1" applyFill="1" applyBorder="1" applyAlignment="1">
      <alignment horizontal="center"/>
    </xf>
    <xf numFmtId="165" fontId="10" fillId="4" borderId="19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5" fontId="2" fillId="0" borderId="10" xfId="1" applyNumberFormat="1" applyFont="1" applyBorder="1" applyAlignment="1">
      <alignment horizontal="center"/>
    </xf>
    <xf numFmtId="165" fontId="10" fillId="4" borderId="24" xfId="1" applyNumberFormat="1" applyFont="1" applyFill="1" applyBorder="1" applyAlignment="1">
      <alignment horizontal="center" wrapText="1"/>
    </xf>
    <xf numFmtId="165" fontId="10" fillId="4" borderId="25" xfId="1" applyNumberFormat="1" applyFont="1" applyFill="1" applyBorder="1" applyAlignment="1">
      <alignment horizontal="center" wrapText="1"/>
    </xf>
    <xf numFmtId="0" fontId="0" fillId="0" borderId="15" xfId="0" applyBorder="1"/>
    <xf numFmtId="0" fontId="10" fillId="4" borderId="17" xfId="6" applyFont="1" applyFill="1" applyBorder="1" applyAlignment="1">
      <alignment horizontal="center" wrapText="1"/>
    </xf>
    <xf numFmtId="165" fontId="10" fillId="4" borderId="18" xfId="1" applyNumberFormat="1" applyFont="1" applyFill="1" applyBorder="1" applyAlignment="1">
      <alignment horizontal="center" wrapText="1"/>
    </xf>
    <xf numFmtId="165" fontId="1" fillId="0" borderId="3" xfId="1" applyNumberFormat="1" applyFont="1" applyBorder="1" applyAlignment="1">
      <alignment horizontal="center"/>
    </xf>
    <xf numFmtId="167" fontId="12" fillId="0" borderId="3" xfId="8" applyNumberFormat="1" applyFont="1" applyBorder="1" applyAlignment="1"/>
    <xf numFmtId="167" fontId="16" fillId="0" borderId="3" xfId="8" applyNumberFormat="1" applyFont="1" applyBorder="1" applyAlignment="1"/>
    <xf numFmtId="165" fontId="2" fillId="0" borderId="16" xfId="1" applyNumberFormat="1" applyFont="1" applyBorder="1" applyAlignment="1">
      <alignment horizontal="center"/>
    </xf>
    <xf numFmtId="165" fontId="2" fillId="0" borderId="16" xfId="1" applyNumberFormat="1" applyFont="1" applyBorder="1"/>
    <xf numFmtId="0" fontId="10" fillId="4" borderId="12" xfId="12" applyFont="1" applyFill="1" applyBorder="1" applyAlignment="1">
      <alignment horizontal="center" wrapText="1"/>
    </xf>
    <xf numFmtId="0" fontId="10" fillId="4" borderId="13" xfId="12" applyFont="1" applyFill="1" applyBorder="1" applyAlignment="1">
      <alignment horizontal="center" wrapText="1"/>
    </xf>
    <xf numFmtId="164" fontId="10" fillId="4" borderId="14" xfId="12" applyNumberFormat="1" applyFont="1" applyFill="1" applyBorder="1" applyAlignment="1">
      <alignment horizontal="center" wrapText="1"/>
    </xf>
    <xf numFmtId="37" fontId="6" fillId="0" borderId="0" xfId="8" applyNumberFormat="1" applyFont="1" applyAlignment="1">
      <alignment wrapText="1"/>
    </xf>
    <xf numFmtId="0" fontId="6" fillId="0" borderId="0" xfId="8" applyFont="1" applyAlignment="1">
      <alignment wrapText="1"/>
    </xf>
    <xf numFmtId="9" fontId="16" fillId="0" borderId="3" xfId="2" applyFont="1" applyBorder="1" applyAlignment="1">
      <alignment horizontal="center"/>
    </xf>
    <xf numFmtId="0" fontId="9" fillId="0" borderId="1" xfId="4" applyFont="1" applyFill="1" applyBorder="1" applyAlignment="1">
      <alignment horizontal="right" wrapText="1"/>
    </xf>
    <xf numFmtId="165" fontId="1" fillId="0" borderId="0" xfId="1" applyNumberFormat="1" applyFont="1" applyBorder="1"/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Fill="1" applyBorder="1"/>
    <xf numFmtId="0" fontId="1" fillId="0" borderId="0" xfId="0" applyFont="1" applyAlignment="1">
      <alignment horizontal="center"/>
    </xf>
    <xf numFmtId="165" fontId="1" fillId="0" borderId="0" xfId="1" applyNumberFormat="1" applyFont="1" applyFill="1"/>
    <xf numFmtId="0" fontId="1" fillId="0" borderId="0" xfId="3" applyFont="1" applyAlignment="1">
      <alignment horizontal="center" wrapText="1"/>
    </xf>
    <xf numFmtId="0" fontId="9" fillId="2" borderId="29" xfId="4" applyFont="1" applyFill="1" applyBorder="1" applyAlignment="1">
      <alignment horizontal="center" wrapText="1"/>
    </xf>
    <xf numFmtId="0" fontId="9" fillId="2" borderId="30" xfId="4" applyFont="1" applyFill="1" applyBorder="1" applyAlignment="1">
      <alignment horizontal="center" wrapText="1"/>
    </xf>
    <xf numFmtId="0" fontId="1" fillId="0" borderId="7" xfId="0" applyFont="1" applyBorder="1"/>
    <xf numFmtId="165" fontId="1" fillId="0" borderId="0" xfId="1" applyNumberFormat="1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/>
    <xf numFmtId="0" fontId="2" fillId="3" borderId="11" xfId="0" applyFont="1" applyFill="1" applyBorder="1"/>
    <xf numFmtId="165" fontId="9" fillId="0" borderId="32" xfId="1" applyNumberFormat="1" applyFont="1" applyFill="1" applyBorder="1" applyAlignment="1">
      <alignment horizontal="right" wrapText="1"/>
    </xf>
    <xf numFmtId="165" fontId="9" fillId="0" borderId="33" xfId="1" applyNumberFormat="1" applyFont="1" applyFill="1" applyBorder="1" applyAlignment="1">
      <alignment horizontal="right" wrapText="1"/>
    </xf>
    <xf numFmtId="0" fontId="10" fillId="2" borderId="30" xfId="4" applyFont="1" applyFill="1" applyBorder="1" applyAlignment="1">
      <alignment horizontal="center" wrapText="1"/>
    </xf>
    <xf numFmtId="0" fontId="10" fillId="2" borderId="31" xfId="4" applyFont="1" applyFill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5" fillId="0" borderId="6" xfId="0" applyFont="1" applyBorder="1"/>
    <xf numFmtId="0" fontId="10" fillId="2" borderId="2" xfId="13" applyFont="1" applyFill="1" applyBorder="1" applyAlignment="1">
      <alignment horizontal="center" wrapText="1"/>
    </xf>
    <xf numFmtId="0" fontId="2" fillId="0" borderId="0" xfId="3" applyFont="1" applyAlignment="1">
      <alignment wrapText="1"/>
    </xf>
    <xf numFmtId="164" fontId="1" fillId="0" borderId="3" xfId="2" applyNumberFormat="1" applyFont="1" applyBorder="1" applyAlignment="1">
      <alignment horizontal="center"/>
    </xf>
    <xf numFmtId="9" fontId="10" fillId="4" borderId="24" xfId="2" applyFont="1" applyFill="1" applyBorder="1" applyAlignment="1">
      <alignment horizontal="center" wrapText="1"/>
    </xf>
    <xf numFmtId="0" fontId="6" fillId="0" borderId="0" xfId="5" applyFont="1" applyAlignment="1">
      <alignment horizontal="center"/>
    </xf>
    <xf numFmtId="0" fontId="9" fillId="0" borderId="15" xfId="9" applyFont="1" applyFill="1" applyBorder="1" applyAlignment="1">
      <alignment horizontal="center" wrapText="1"/>
    </xf>
    <xf numFmtId="3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 wrapText="1"/>
    </xf>
    <xf numFmtId="9" fontId="6" fillId="0" borderId="0" xfId="2" applyFont="1" applyFill="1" applyAlignment="1">
      <alignment horizontal="center"/>
    </xf>
    <xf numFmtId="0" fontId="8" fillId="0" borderId="0" xfId="5" applyFont="1" applyAlignment="1">
      <alignment horizontal="center"/>
    </xf>
    <xf numFmtId="9" fontId="6" fillId="0" borderId="0" xfId="5" applyNumberFormat="1" applyFont="1" applyAlignment="1">
      <alignment horizontal="center"/>
    </xf>
    <xf numFmtId="9" fontId="6" fillId="0" borderId="0" xfId="2" applyNumberFormat="1" applyFont="1"/>
    <xf numFmtId="0" fontId="17" fillId="4" borderId="20" xfId="6" applyFont="1" applyFill="1" applyBorder="1" applyAlignment="1">
      <alignment horizontal="center" wrapText="1"/>
    </xf>
    <xf numFmtId="0" fontId="17" fillId="4" borderId="21" xfId="6" applyFont="1" applyFill="1" applyBorder="1" applyAlignment="1">
      <alignment horizontal="center" wrapText="1"/>
    </xf>
    <xf numFmtId="3" fontId="17" fillId="4" borderId="21" xfId="6" applyNumberFormat="1" applyFont="1" applyFill="1" applyBorder="1" applyAlignment="1">
      <alignment horizontal="center" wrapText="1"/>
    </xf>
    <xf numFmtId="164" fontId="17" fillId="4" borderId="21" xfId="6" applyNumberFormat="1" applyFont="1" applyFill="1" applyBorder="1" applyAlignment="1">
      <alignment horizontal="center" wrapText="1"/>
    </xf>
    <xf numFmtId="3" fontId="17" fillId="4" borderId="22" xfId="6" applyNumberFormat="1" applyFont="1" applyFill="1" applyBorder="1" applyAlignment="1">
      <alignment horizontal="center" wrapText="1"/>
    </xf>
    <xf numFmtId="0" fontId="8" fillId="0" borderId="0" xfId="5" applyFont="1" applyAlignment="1">
      <alignment wrapText="1"/>
    </xf>
    <xf numFmtId="0" fontId="17" fillId="4" borderId="12" xfId="6" applyFont="1" applyFill="1" applyBorder="1" applyAlignment="1">
      <alignment horizontal="center" wrapText="1"/>
    </xf>
    <xf numFmtId="165" fontId="17" fillId="4" borderId="13" xfId="1" applyNumberFormat="1" applyFont="1" applyFill="1" applyBorder="1" applyAlignment="1">
      <alignment horizontal="center" wrapText="1"/>
    </xf>
    <xf numFmtId="0" fontId="17" fillId="4" borderId="13" xfId="6" applyFont="1" applyFill="1" applyBorder="1" applyAlignment="1">
      <alignment horizontal="center" wrapText="1"/>
    </xf>
    <xf numFmtId="0" fontId="17" fillId="4" borderId="14" xfId="6" applyFont="1" applyFill="1" applyBorder="1" applyAlignment="1">
      <alignment horizontal="center" wrapText="1"/>
    </xf>
    <xf numFmtId="0" fontId="17" fillId="4" borderId="12" xfId="9" applyFont="1" applyFill="1" applyBorder="1" applyAlignment="1">
      <alignment horizontal="center" wrapText="1"/>
    </xf>
    <xf numFmtId="0" fontId="17" fillId="4" borderId="13" xfId="9" applyNumberFormat="1" applyFont="1" applyFill="1" applyBorder="1" applyAlignment="1">
      <alignment horizontal="center" wrapText="1"/>
    </xf>
    <xf numFmtId="0" fontId="17" fillId="4" borderId="14" xfId="9" applyNumberFormat="1" applyFont="1" applyFill="1" applyBorder="1" applyAlignment="1">
      <alignment horizontal="center" wrapText="1"/>
    </xf>
    <xf numFmtId="0" fontId="19" fillId="0" borderId="0" xfId="5" applyFont="1"/>
    <xf numFmtId="0" fontId="10" fillId="0" borderId="0" xfId="12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4" fontId="10" fillId="0" borderId="0" xfId="12" applyNumberFormat="1" applyFont="1" applyFill="1" applyBorder="1" applyAlignment="1">
      <alignment horizontal="center"/>
    </xf>
    <xf numFmtId="37" fontId="6" fillId="0" borderId="0" xfId="8" applyNumberFormat="1" applyFont="1" applyFill="1"/>
    <xf numFmtId="0" fontId="6" fillId="0" borderId="0" xfId="8" applyFont="1" applyFill="1"/>
    <xf numFmtId="0" fontId="10" fillId="4" borderId="34" xfId="11" applyFont="1" applyFill="1" applyBorder="1" applyAlignment="1">
      <alignment horizontal="center" wrapText="1"/>
    </xf>
    <xf numFmtId="165" fontId="10" fillId="4" borderId="35" xfId="1" applyNumberFormat="1" applyFont="1" applyFill="1" applyBorder="1" applyAlignment="1">
      <alignment horizontal="center" wrapText="1"/>
    </xf>
    <xf numFmtId="165" fontId="10" fillId="4" borderId="36" xfId="1" applyNumberFormat="1" applyFont="1" applyFill="1" applyBorder="1" applyAlignment="1">
      <alignment horizontal="right" wrapText="1"/>
    </xf>
    <xf numFmtId="0" fontId="6" fillId="5" borderId="12" xfId="8" applyFont="1" applyFill="1" applyBorder="1" applyAlignment="1">
      <alignment horizontal="center"/>
    </xf>
    <xf numFmtId="167" fontId="8" fillId="5" borderId="13" xfId="8" applyNumberFormat="1" applyFont="1" applyFill="1" applyBorder="1" applyAlignment="1">
      <alignment horizontal="center" wrapText="1"/>
    </xf>
    <xf numFmtId="167" fontId="18" fillId="5" borderId="13" xfId="8" applyNumberFormat="1" applyFont="1" applyFill="1" applyBorder="1" applyAlignment="1">
      <alignment horizontal="center" wrapText="1"/>
    </xf>
    <xf numFmtId="167" fontId="8" fillId="5" borderId="14" xfId="8" applyNumberFormat="1" applyFont="1" applyFill="1" applyBorder="1" applyAlignment="1">
      <alignment horizontal="center" wrapText="1"/>
    </xf>
    <xf numFmtId="0" fontId="12" fillId="0" borderId="15" xfId="8" applyFont="1" applyBorder="1" applyAlignment="1"/>
    <xf numFmtId="167" fontId="12" fillId="0" borderId="16" xfId="8" applyNumberFormat="1" applyFont="1" applyBorder="1" applyAlignment="1"/>
    <xf numFmtId="0" fontId="12" fillId="0" borderId="15" xfId="8" applyFont="1" applyBorder="1" applyAlignment="1">
      <alignment horizontal="left" indent="1"/>
    </xf>
    <xf numFmtId="167" fontId="16" fillId="0" borderId="16" xfId="8" applyNumberFormat="1" applyFont="1" applyBorder="1" applyAlignment="1"/>
    <xf numFmtId="0" fontId="12" fillId="0" borderId="17" xfId="8" applyFont="1" applyBorder="1" applyAlignment="1">
      <alignment horizontal="left" indent="1"/>
    </xf>
    <xf numFmtId="167" fontId="16" fillId="0" borderId="18" xfId="8" applyNumberFormat="1" applyFont="1" applyBorder="1" applyAlignment="1"/>
    <xf numFmtId="9" fontId="16" fillId="0" borderId="18" xfId="2" applyFont="1" applyBorder="1" applyAlignment="1">
      <alignment horizontal="center"/>
    </xf>
    <xf numFmtId="167" fontId="16" fillId="0" borderId="19" xfId="8" applyNumberFormat="1" applyFont="1" applyBorder="1" applyAlignment="1"/>
    <xf numFmtId="0" fontId="6" fillId="0" borderId="12" xfId="5" applyFont="1" applyBorder="1" applyAlignment="1"/>
    <xf numFmtId="166" fontId="6" fillId="0" borderId="13" xfId="5" applyNumberFormat="1" applyFont="1" applyBorder="1" applyAlignment="1"/>
    <xf numFmtId="166" fontId="9" fillId="0" borderId="14" xfId="7" applyNumberFormat="1" applyFont="1" applyFill="1" applyBorder="1" applyAlignment="1">
      <alignment horizontal="right" wrapText="1"/>
    </xf>
    <xf numFmtId="0" fontId="6" fillId="0" borderId="17" xfId="5" applyFont="1" applyBorder="1" applyAlignment="1"/>
    <xf numFmtId="166" fontId="6" fillId="0" borderId="18" xfId="5" applyNumberFormat="1" applyFont="1" applyBorder="1" applyAlignment="1"/>
    <xf numFmtId="166" fontId="9" fillId="0" borderId="19" xfId="7" applyNumberFormat="1" applyFont="1" applyFill="1" applyBorder="1" applyAlignment="1">
      <alignment horizontal="right" wrapText="1"/>
    </xf>
    <xf numFmtId="0" fontId="10" fillId="4" borderId="12" xfId="10" applyFont="1" applyFill="1" applyBorder="1" applyAlignment="1">
      <alignment horizontal="center"/>
    </xf>
    <xf numFmtId="0" fontId="10" fillId="4" borderId="13" xfId="10" applyNumberFormat="1" applyFont="1" applyFill="1" applyBorder="1" applyAlignment="1">
      <alignment horizontal="center"/>
    </xf>
    <xf numFmtId="0" fontId="10" fillId="4" borderId="14" xfId="10" applyNumberFormat="1" applyFont="1" applyFill="1" applyBorder="1" applyAlignment="1">
      <alignment horizontal="center"/>
    </xf>
    <xf numFmtId="165" fontId="2" fillId="0" borderId="16" xfId="0" applyNumberFormat="1" applyFont="1" applyBorder="1"/>
    <xf numFmtId="165" fontId="9" fillId="0" borderId="15" xfId="1" applyNumberFormat="1" applyFont="1" applyFill="1" applyBorder="1" applyAlignment="1">
      <alignment wrapText="1"/>
    </xf>
    <xf numFmtId="165" fontId="12" fillId="0" borderId="15" xfId="1" applyNumberFormat="1" applyFont="1" applyFill="1" applyBorder="1" applyAlignment="1">
      <alignment horizontal="left"/>
    </xf>
    <xf numFmtId="165" fontId="2" fillId="0" borderId="16" xfId="0" applyNumberFormat="1" applyFont="1" applyFill="1" applyBorder="1"/>
    <xf numFmtId="165" fontId="9" fillId="0" borderId="15" xfId="1" applyNumberFormat="1" applyFont="1" applyFill="1" applyBorder="1" applyAlignment="1">
      <alignment horizontal="left" wrapText="1"/>
    </xf>
    <xf numFmtId="165" fontId="10" fillId="4" borderId="17" xfId="1" applyNumberFormat="1" applyFont="1" applyFill="1" applyBorder="1" applyAlignment="1">
      <alignment horizontal="center"/>
    </xf>
    <xf numFmtId="165" fontId="11" fillId="0" borderId="16" xfId="1" applyNumberFormat="1" applyFont="1" applyBorder="1"/>
    <xf numFmtId="165" fontId="1" fillId="0" borderId="15" xfId="1" applyNumberFormat="1" applyFont="1" applyBorder="1"/>
    <xf numFmtId="165" fontId="12" fillId="0" borderId="15" xfId="1" applyNumberFormat="1" applyFont="1" applyFill="1" applyBorder="1"/>
    <xf numFmtId="165" fontId="11" fillId="0" borderId="16" xfId="1" applyNumberFormat="1" applyFont="1" applyFill="1" applyBorder="1"/>
    <xf numFmtId="0" fontId="10" fillId="4" borderId="17" xfId="10" applyFont="1" applyFill="1" applyBorder="1" applyAlignment="1">
      <alignment horizontal="center"/>
    </xf>
    <xf numFmtId="0" fontId="4" fillId="0" borderId="0" xfId="15" applyFill="1" applyAlignment="1">
      <alignment horizontal="left"/>
    </xf>
    <xf numFmtId="1" fontId="4" fillId="0" borderId="0" xfId="15" applyNumberFormat="1" applyFill="1" applyAlignment="1">
      <alignment horizontal="left"/>
    </xf>
    <xf numFmtId="1" fontId="4" fillId="3" borderId="0" xfId="15" applyNumberFormat="1" applyFill="1" applyAlignment="1">
      <alignment horizontal="left"/>
    </xf>
    <xf numFmtId="0" fontId="4" fillId="0" borderId="0" xfId="15"/>
    <xf numFmtId="0" fontId="21" fillId="0" borderId="0" xfId="15" applyFont="1" applyFill="1" applyAlignment="1">
      <alignment horizontal="left"/>
    </xf>
    <xf numFmtId="1" fontId="4" fillId="0" borderId="0" xfId="15" applyNumberFormat="1"/>
    <xf numFmtId="1" fontId="4" fillId="3" borderId="0" xfId="15" applyNumberFormat="1" applyFill="1"/>
    <xf numFmtId="0" fontId="22" fillId="0" borderId="0" xfId="15" applyFont="1" applyFill="1" applyAlignment="1">
      <alignment horizontal="left"/>
    </xf>
    <xf numFmtId="0" fontId="22" fillId="0" borderId="0" xfId="15" applyFont="1" applyFill="1" applyAlignment="1">
      <alignment horizontal="right"/>
    </xf>
    <xf numFmtId="1" fontId="22" fillId="0" borderId="0" xfId="15" applyNumberFormat="1" applyFont="1" applyFill="1" applyAlignment="1">
      <alignment horizontal="right"/>
    </xf>
    <xf numFmtId="1" fontId="22" fillId="3" borderId="0" xfId="15" applyNumberFormat="1" applyFont="1" applyFill="1" applyAlignment="1">
      <alignment horizontal="right"/>
    </xf>
    <xf numFmtId="0" fontId="22" fillId="0" borderId="0" xfId="15" applyFont="1" applyFill="1" applyAlignment="1">
      <alignment horizontal="center"/>
    </xf>
    <xf numFmtId="14" fontId="22" fillId="0" borderId="0" xfId="15" applyNumberFormat="1" applyFont="1" applyFill="1" applyAlignment="1">
      <alignment horizontal="left"/>
    </xf>
    <xf numFmtId="169" fontId="0" fillId="0" borderId="0" xfId="16" applyNumberFormat="1" applyFont="1"/>
    <xf numFmtId="169" fontId="4" fillId="3" borderId="0" xfId="16" applyNumberFormat="1" applyFont="1" applyFill="1"/>
    <xf numFmtId="0" fontId="7" fillId="0" borderId="0" xfId="5" applyFont="1" applyAlignment="1">
      <alignment horizontal="center"/>
    </xf>
    <xf numFmtId="49" fontId="20" fillId="0" borderId="10" xfId="5" applyNumberFormat="1" applyFont="1" applyBorder="1" applyAlignment="1">
      <alignment horizontal="center"/>
    </xf>
    <xf numFmtId="9" fontId="6" fillId="0" borderId="7" xfId="5" applyNumberFormat="1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9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</cellXfs>
  <cellStyles count="17">
    <cellStyle name="Comma" xfId="1" builtinId="3"/>
    <cellStyle name="Comma 2" xfId="14"/>
    <cellStyle name="Comma 3" xfId="16"/>
    <cellStyle name="Normal" xfId="0" builtinId="0"/>
    <cellStyle name="Normal 2" xfId="3"/>
    <cellStyle name="Normal 3" xfId="5"/>
    <cellStyle name="Normal 4" xfId="8"/>
    <cellStyle name="Normal 5" xfId="15"/>
    <cellStyle name="Normal_Circ - Paid or Ctrld 2" xfId="11"/>
    <cellStyle name="Normal_Ownership" xfId="7"/>
    <cellStyle name="Normal_Ownership - by province 2" xfId="10"/>
    <cellStyle name="Normal_Sheet1" xfId="4"/>
    <cellStyle name="Normal_Sheet1 2" xfId="13"/>
    <cellStyle name="Normal_Sheet7" xfId="6"/>
    <cellStyle name="Normal_Sheet7 2" xfId="9"/>
    <cellStyle name="Normal_Tabloid Broadsheet 2" xfId="12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zoomScaleSheetLayoutView="110" workbookViewId="0">
      <selection activeCell="G19" sqref="G19:K19"/>
    </sheetView>
  </sheetViews>
  <sheetFormatPr defaultRowHeight="12.75" x14ac:dyDescent="0.2"/>
  <cols>
    <col min="1" max="1" width="12.140625" style="6" customWidth="1"/>
    <col min="2" max="2" width="11.7109375" style="6" customWidth="1"/>
    <col min="3" max="3" width="12.140625" style="6" customWidth="1"/>
    <col min="4" max="4" width="11.5703125" style="7" customWidth="1"/>
    <col min="5" max="5" width="11" style="7" bestFit="1" customWidth="1"/>
    <col min="6" max="6" width="12" style="7" customWidth="1"/>
    <col min="7" max="7" width="13.5703125" style="7" bestFit="1" customWidth="1"/>
    <col min="8" max="8" width="10.5703125" style="7" customWidth="1"/>
    <col min="9" max="9" width="9.5703125" style="8" customWidth="1"/>
    <col min="10" max="10" width="9.85546875" style="7" customWidth="1"/>
    <col min="11" max="11" width="11.140625" style="7" customWidth="1"/>
    <col min="12" max="256" width="9.140625" style="6"/>
    <col min="257" max="257" width="13.140625" style="6" customWidth="1"/>
    <col min="258" max="261" width="14" style="6" customWidth="1"/>
    <col min="262" max="263" width="17.42578125" style="6" bestFit="1" customWidth="1"/>
    <col min="264" max="264" width="15.85546875" style="6" bestFit="1" customWidth="1"/>
    <col min="265" max="265" width="21.5703125" style="6" customWidth="1"/>
    <col min="266" max="266" width="11.5703125" style="6" bestFit="1" customWidth="1"/>
    <col min="267" max="267" width="10.42578125" style="6" bestFit="1" customWidth="1"/>
    <col min="268" max="512" width="9.140625" style="6"/>
    <col min="513" max="513" width="13.140625" style="6" customWidth="1"/>
    <col min="514" max="517" width="14" style="6" customWidth="1"/>
    <col min="518" max="519" width="17.42578125" style="6" bestFit="1" customWidth="1"/>
    <col min="520" max="520" width="15.85546875" style="6" bestFit="1" customWidth="1"/>
    <col min="521" max="521" width="21.5703125" style="6" customWidth="1"/>
    <col min="522" max="522" width="11.5703125" style="6" bestFit="1" customWidth="1"/>
    <col min="523" max="523" width="10.42578125" style="6" bestFit="1" customWidth="1"/>
    <col min="524" max="768" width="9.140625" style="6"/>
    <col min="769" max="769" width="13.140625" style="6" customWidth="1"/>
    <col min="770" max="773" width="14" style="6" customWidth="1"/>
    <col min="774" max="775" width="17.42578125" style="6" bestFit="1" customWidth="1"/>
    <col min="776" max="776" width="15.85546875" style="6" bestFit="1" customWidth="1"/>
    <col min="777" max="777" width="21.5703125" style="6" customWidth="1"/>
    <col min="778" max="778" width="11.5703125" style="6" bestFit="1" customWidth="1"/>
    <col min="779" max="779" width="10.42578125" style="6" bestFit="1" customWidth="1"/>
    <col min="780" max="1024" width="9.140625" style="6"/>
    <col min="1025" max="1025" width="13.140625" style="6" customWidth="1"/>
    <col min="1026" max="1029" width="14" style="6" customWidth="1"/>
    <col min="1030" max="1031" width="17.42578125" style="6" bestFit="1" customWidth="1"/>
    <col min="1032" max="1032" width="15.85546875" style="6" bestFit="1" customWidth="1"/>
    <col min="1033" max="1033" width="21.5703125" style="6" customWidth="1"/>
    <col min="1034" max="1034" width="11.5703125" style="6" bestFit="1" customWidth="1"/>
    <col min="1035" max="1035" width="10.42578125" style="6" bestFit="1" customWidth="1"/>
    <col min="1036" max="1280" width="9.140625" style="6"/>
    <col min="1281" max="1281" width="13.140625" style="6" customWidth="1"/>
    <col min="1282" max="1285" width="14" style="6" customWidth="1"/>
    <col min="1286" max="1287" width="17.42578125" style="6" bestFit="1" customWidth="1"/>
    <col min="1288" max="1288" width="15.85546875" style="6" bestFit="1" customWidth="1"/>
    <col min="1289" max="1289" width="21.5703125" style="6" customWidth="1"/>
    <col min="1290" max="1290" width="11.5703125" style="6" bestFit="1" customWidth="1"/>
    <col min="1291" max="1291" width="10.42578125" style="6" bestFit="1" customWidth="1"/>
    <col min="1292" max="1536" width="9.140625" style="6"/>
    <col min="1537" max="1537" width="13.140625" style="6" customWidth="1"/>
    <col min="1538" max="1541" width="14" style="6" customWidth="1"/>
    <col min="1542" max="1543" width="17.42578125" style="6" bestFit="1" customWidth="1"/>
    <col min="1544" max="1544" width="15.85546875" style="6" bestFit="1" customWidth="1"/>
    <col min="1545" max="1545" width="21.5703125" style="6" customWidth="1"/>
    <col min="1546" max="1546" width="11.5703125" style="6" bestFit="1" customWidth="1"/>
    <col min="1547" max="1547" width="10.42578125" style="6" bestFit="1" customWidth="1"/>
    <col min="1548" max="1792" width="9.140625" style="6"/>
    <col min="1793" max="1793" width="13.140625" style="6" customWidth="1"/>
    <col min="1794" max="1797" width="14" style="6" customWidth="1"/>
    <col min="1798" max="1799" width="17.42578125" style="6" bestFit="1" customWidth="1"/>
    <col min="1800" max="1800" width="15.85546875" style="6" bestFit="1" customWidth="1"/>
    <col min="1801" max="1801" width="21.5703125" style="6" customWidth="1"/>
    <col min="1802" max="1802" width="11.5703125" style="6" bestFit="1" customWidth="1"/>
    <col min="1803" max="1803" width="10.42578125" style="6" bestFit="1" customWidth="1"/>
    <col min="1804" max="2048" width="9.140625" style="6"/>
    <col min="2049" max="2049" width="13.140625" style="6" customWidth="1"/>
    <col min="2050" max="2053" width="14" style="6" customWidth="1"/>
    <col min="2054" max="2055" width="17.42578125" style="6" bestFit="1" customWidth="1"/>
    <col min="2056" max="2056" width="15.85546875" style="6" bestFit="1" customWidth="1"/>
    <col min="2057" max="2057" width="21.5703125" style="6" customWidth="1"/>
    <col min="2058" max="2058" width="11.5703125" style="6" bestFit="1" customWidth="1"/>
    <col min="2059" max="2059" width="10.42578125" style="6" bestFit="1" customWidth="1"/>
    <col min="2060" max="2304" width="9.140625" style="6"/>
    <col min="2305" max="2305" width="13.140625" style="6" customWidth="1"/>
    <col min="2306" max="2309" width="14" style="6" customWidth="1"/>
    <col min="2310" max="2311" width="17.42578125" style="6" bestFit="1" customWidth="1"/>
    <col min="2312" max="2312" width="15.85546875" style="6" bestFit="1" customWidth="1"/>
    <col min="2313" max="2313" width="21.5703125" style="6" customWidth="1"/>
    <col min="2314" max="2314" width="11.5703125" style="6" bestFit="1" customWidth="1"/>
    <col min="2315" max="2315" width="10.42578125" style="6" bestFit="1" customWidth="1"/>
    <col min="2316" max="2560" width="9.140625" style="6"/>
    <col min="2561" max="2561" width="13.140625" style="6" customWidth="1"/>
    <col min="2562" max="2565" width="14" style="6" customWidth="1"/>
    <col min="2566" max="2567" width="17.42578125" style="6" bestFit="1" customWidth="1"/>
    <col min="2568" max="2568" width="15.85546875" style="6" bestFit="1" customWidth="1"/>
    <col min="2569" max="2569" width="21.5703125" style="6" customWidth="1"/>
    <col min="2570" max="2570" width="11.5703125" style="6" bestFit="1" customWidth="1"/>
    <col min="2571" max="2571" width="10.42578125" style="6" bestFit="1" customWidth="1"/>
    <col min="2572" max="2816" width="9.140625" style="6"/>
    <col min="2817" max="2817" width="13.140625" style="6" customWidth="1"/>
    <col min="2818" max="2821" width="14" style="6" customWidth="1"/>
    <col min="2822" max="2823" width="17.42578125" style="6" bestFit="1" customWidth="1"/>
    <col min="2824" max="2824" width="15.85546875" style="6" bestFit="1" customWidth="1"/>
    <col min="2825" max="2825" width="21.5703125" style="6" customWidth="1"/>
    <col min="2826" max="2826" width="11.5703125" style="6" bestFit="1" customWidth="1"/>
    <col min="2827" max="2827" width="10.42578125" style="6" bestFit="1" customWidth="1"/>
    <col min="2828" max="3072" width="9.140625" style="6"/>
    <col min="3073" max="3073" width="13.140625" style="6" customWidth="1"/>
    <col min="3074" max="3077" width="14" style="6" customWidth="1"/>
    <col min="3078" max="3079" width="17.42578125" style="6" bestFit="1" customWidth="1"/>
    <col min="3080" max="3080" width="15.85546875" style="6" bestFit="1" customWidth="1"/>
    <col min="3081" max="3081" width="21.5703125" style="6" customWidth="1"/>
    <col min="3082" max="3082" width="11.5703125" style="6" bestFit="1" customWidth="1"/>
    <col min="3083" max="3083" width="10.42578125" style="6" bestFit="1" customWidth="1"/>
    <col min="3084" max="3328" width="9.140625" style="6"/>
    <col min="3329" max="3329" width="13.140625" style="6" customWidth="1"/>
    <col min="3330" max="3333" width="14" style="6" customWidth="1"/>
    <col min="3334" max="3335" width="17.42578125" style="6" bestFit="1" customWidth="1"/>
    <col min="3336" max="3336" width="15.85546875" style="6" bestFit="1" customWidth="1"/>
    <col min="3337" max="3337" width="21.5703125" style="6" customWidth="1"/>
    <col min="3338" max="3338" width="11.5703125" style="6" bestFit="1" customWidth="1"/>
    <col min="3339" max="3339" width="10.42578125" style="6" bestFit="1" customWidth="1"/>
    <col min="3340" max="3584" width="9.140625" style="6"/>
    <col min="3585" max="3585" width="13.140625" style="6" customWidth="1"/>
    <col min="3586" max="3589" width="14" style="6" customWidth="1"/>
    <col min="3590" max="3591" width="17.42578125" style="6" bestFit="1" customWidth="1"/>
    <col min="3592" max="3592" width="15.85546875" style="6" bestFit="1" customWidth="1"/>
    <col min="3593" max="3593" width="21.5703125" style="6" customWidth="1"/>
    <col min="3594" max="3594" width="11.5703125" style="6" bestFit="1" customWidth="1"/>
    <col min="3595" max="3595" width="10.42578125" style="6" bestFit="1" customWidth="1"/>
    <col min="3596" max="3840" width="9.140625" style="6"/>
    <col min="3841" max="3841" width="13.140625" style="6" customWidth="1"/>
    <col min="3842" max="3845" width="14" style="6" customWidth="1"/>
    <col min="3846" max="3847" width="17.42578125" style="6" bestFit="1" customWidth="1"/>
    <col min="3848" max="3848" width="15.85546875" style="6" bestFit="1" customWidth="1"/>
    <col min="3849" max="3849" width="21.5703125" style="6" customWidth="1"/>
    <col min="3850" max="3850" width="11.5703125" style="6" bestFit="1" customWidth="1"/>
    <col min="3851" max="3851" width="10.42578125" style="6" bestFit="1" customWidth="1"/>
    <col min="3852" max="4096" width="9.140625" style="6"/>
    <col min="4097" max="4097" width="13.140625" style="6" customWidth="1"/>
    <col min="4098" max="4101" width="14" style="6" customWidth="1"/>
    <col min="4102" max="4103" width="17.42578125" style="6" bestFit="1" customWidth="1"/>
    <col min="4104" max="4104" width="15.85546875" style="6" bestFit="1" customWidth="1"/>
    <col min="4105" max="4105" width="21.5703125" style="6" customWidth="1"/>
    <col min="4106" max="4106" width="11.5703125" style="6" bestFit="1" customWidth="1"/>
    <col min="4107" max="4107" width="10.42578125" style="6" bestFit="1" customWidth="1"/>
    <col min="4108" max="4352" width="9.140625" style="6"/>
    <col min="4353" max="4353" width="13.140625" style="6" customWidth="1"/>
    <col min="4354" max="4357" width="14" style="6" customWidth="1"/>
    <col min="4358" max="4359" width="17.42578125" style="6" bestFit="1" customWidth="1"/>
    <col min="4360" max="4360" width="15.85546875" style="6" bestFit="1" customWidth="1"/>
    <col min="4361" max="4361" width="21.5703125" style="6" customWidth="1"/>
    <col min="4362" max="4362" width="11.5703125" style="6" bestFit="1" customWidth="1"/>
    <col min="4363" max="4363" width="10.42578125" style="6" bestFit="1" customWidth="1"/>
    <col min="4364" max="4608" width="9.140625" style="6"/>
    <col min="4609" max="4609" width="13.140625" style="6" customWidth="1"/>
    <col min="4610" max="4613" width="14" style="6" customWidth="1"/>
    <col min="4614" max="4615" width="17.42578125" style="6" bestFit="1" customWidth="1"/>
    <col min="4616" max="4616" width="15.85546875" style="6" bestFit="1" customWidth="1"/>
    <col min="4617" max="4617" width="21.5703125" style="6" customWidth="1"/>
    <col min="4618" max="4618" width="11.5703125" style="6" bestFit="1" customWidth="1"/>
    <col min="4619" max="4619" width="10.42578125" style="6" bestFit="1" customWidth="1"/>
    <col min="4620" max="4864" width="9.140625" style="6"/>
    <col min="4865" max="4865" width="13.140625" style="6" customWidth="1"/>
    <col min="4866" max="4869" width="14" style="6" customWidth="1"/>
    <col min="4870" max="4871" width="17.42578125" style="6" bestFit="1" customWidth="1"/>
    <col min="4872" max="4872" width="15.85546875" style="6" bestFit="1" customWidth="1"/>
    <col min="4873" max="4873" width="21.5703125" style="6" customWidth="1"/>
    <col min="4874" max="4874" width="11.5703125" style="6" bestFit="1" customWidth="1"/>
    <col min="4875" max="4875" width="10.42578125" style="6" bestFit="1" customWidth="1"/>
    <col min="4876" max="5120" width="9.140625" style="6"/>
    <col min="5121" max="5121" width="13.140625" style="6" customWidth="1"/>
    <col min="5122" max="5125" width="14" style="6" customWidth="1"/>
    <col min="5126" max="5127" width="17.42578125" style="6" bestFit="1" customWidth="1"/>
    <col min="5128" max="5128" width="15.85546875" style="6" bestFit="1" customWidth="1"/>
    <col min="5129" max="5129" width="21.5703125" style="6" customWidth="1"/>
    <col min="5130" max="5130" width="11.5703125" style="6" bestFit="1" customWidth="1"/>
    <col min="5131" max="5131" width="10.42578125" style="6" bestFit="1" customWidth="1"/>
    <col min="5132" max="5376" width="9.140625" style="6"/>
    <col min="5377" max="5377" width="13.140625" style="6" customWidth="1"/>
    <col min="5378" max="5381" width="14" style="6" customWidth="1"/>
    <col min="5382" max="5383" width="17.42578125" style="6" bestFit="1" customWidth="1"/>
    <col min="5384" max="5384" width="15.85546875" style="6" bestFit="1" customWidth="1"/>
    <col min="5385" max="5385" width="21.5703125" style="6" customWidth="1"/>
    <col min="5386" max="5386" width="11.5703125" style="6" bestFit="1" customWidth="1"/>
    <col min="5387" max="5387" width="10.42578125" style="6" bestFit="1" customWidth="1"/>
    <col min="5388" max="5632" width="9.140625" style="6"/>
    <col min="5633" max="5633" width="13.140625" style="6" customWidth="1"/>
    <col min="5634" max="5637" width="14" style="6" customWidth="1"/>
    <col min="5638" max="5639" width="17.42578125" style="6" bestFit="1" customWidth="1"/>
    <col min="5640" max="5640" width="15.85546875" style="6" bestFit="1" customWidth="1"/>
    <col min="5641" max="5641" width="21.5703125" style="6" customWidth="1"/>
    <col min="5642" max="5642" width="11.5703125" style="6" bestFit="1" customWidth="1"/>
    <col min="5643" max="5643" width="10.42578125" style="6" bestFit="1" customWidth="1"/>
    <col min="5644" max="5888" width="9.140625" style="6"/>
    <col min="5889" max="5889" width="13.140625" style="6" customWidth="1"/>
    <col min="5890" max="5893" width="14" style="6" customWidth="1"/>
    <col min="5894" max="5895" width="17.42578125" style="6" bestFit="1" customWidth="1"/>
    <col min="5896" max="5896" width="15.85546875" style="6" bestFit="1" customWidth="1"/>
    <col min="5897" max="5897" width="21.5703125" style="6" customWidth="1"/>
    <col min="5898" max="5898" width="11.5703125" style="6" bestFit="1" customWidth="1"/>
    <col min="5899" max="5899" width="10.42578125" style="6" bestFit="1" customWidth="1"/>
    <col min="5900" max="6144" width="9.140625" style="6"/>
    <col min="6145" max="6145" width="13.140625" style="6" customWidth="1"/>
    <col min="6146" max="6149" width="14" style="6" customWidth="1"/>
    <col min="6150" max="6151" width="17.42578125" style="6" bestFit="1" customWidth="1"/>
    <col min="6152" max="6152" width="15.85546875" style="6" bestFit="1" customWidth="1"/>
    <col min="6153" max="6153" width="21.5703125" style="6" customWidth="1"/>
    <col min="6154" max="6154" width="11.5703125" style="6" bestFit="1" customWidth="1"/>
    <col min="6155" max="6155" width="10.42578125" style="6" bestFit="1" customWidth="1"/>
    <col min="6156" max="6400" width="9.140625" style="6"/>
    <col min="6401" max="6401" width="13.140625" style="6" customWidth="1"/>
    <col min="6402" max="6405" width="14" style="6" customWidth="1"/>
    <col min="6406" max="6407" width="17.42578125" style="6" bestFit="1" customWidth="1"/>
    <col min="6408" max="6408" width="15.85546875" style="6" bestFit="1" customWidth="1"/>
    <col min="6409" max="6409" width="21.5703125" style="6" customWidth="1"/>
    <col min="6410" max="6410" width="11.5703125" style="6" bestFit="1" customWidth="1"/>
    <col min="6411" max="6411" width="10.42578125" style="6" bestFit="1" customWidth="1"/>
    <col min="6412" max="6656" width="9.140625" style="6"/>
    <col min="6657" max="6657" width="13.140625" style="6" customWidth="1"/>
    <col min="6658" max="6661" width="14" style="6" customWidth="1"/>
    <col min="6662" max="6663" width="17.42578125" style="6" bestFit="1" customWidth="1"/>
    <col min="6664" max="6664" width="15.85546875" style="6" bestFit="1" customWidth="1"/>
    <col min="6665" max="6665" width="21.5703125" style="6" customWidth="1"/>
    <col min="6666" max="6666" width="11.5703125" style="6" bestFit="1" customWidth="1"/>
    <col min="6667" max="6667" width="10.42578125" style="6" bestFit="1" customWidth="1"/>
    <col min="6668" max="6912" width="9.140625" style="6"/>
    <col min="6913" max="6913" width="13.140625" style="6" customWidth="1"/>
    <col min="6914" max="6917" width="14" style="6" customWidth="1"/>
    <col min="6918" max="6919" width="17.42578125" style="6" bestFit="1" customWidth="1"/>
    <col min="6920" max="6920" width="15.85546875" style="6" bestFit="1" customWidth="1"/>
    <col min="6921" max="6921" width="21.5703125" style="6" customWidth="1"/>
    <col min="6922" max="6922" width="11.5703125" style="6" bestFit="1" customWidth="1"/>
    <col min="6923" max="6923" width="10.42578125" style="6" bestFit="1" customWidth="1"/>
    <col min="6924" max="7168" width="9.140625" style="6"/>
    <col min="7169" max="7169" width="13.140625" style="6" customWidth="1"/>
    <col min="7170" max="7173" width="14" style="6" customWidth="1"/>
    <col min="7174" max="7175" width="17.42578125" style="6" bestFit="1" customWidth="1"/>
    <col min="7176" max="7176" width="15.85546875" style="6" bestFit="1" customWidth="1"/>
    <col min="7177" max="7177" width="21.5703125" style="6" customWidth="1"/>
    <col min="7178" max="7178" width="11.5703125" style="6" bestFit="1" customWidth="1"/>
    <col min="7179" max="7179" width="10.42578125" style="6" bestFit="1" customWidth="1"/>
    <col min="7180" max="7424" width="9.140625" style="6"/>
    <col min="7425" max="7425" width="13.140625" style="6" customWidth="1"/>
    <col min="7426" max="7429" width="14" style="6" customWidth="1"/>
    <col min="7430" max="7431" width="17.42578125" style="6" bestFit="1" customWidth="1"/>
    <col min="7432" max="7432" width="15.85546875" style="6" bestFit="1" customWidth="1"/>
    <col min="7433" max="7433" width="21.5703125" style="6" customWidth="1"/>
    <col min="7434" max="7434" width="11.5703125" style="6" bestFit="1" customWidth="1"/>
    <col min="7435" max="7435" width="10.42578125" style="6" bestFit="1" customWidth="1"/>
    <col min="7436" max="7680" width="9.140625" style="6"/>
    <col min="7681" max="7681" width="13.140625" style="6" customWidth="1"/>
    <col min="7682" max="7685" width="14" style="6" customWidth="1"/>
    <col min="7686" max="7687" width="17.42578125" style="6" bestFit="1" customWidth="1"/>
    <col min="7688" max="7688" width="15.85546875" style="6" bestFit="1" customWidth="1"/>
    <col min="7689" max="7689" width="21.5703125" style="6" customWidth="1"/>
    <col min="7690" max="7690" width="11.5703125" style="6" bestFit="1" customWidth="1"/>
    <col min="7691" max="7691" width="10.42578125" style="6" bestFit="1" customWidth="1"/>
    <col min="7692" max="7936" width="9.140625" style="6"/>
    <col min="7937" max="7937" width="13.140625" style="6" customWidth="1"/>
    <col min="7938" max="7941" width="14" style="6" customWidth="1"/>
    <col min="7942" max="7943" width="17.42578125" style="6" bestFit="1" customWidth="1"/>
    <col min="7944" max="7944" width="15.85546875" style="6" bestFit="1" customWidth="1"/>
    <col min="7945" max="7945" width="21.5703125" style="6" customWidth="1"/>
    <col min="7946" max="7946" width="11.5703125" style="6" bestFit="1" customWidth="1"/>
    <col min="7947" max="7947" width="10.42578125" style="6" bestFit="1" customWidth="1"/>
    <col min="7948" max="8192" width="9.140625" style="6"/>
    <col min="8193" max="8193" width="13.140625" style="6" customWidth="1"/>
    <col min="8194" max="8197" width="14" style="6" customWidth="1"/>
    <col min="8198" max="8199" width="17.42578125" style="6" bestFit="1" customWidth="1"/>
    <col min="8200" max="8200" width="15.85546875" style="6" bestFit="1" customWidth="1"/>
    <col min="8201" max="8201" width="21.5703125" style="6" customWidth="1"/>
    <col min="8202" max="8202" width="11.5703125" style="6" bestFit="1" customWidth="1"/>
    <col min="8203" max="8203" width="10.42578125" style="6" bestFit="1" customWidth="1"/>
    <col min="8204" max="8448" width="9.140625" style="6"/>
    <col min="8449" max="8449" width="13.140625" style="6" customWidth="1"/>
    <col min="8450" max="8453" width="14" style="6" customWidth="1"/>
    <col min="8454" max="8455" width="17.42578125" style="6" bestFit="1" customWidth="1"/>
    <col min="8456" max="8456" width="15.85546875" style="6" bestFit="1" customWidth="1"/>
    <col min="8457" max="8457" width="21.5703125" style="6" customWidth="1"/>
    <col min="8458" max="8458" width="11.5703125" style="6" bestFit="1" customWidth="1"/>
    <col min="8459" max="8459" width="10.42578125" style="6" bestFit="1" customWidth="1"/>
    <col min="8460" max="8704" width="9.140625" style="6"/>
    <col min="8705" max="8705" width="13.140625" style="6" customWidth="1"/>
    <col min="8706" max="8709" width="14" style="6" customWidth="1"/>
    <col min="8710" max="8711" width="17.42578125" style="6" bestFit="1" customWidth="1"/>
    <col min="8712" max="8712" width="15.85546875" style="6" bestFit="1" customWidth="1"/>
    <col min="8713" max="8713" width="21.5703125" style="6" customWidth="1"/>
    <col min="8714" max="8714" width="11.5703125" style="6" bestFit="1" customWidth="1"/>
    <col min="8715" max="8715" width="10.42578125" style="6" bestFit="1" customWidth="1"/>
    <col min="8716" max="8960" width="9.140625" style="6"/>
    <col min="8961" max="8961" width="13.140625" style="6" customWidth="1"/>
    <col min="8962" max="8965" width="14" style="6" customWidth="1"/>
    <col min="8966" max="8967" width="17.42578125" style="6" bestFit="1" customWidth="1"/>
    <col min="8968" max="8968" width="15.85546875" style="6" bestFit="1" customWidth="1"/>
    <col min="8969" max="8969" width="21.5703125" style="6" customWidth="1"/>
    <col min="8970" max="8970" width="11.5703125" style="6" bestFit="1" customWidth="1"/>
    <col min="8971" max="8971" width="10.42578125" style="6" bestFit="1" customWidth="1"/>
    <col min="8972" max="9216" width="9.140625" style="6"/>
    <col min="9217" max="9217" width="13.140625" style="6" customWidth="1"/>
    <col min="9218" max="9221" width="14" style="6" customWidth="1"/>
    <col min="9222" max="9223" width="17.42578125" style="6" bestFit="1" customWidth="1"/>
    <col min="9224" max="9224" width="15.85546875" style="6" bestFit="1" customWidth="1"/>
    <col min="9225" max="9225" width="21.5703125" style="6" customWidth="1"/>
    <col min="9226" max="9226" width="11.5703125" style="6" bestFit="1" customWidth="1"/>
    <col min="9227" max="9227" width="10.42578125" style="6" bestFit="1" customWidth="1"/>
    <col min="9228" max="9472" width="9.140625" style="6"/>
    <col min="9473" max="9473" width="13.140625" style="6" customWidth="1"/>
    <col min="9474" max="9477" width="14" style="6" customWidth="1"/>
    <col min="9478" max="9479" width="17.42578125" style="6" bestFit="1" customWidth="1"/>
    <col min="9480" max="9480" width="15.85546875" style="6" bestFit="1" customWidth="1"/>
    <col min="9481" max="9481" width="21.5703125" style="6" customWidth="1"/>
    <col min="9482" max="9482" width="11.5703125" style="6" bestFit="1" customWidth="1"/>
    <col min="9483" max="9483" width="10.42578125" style="6" bestFit="1" customWidth="1"/>
    <col min="9484" max="9728" width="9.140625" style="6"/>
    <col min="9729" max="9729" width="13.140625" style="6" customWidth="1"/>
    <col min="9730" max="9733" width="14" style="6" customWidth="1"/>
    <col min="9734" max="9735" width="17.42578125" style="6" bestFit="1" customWidth="1"/>
    <col min="9736" max="9736" width="15.85546875" style="6" bestFit="1" customWidth="1"/>
    <col min="9737" max="9737" width="21.5703125" style="6" customWidth="1"/>
    <col min="9738" max="9738" width="11.5703125" style="6" bestFit="1" customWidth="1"/>
    <col min="9739" max="9739" width="10.42578125" style="6" bestFit="1" customWidth="1"/>
    <col min="9740" max="9984" width="9.140625" style="6"/>
    <col min="9985" max="9985" width="13.140625" style="6" customWidth="1"/>
    <col min="9986" max="9989" width="14" style="6" customWidth="1"/>
    <col min="9990" max="9991" width="17.42578125" style="6" bestFit="1" customWidth="1"/>
    <col min="9992" max="9992" width="15.85546875" style="6" bestFit="1" customWidth="1"/>
    <col min="9993" max="9993" width="21.5703125" style="6" customWidth="1"/>
    <col min="9994" max="9994" width="11.5703125" style="6" bestFit="1" customWidth="1"/>
    <col min="9995" max="9995" width="10.42578125" style="6" bestFit="1" customWidth="1"/>
    <col min="9996" max="10240" width="9.140625" style="6"/>
    <col min="10241" max="10241" width="13.140625" style="6" customWidth="1"/>
    <col min="10242" max="10245" width="14" style="6" customWidth="1"/>
    <col min="10246" max="10247" width="17.42578125" style="6" bestFit="1" customWidth="1"/>
    <col min="10248" max="10248" width="15.85546875" style="6" bestFit="1" customWidth="1"/>
    <col min="10249" max="10249" width="21.5703125" style="6" customWidth="1"/>
    <col min="10250" max="10250" width="11.5703125" style="6" bestFit="1" customWidth="1"/>
    <col min="10251" max="10251" width="10.42578125" style="6" bestFit="1" customWidth="1"/>
    <col min="10252" max="10496" width="9.140625" style="6"/>
    <col min="10497" max="10497" width="13.140625" style="6" customWidth="1"/>
    <col min="10498" max="10501" width="14" style="6" customWidth="1"/>
    <col min="10502" max="10503" width="17.42578125" style="6" bestFit="1" customWidth="1"/>
    <col min="10504" max="10504" width="15.85546875" style="6" bestFit="1" customWidth="1"/>
    <col min="10505" max="10505" width="21.5703125" style="6" customWidth="1"/>
    <col min="10506" max="10506" width="11.5703125" style="6" bestFit="1" customWidth="1"/>
    <col min="10507" max="10507" width="10.42578125" style="6" bestFit="1" customWidth="1"/>
    <col min="10508" max="10752" width="9.140625" style="6"/>
    <col min="10753" max="10753" width="13.140625" style="6" customWidth="1"/>
    <col min="10754" max="10757" width="14" style="6" customWidth="1"/>
    <col min="10758" max="10759" width="17.42578125" style="6" bestFit="1" customWidth="1"/>
    <col min="10760" max="10760" width="15.85546875" style="6" bestFit="1" customWidth="1"/>
    <col min="10761" max="10761" width="21.5703125" style="6" customWidth="1"/>
    <col min="10762" max="10762" width="11.5703125" style="6" bestFit="1" customWidth="1"/>
    <col min="10763" max="10763" width="10.42578125" style="6" bestFit="1" customWidth="1"/>
    <col min="10764" max="11008" width="9.140625" style="6"/>
    <col min="11009" max="11009" width="13.140625" style="6" customWidth="1"/>
    <col min="11010" max="11013" width="14" style="6" customWidth="1"/>
    <col min="11014" max="11015" width="17.42578125" style="6" bestFit="1" customWidth="1"/>
    <col min="11016" max="11016" width="15.85546875" style="6" bestFit="1" customWidth="1"/>
    <col min="11017" max="11017" width="21.5703125" style="6" customWidth="1"/>
    <col min="11018" max="11018" width="11.5703125" style="6" bestFit="1" customWidth="1"/>
    <col min="11019" max="11019" width="10.42578125" style="6" bestFit="1" customWidth="1"/>
    <col min="11020" max="11264" width="9.140625" style="6"/>
    <col min="11265" max="11265" width="13.140625" style="6" customWidth="1"/>
    <col min="11266" max="11269" width="14" style="6" customWidth="1"/>
    <col min="11270" max="11271" width="17.42578125" style="6" bestFit="1" customWidth="1"/>
    <col min="11272" max="11272" width="15.85546875" style="6" bestFit="1" customWidth="1"/>
    <col min="11273" max="11273" width="21.5703125" style="6" customWidth="1"/>
    <col min="11274" max="11274" width="11.5703125" style="6" bestFit="1" customWidth="1"/>
    <col min="11275" max="11275" width="10.42578125" style="6" bestFit="1" customWidth="1"/>
    <col min="11276" max="11520" width="9.140625" style="6"/>
    <col min="11521" max="11521" width="13.140625" style="6" customWidth="1"/>
    <col min="11522" max="11525" width="14" style="6" customWidth="1"/>
    <col min="11526" max="11527" width="17.42578125" style="6" bestFit="1" customWidth="1"/>
    <col min="11528" max="11528" width="15.85546875" style="6" bestFit="1" customWidth="1"/>
    <col min="11529" max="11529" width="21.5703125" style="6" customWidth="1"/>
    <col min="11530" max="11530" width="11.5703125" style="6" bestFit="1" customWidth="1"/>
    <col min="11531" max="11531" width="10.42578125" style="6" bestFit="1" customWidth="1"/>
    <col min="11532" max="11776" width="9.140625" style="6"/>
    <col min="11777" max="11777" width="13.140625" style="6" customWidth="1"/>
    <col min="11778" max="11781" width="14" style="6" customWidth="1"/>
    <col min="11782" max="11783" width="17.42578125" style="6" bestFit="1" customWidth="1"/>
    <col min="11784" max="11784" width="15.85546875" style="6" bestFit="1" customWidth="1"/>
    <col min="11785" max="11785" width="21.5703125" style="6" customWidth="1"/>
    <col min="11786" max="11786" width="11.5703125" style="6" bestFit="1" customWidth="1"/>
    <col min="11787" max="11787" width="10.42578125" style="6" bestFit="1" customWidth="1"/>
    <col min="11788" max="12032" width="9.140625" style="6"/>
    <col min="12033" max="12033" width="13.140625" style="6" customWidth="1"/>
    <col min="12034" max="12037" width="14" style="6" customWidth="1"/>
    <col min="12038" max="12039" width="17.42578125" style="6" bestFit="1" customWidth="1"/>
    <col min="12040" max="12040" width="15.85546875" style="6" bestFit="1" customWidth="1"/>
    <col min="12041" max="12041" width="21.5703125" style="6" customWidth="1"/>
    <col min="12042" max="12042" width="11.5703125" style="6" bestFit="1" customWidth="1"/>
    <col min="12043" max="12043" width="10.42578125" style="6" bestFit="1" customWidth="1"/>
    <col min="12044" max="12288" width="9.140625" style="6"/>
    <col min="12289" max="12289" width="13.140625" style="6" customWidth="1"/>
    <col min="12290" max="12293" width="14" style="6" customWidth="1"/>
    <col min="12294" max="12295" width="17.42578125" style="6" bestFit="1" customWidth="1"/>
    <col min="12296" max="12296" width="15.85546875" style="6" bestFit="1" customWidth="1"/>
    <col min="12297" max="12297" width="21.5703125" style="6" customWidth="1"/>
    <col min="12298" max="12298" width="11.5703125" style="6" bestFit="1" customWidth="1"/>
    <col min="12299" max="12299" width="10.42578125" style="6" bestFit="1" customWidth="1"/>
    <col min="12300" max="12544" width="9.140625" style="6"/>
    <col min="12545" max="12545" width="13.140625" style="6" customWidth="1"/>
    <col min="12546" max="12549" width="14" style="6" customWidth="1"/>
    <col min="12550" max="12551" width="17.42578125" style="6" bestFit="1" customWidth="1"/>
    <col min="12552" max="12552" width="15.85546875" style="6" bestFit="1" customWidth="1"/>
    <col min="12553" max="12553" width="21.5703125" style="6" customWidth="1"/>
    <col min="12554" max="12554" width="11.5703125" style="6" bestFit="1" customWidth="1"/>
    <col min="12555" max="12555" width="10.42578125" style="6" bestFit="1" customWidth="1"/>
    <col min="12556" max="12800" width="9.140625" style="6"/>
    <col min="12801" max="12801" width="13.140625" style="6" customWidth="1"/>
    <col min="12802" max="12805" width="14" style="6" customWidth="1"/>
    <col min="12806" max="12807" width="17.42578125" style="6" bestFit="1" customWidth="1"/>
    <col min="12808" max="12808" width="15.85546875" style="6" bestFit="1" customWidth="1"/>
    <col min="12809" max="12809" width="21.5703125" style="6" customWidth="1"/>
    <col min="12810" max="12810" width="11.5703125" style="6" bestFit="1" customWidth="1"/>
    <col min="12811" max="12811" width="10.42578125" style="6" bestFit="1" customWidth="1"/>
    <col min="12812" max="13056" width="9.140625" style="6"/>
    <col min="13057" max="13057" width="13.140625" style="6" customWidth="1"/>
    <col min="13058" max="13061" width="14" style="6" customWidth="1"/>
    <col min="13062" max="13063" width="17.42578125" style="6" bestFit="1" customWidth="1"/>
    <col min="13064" max="13064" width="15.85546875" style="6" bestFit="1" customWidth="1"/>
    <col min="13065" max="13065" width="21.5703125" style="6" customWidth="1"/>
    <col min="13066" max="13066" width="11.5703125" style="6" bestFit="1" customWidth="1"/>
    <col min="13067" max="13067" width="10.42578125" style="6" bestFit="1" customWidth="1"/>
    <col min="13068" max="13312" width="9.140625" style="6"/>
    <col min="13313" max="13313" width="13.140625" style="6" customWidth="1"/>
    <col min="13314" max="13317" width="14" style="6" customWidth="1"/>
    <col min="13318" max="13319" width="17.42578125" style="6" bestFit="1" customWidth="1"/>
    <col min="13320" max="13320" width="15.85546875" style="6" bestFit="1" customWidth="1"/>
    <col min="13321" max="13321" width="21.5703125" style="6" customWidth="1"/>
    <col min="13322" max="13322" width="11.5703125" style="6" bestFit="1" customWidth="1"/>
    <col min="13323" max="13323" width="10.42578125" style="6" bestFit="1" customWidth="1"/>
    <col min="13324" max="13568" width="9.140625" style="6"/>
    <col min="13569" max="13569" width="13.140625" style="6" customWidth="1"/>
    <col min="13570" max="13573" width="14" style="6" customWidth="1"/>
    <col min="13574" max="13575" width="17.42578125" style="6" bestFit="1" customWidth="1"/>
    <col min="13576" max="13576" width="15.85546875" style="6" bestFit="1" customWidth="1"/>
    <col min="13577" max="13577" width="21.5703125" style="6" customWidth="1"/>
    <col min="13578" max="13578" width="11.5703125" style="6" bestFit="1" customWidth="1"/>
    <col min="13579" max="13579" width="10.42578125" style="6" bestFit="1" customWidth="1"/>
    <col min="13580" max="13824" width="9.140625" style="6"/>
    <col min="13825" max="13825" width="13.140625" style="6" customWidth="1"/>
    <col min="13826" max="13829" width="14" style="6" customWidth="1"/>
    <col min="13830" max="13831" width="17.42578125" style="6" bestFit="1" customWidth="1"/>
    <col min="13832" max="13832" width="15.85546875" style="6" bestFit="1" customWidth="1"/>
    <col min="13833" max="13833" width="21.5703125" style="6" customWidth="1"/>
    <col min="13834" max="13834" width="11.5703125" style="6" bestFit="1" customWidth="1"/>
    <col min="13835" max="13835" width="10.42578125" style="6" bestFit="1" customWidth="1"/>
    <col min="13836" max="14080" width="9.140625" style="6"/>
    <col min="14081" max="14081" width="13.140625" style="6" customWidth="1"/>
    <col min="14082" max="14085" width="14" style="6" customWidth="1"/>
    <col min="14086" max="14087" width="17.42578125" style="6" bestFit="1" customWidth="1"/>
    <col min="14088" max="14088" width="15.85546875" style="6" bestFit="1" customWidth="1"/>
    <col min="14089" max="14089" width="21.5703125" style="6" customWidth="1"/>
    <col min="14090" max="14090" width="11.5703125" style="6" bestFit="1" customWidth="1"/>
    <col min="14091" max="14091" width="10.42578125" style="6" bestFit="1" customWidth="1"/>
    <col min="14092" max="14336" width="9.140625" style="6"/>
    <col min="14337" max="14337" width="13.140625" style="6" customWidth="1"/>
    <col min="14338" max="14341" width="14" style="6" customWidth="1"/>
    <col min="14342" max="14343" width="17.42578125" style="6" bestFit="1" customWidth="1"/>
    <col min="14344" max="14344" width="15.85546875" style="6" bestFit="1" customWidth="1"/>
    <col min="14345" max="14345" width="21.5703125" style="6" customWidth="1"/>
    <col min="14346" max="14346" width="11.5703125" style="6" bestFit="1" customWidth="1"/>
    <col min="14347" max="14347" width="10.42578125" style="6" bestFit="1" customWidth="1"/>
    <col min="14348" max="14592" width="9.140625" style="6"/>
    <col min="14593" max="14593" width="13.140625" style="6" customWidth="1"/>
    <col min="14594" max="14597" width="14" style="6" customWidth="1"/>
    <col min="14598" max="14599" width="17.42578125" style="6" bestFit="1" customWidth="1"/>
    <col min="14600" max="14600" width="15.85546875" style="6" bestFit="1" customWidth="1"/>
    <col min="14601" max="14601" width="21.5703125" style="6" customWidth="1"/>
    <col min="14602" max="14602" width="11.5703125" style="6" bestFit="1" customWidth="1"/>
    <col min="14603" max="14603" width="10.42578125" style="6" bestFit="1" customWidth="1"/>
    <col min="14604" max="14848" width="9.140625" style="6"/>
    <col min="14849" max="14849" width="13.140625" style="6" customWidth="1"/>
    <col min="14850" max="14853" width="14" style="6" customWidth="1"/>
    <col min="14854" max="14855" width="17.42578125" style="6" bestFit="1" customWidth="1"/>
    <col min="14856" max="14856" width="15.85546875" style="6" bestFit="1" customWidth="1"/>
    <col min="14857" max="14857" width="21.5703125" style="6" customWidth="1"/>
    <col min="14858" max="14858" width="11.5703125" style="6" bestFit="1" customWidth="1"/>
    <col min="14859" max="14859" width="10.42578125" style="6" bestFit="1" customWidth="1"/>
    <col min="14860" max="15104" width="9.140625" style="6"/>
    <col min="15105" max="15105" width="13.140625" style="6" customWidth="1"/>
    <col min="15106" max="15109" width="14" style="6" customWidth="1"/>
    <col min="15110" max="15111" width="17.42578125" style="6" bestFit="1" customWidth="1"/>
    <col min="15112" max="15112" width="15.85546875" style="6" bestFit="1" customWidth="1"/>
    <col min="15113" max="15113" width="21.5703125" style="6" customWidth="1"/>
    <col min="15114" max="15114" width="11.5703125" style="6" bestFit="1" customWidth="1"/>
    <col min="15115" max="15115" width="10.42578125" style="6" bestFit="1" customWidth="1"/>
    <col min="15116" max="15360" width="9.140625" style="6"/>
    <col min="15361" max="15361" width="13.140625" style="6" customWidth="1"/>
    <col min="15362" max="15365" width="14" style="6" customWidth="1"/>
    <col min="15366" max="15367" width="17.42578125" style="6" bestFit="1" customWidth="1"/>
    <col min="15368" max="15368" width="15.85546875" style="6" bestFit="1" customWidth="1"/>
    <col min="15369" max="15369" width="21.5703125" style="6" customWidth="1"/>
    <col min="15370" max="15370" width="11.5703125" style="6" bestFit="1" customWidth="1"/>
    <col min="15371" max="15371" width="10.42578125" style="6" bestFit="1" customWidth="1"/>
    <col min="15372" max="15616" width="9.140625" style="6"/>
    <col min="15617" max="15617" width="13.140625" style="6" customWidth="1"/>
    <col min="15618" max="15621" width="14" style="6" customWidth="1"/>
    <col min="15622" max="15623" width="17.42578125" style="6" bestFit="1" customWidth="1"/>
    <col min="15624" max="15624" width="15.85546875" style="6" bestFit="1" customWidth="1"/>
    <col min="15625" max="15625" width="21.5703125" style="6" customWidth="1"/>
    <col min="15626" max="15626" width="11.5703125" style="6" bestFit="1" customWidth="1"/>
    <col min="15627" max="15627" width="10.42578125" style="6" bestFit="1" customWidth="1"/>
    <col min="15628" max="15872" width="9.140625" style="6"/>
    <col min="15873" max="15873" width="13.140625" style="6" customWidth="1"/>
    <col min="15874" max="15877" width="14" style="6" customWidth="1"/>
    <col min="15878" max="15879" width="17.42578125" style="6" bestFit="1" customWidth="1"/>
    <col min="15880" max="15880" width="15.85546875" style="6" bestFit="1" customWidth="1"/>
    <col min="15881" max="15881" width="21.5703125" style="6" customWidth="1"/>
    <col min="15882" max="15882" width="11.5703125" style="6" bestFit="1" customWidth="1"/>
    <col min="15883" max="15883" width="10.42578125" style="6" bestFit="1" customWidth="1"/>
    <col min="15884" max="16128" width="9.140625" style="6"/>
    <col min="16129" max="16129" width="13.140625" style="6" customWidth="1"/>
    <col min="16130" max="16133" width="14" style="6" customWidth="1"/>
    <col min="16134" max="16135" width="17.42578125" style="6" bestFit="1" customWidth="1"/>
    <col min="16136" max="16136" width="15.85546875" style="6" bestFit="1" customWidth="1"/>
    <col min="16137" max="16137" width="21.5703125" style="6" customWidth="1"/>
    <col min="16138" max="16138" width="11.5703125" style="6" bestFit="1" customWidth="1"/>
    <col min="16139" max="16139" width="10.42578125" style="6" bestFit="1" customWidth="1"/>
    <col min="16140" max="16384" width="9.140625" style="6"/>
  </cols>
  <sheetData>
    <row r="1" spans="1:11" ht="23.25" x14ac:dyDescent="0.35">
      <c r="A1" s="203" t="s">
        <v>1281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s="147" customFormat="1" ht="16.5" thickBot="1" x14ac:dyDescent="0.3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s="139" customFormat="1" ht="51" x14ac:dyDescent="0.2">
      <c r="A3" s="134" t="s">
        <v>1268</v>
      </c>
      <c r="B3" s="135" t="s">
        <v>81</v>
      </c>
      <c r="C3" s="135" t="s">
        <v>12</v>
      </c>
      <c r="D3" s="136" t="s">
        <v>13</v>
      </c>
      <c r="E3" s="136" t="s">
        <v>14</v>
      </c>
      <c r="F3" s="136" t="s">
        <v>1229</v>
      </c>
      <c r="G3" s="137" t="s">
        <v>1230</v>
      </c>
      <c r="H3" s="136" t="s">
        <v>15</v>
      </c>
      <c r="I3" s="136" t="s">
        <v>1231</v>
      </c>
      <c r="J3" s="136" t="s">
        <v>1232</v>
      </c>
      <c r="K3" s="138" t="s">
        <v>1233</v>
      </c>
    </row>
    <row r="4" spans="1:11" ht="15" x14ac:dyDescent="0.25">
      <c r="A4" s="36" t="s">
        <v>16</v>
      </c>
      <c r="B4" s="90">
        <v>132</v>
      </c>
      <c r="C4" s="90">
        <v>184</v>
      </c>
      <c r="D4" s="12">
        <v>79988</v>
      </c>
      <c r="E4" s="12">
        <v>3793500</v>
      </c>
      <c r="F4" s="12">
        <v>3873488</v>
      </c>
      <c r="G4" s="124">
        <f>F4/$F$17</f>
        <v>0.19626342864531757</v>
      </c>
      <c r="H4" s="12">
        <v>21051.5652173913</v>
      </c>
      <c r="I4" s="13">
        <v>15717</v>
      </c>
      <c r="J4" s="12">
        <v>562</v>
      </c>
      <c r="K4" s="37">
        <v>114415</v>
      </c>
    </row>
    <row r="5" spans="1:11" ht="15" x14ac:dyDescent="0.25">
      <c r="A5" s="36" t="s">
        <v>17</v>
      </c>
      <c r="B5" s="90">
        <v>130</v>
      </c>
      <c r="C5" s="90">
        <v>135</v>
      </c>
      <c r="D5" s="12">
        <v>146200</v>
      </c>
      <c r="E5" s="12">
        <v>868658</v>
      </c>
      <c r="F5" s="12">
        <v>1014858</v>
      </c>
      <c r="G5" s="124">
        <f t="shared" ref="G5:G16" si="0">F5/$F$17</f>
        <v>5.1421228274911322E-2</v>
      </c>
      <c r="H5" s="12">
        <v>7517.4666666666699</v>
      </c>
      <c r="I5" s="13">
        <v>4000</v>
      </c>
      <c r="J5" s="12">
        <v>375</v>
      </c>
      <c r="K5" s="37">
        <v>122469</v>
      </c>
    </row>
    <row r="6" spans="1:11" ht="15" x14ac:dyDescent="0.25">
      <c r="A6" s="36" t="s">
        <v>18</v>
      </c>
      <c r="B6" s="90">
        <v>87</v>
      </c>
      <c r="C6" s="90">
        <v>88</v>
      </c>
      <c r="D6" s="12">
        <v>89202</v>
      </c>
      <c r="E6" s="12">
        <v>748789</v>
      </c>
      <c r="F6" s="12">
        <v>837991</v>
      </c>
      <c r="G6" s="124">
        <f t="shared" si="0"/>
        <v>4.2459660862230193E-2</v>
      </c>
      <c r="H6" s="12">
        <v>9522.625</v>
      </c>
      <c r="I6" s="13">
        <v>1735</v>
      </c>
      <c r="J6" s="12">
        <v>273</v>
      </c>
      <c r="K6" s="37">
        <v>350000</v>
      </c>
    </row>
    <row r="7" spans="1:11" ht="15" x14ac:dyDescent="0.25">
      <c r="A7" s="36" t="s">
        <v>19</v>
      </c>
      <c r="B7" s="90">
        <v>56</v>
      </c>
      <c r="C7" s="90">
        <v>59</v>
      </c>
      <c r="D7" s="12">
        <v>60373</v>
      </c>
      <c r="E7" s="12">
        <v>391169</v>
      </c>
      <c r="F7" s="12">
        <v>451542</v>
      </c>
      <c r="G7" s="124">
        <f t="shared" si="0"/>
        <v>2.2878909421524988E-2</v>
      </c>
      <c r="H7" s="12">
        <v>7653.2542372881398</v>
      </c>
      <c r="I7" s="13">
        <v>3800</v>
      </c>
      <c r="J7" s="12">
        <v>643</v>
      </c>
      <c r="K7" s="37">
        <v>40485</v>
      </c>
    </row>
    <row r="8" spans="1:11" ht="15" x14ac:dyDescent="0.25">
      <c r="A8" s="36" t="s">
        <v>20</v>
      </c>
      <c r="B8" s="90">
        <v>342</v>
      </c>
      <c r="C8" s="90">
        <v>388</v>
      </c>
      <c r="D8" s="12">
        <v>350039</v>
      </c>
      <c r="E8" s="12">
        <v>7742175</v>
      </c>
      <c r="F8" s="12">
        <v>8092214</v>
      </c>
      <c r="G8" s="124">
        <f t="shared" si="0"/>
        <v>0.4100195134131408</v>
      </c>
      <c r="H8" s="12">
        <v>20856.221649484502</v>
      </c>
      <c r="I8" s="13">
        <v>11288</v>
      </c>
      <c r="J8" s="12">
        <v>287</v>
      </c>
      <c r="K8" s="37">
        <v>167300</v>
      </c>
    </row>
    <row r="9" spans="1:11" ht="15" x14ac:dyDescent="0.25">
      <c r="A9" s="36" t="s">
        <v>21</v>
      </c>
      <c r="B9" s="90">
        <v>192</v>
      </c>
      <c r="C9" s="90">
        <v>194</v>
      </c>
      <c r="D9" s="12">
        <v>163176</v>
      </c>
      <c r="E9" s="12">
        <v>4475751</v>
      </c>
      <c r="F9" s="12">
        <v>4638927</v>
      </c>
      <c r="G9" s="124">
        <f t="shared" si="0"/>
        <v>0.23504699595179773</v>
      </c>
      <c r="H9" s="12">
        <v>23911.994845360801</v>
      </c>
      <c r="I9" s="13">
        <v>19921</v>
      </c>
      <c r="J9" s="12">
        <v>450</v>
      </c>
      <c r="K9" s="37">
        <v>143992</v>
      </c>
    </row>
    <row r="10" spans="1:11" ht="15" x14ac:dyDescent="0.25">
      <c r="A10" s="36" t="s">
        <v>22</v>
      </c>
      <c r="B10" s="90">
        <v>26</v>
      </c>
      <c r="C10" s="90">
        <v>27</v>
      </c>
      <c r="D10" s="12">
        <v>45818</v>
      </c>
      <c r="E10" s="12">
        <v>268333</v>
      </c>
      <c r="F10" s="12">
        <v>314151</v>
      </c>
      <c r="G10" s="124">
        <f t="shared" si="0"/>
        <v>1.5917527657851312E-2</v>
      </c>
      <c r="H10" s="12">
        <v>11635.222222222201</v>
      </c>
      <c r="I10" s="13">
        <v>5000</v>
      </c>
      <c r="J10" s="12">
        <v>1891</v>
      </c>
      <c r="K10" s="37">
        <v>114000</v>
      </c>
    </row>
    <row r="11" spans="1:11" ht="15" x14ac:dyDescent="0.25">
      <c r="A11" s="36" t="s">
        <v>23</v>
      </c>
      <c r="B11" s="90">
        <v>4</v>
      </c>
      <c r="C11" s="90">
        <v>4</v>
      </c>
      <c r="D11" s="12">
        <v>6717</v>
      </c>
      <c r="E11" s="12">
        <v>6958</v>
      </c>
      <c r="F11" s="12">
        <v>13675</v>
      </c>
      <c r="G11" s="124">
        <f t="shared" si="0"/>
        <v>6.9289033210499622E-4</v>
      </c>
      <c r="H11" s="12">
        <v>3418.75</v>
      </c>
      <c r="I11" s="13">
        <v>3307</v>
      </c>
      <c r="J11" s="12">
        <v>1082</v>
      </c>
      <c r="K11" s="37">
        <v>5980</v>
      </c>
    </row>
    <row r="12" spans="1:11" ht="15" x14ac:dyDescent="0.25">
      <c r="A12" s="36" t="s">
        <v>24</v>
      </c>
      <c r="B12" s="90">
        <v>32</v>
      </c>
      <c r="C12" s="90">
        <v>32</v>
      </c>
      <c r="D12" s="12">
        <v>54479</v>
      </c>
      <c r="E12" s="12">
        <v>327991</v>
      </c>
      <c r="F12" s="12">
        <v>382470</v>
      </c>
      <c r="G12" s="124">
        <f t="shared" si="0"/>
        <v>1.9379141888131474E-2</v>
      </c>
      <c r="H12" s="12">
        <v>11952.1875</v>
      </c>
      <c r="I12" s="13">
        <v>4011</v>
      </c>
      <c r="J12" s="12">
        <v>1250</v>
      </c>
      <c r="K12" s="37">
        <v>57172</v>
      </c>
    </row>
    <row r="13" spans="1:11" ht="15" x14ac:dyDescent="0.25">
      <c r="A13" s="36" t="s">
        <v>25</v>
      </c>
      <c r="B13" s="90">
        <v>16</v>
      </c>
      <c r="C13" s="90">
        <v>17</v>
      </c>
      <c r="D13" s="12">
        <v>38408</v>
      </c>
      <c r="E13" s="12">
        <v>21111</v>
      </c>
      <c r="F13" s="12">
        <v>59519</v>
      </c>
      <c r="G13" s="124">
        <f t="shared" si="0"/>
        <v>3.0157323346659795E-3</v>
      </c>
      <c r="H13" s="12">
        <v>3501.1176470588198</v>
      </c>
      <c r="I13" s="13">
        <v>2641</v>
      </c>
      <c r="J13" s="12">
        <v>552</v>
      </c>
      <c r="K13" s="37">
        <v>16500</v>
      </c>
    </row>
    <row r="14" spans="1:11" ht="15" x14ac:dyDescent="0.25">
      <c r="A14" s="36" t="s">
        <v>26</v>
      </c>
      <c r="B14" s="90">
        <v>2</v>
      </c>
      <c r="C14" s="90">
        <v>3</v>
      </c>
      <c r="D14" s="12">
        <v>7666</v>
      </c>
      <c r="E14" s="12">
        <v>6749</v>
      </c>
      <c r="F14" s="12">
        <v>14415</v>
      </c>
      <c r="G14" s="124">
        <f t="shared" si="0"/>
        <v>7.3038494605437085E-4</v>
      </c>
      <c r="H14" s="12">
        <v>4805</v>
      </c>
      <c r="I14" s="13">
        <v>5541</v>
      </c>
      <c r="J14" s="12">
        <v>877</v>
      </c>
      <c r="K14" s="37">
        <v>7997</v>
      </c>
    </row>
    <row r="15" spans="1:11" ht="15" x14ac:dyDescent="0.25">
      <c r="A15" s="36" t="s">
        <v>27</v>
      </c>
      <c r="B15" s="90">
        <v>7</v>
      </c>
      <c r="C15" s="90">
        <v>8</v>
      </c>
      <c r="D15" s="12">
        <v>20529</v>
      </c>
      <c r="E15" s="12">
        <v>7938</v>
      </c>
      <c r="F15" s="12">
        <v>28467</v>
      </c>
      <c r="G15" s="124">
        <f t="shared" si="0"/>
        <v>1.4423772639146565E-3</v>
      </c>
      <c r="H15" s="12">
        <v>3558.375</v>
      </c>
      <c r="I15" s="13">
        <v>2101</v>
      </c>
      <c r="J15" s="12">
        <v>875</v>
      </c>
      <c r="K15" s="37">
        <v>7981</v>
      </c>
    </row>
    <row r="16" spans="1:11" ht="15" x14ac:dyDescent="0.25">
      <c r="A16" s="36" t="s">
        <v>28</v>
      </c>
      <c r="B16" s="90">
        <v>3</v>
      </c>
      <c r="C16" s="90">
        <v>3</v>
      </c>
      <c r="D16" s="12">
        <v>3790</v>
      </c>
      <c r="E16" s="12">
        <v>10661</v>
      </c>
      <c r="F16" s="12">
        <v>14451</v>
      </c>
      <c r="G16" s="124">
        <f t="shared" si="0"/>
        <v>7.3220900835461067E-4</v>
      </c>
      <c r="H16" s="12">
        <v>4817</v>
      </c>
      <c r="I16" s="13">
        <v>5933</v>
      </c>
      <c r="J16" s="12">
        <v>2161</v>
      </c>
      <c r="K16" s="37">
        <v>6357</v>
      </c>
    </row>
    <row r="17" spans="1:11" s="11" customFormat="1" ht="15.75" thickBot="1" x14ac:dyDescent="0.3">
      <c r="A17" s="38" t="s">
        <v>1242</v>
      </c>
      <c r="B17" s="85">
        <f t="shared" ref="B17:G17" si="1">SUM(B4:B16)</f>
        <v>1029</v>
      </c>
      <c r="C17" s="85">
        <f t="shared" si="1"/>
        <v>1142</v>
      </c>
      <c r="D17" s="85">
        <f t="shared" si="1"/>
        <v>1066385</v>
      </c>
      <c r="E17" s="85">
        <f t="shared" si="1"/>
        <v>18669783</v>
      </c>
      <c r="F17" s="85">
        <f t="shared" si="1"/>
        <v>19736168</v>
      </c>
      <c r="G17" s="125">
        <f t="shared" si="1"/>
        <v>1</v>
      </c>
      <c r="H17" s="85">
        <f>F17/C17</f>
        <v>17282.108581436078</v>
      </c>
      <c r="I17" s="85">
        <v>8610</v>
      </c>
      <c r="J17" s="85">
        <f>MIN(J4:J16)</f>
        <v>273</v>
      </c>
      <c r="K17" s="86">
        <f>MAX(K4:K16)</f>
        <v>350000</v>
      </c>
    </row>
    <row r="18" spans="1:11" ht="13.5" thickBot="1" x14ac:dyDescent="0.25">
      <c r="B18" s="126"/>
      <c r="C18" s="126"/>
      <c r="D18" s="133"/>
      <c r="E18" s="133"/>
    </row>
    <row r="19" spans="1:11" ht="25.5" x14ac:dyDescent="0.2">
      <c r="A19" s="140" t="s">
        <v>1268</v>
      </c>
      <c r="B19" s="141" t="s">
        <v>80</v>
      </c>
      <c r="C19" s="142" t="s">
        <v>1267</v>
      </c>
      <c r="D19" s="141" t="s">
        <v>1245</v>
      </c>
      <c r="E19" s="143" t="s">
        <v>81</v>
      </c>
      <c r="G19" s="144" t="s">
        <v>1268</v>
      </c>
      <c r="H19" s="145" t="s">
        <v>1276</v>
      </c>
      <c r="I19" s="145" t="s">
        <v>1277</v>
      </c>
      <c r="J19" s="145" t="s">
        <v>1278</v>
      </c>
      <c r="K19" s="146" t="s">
        <v>81</v>
      </c>
    </row>
    <row r="20" spans="1:11" ht="15" x14ac:dyDescent="0.25">
      <c r="A20" s="87" t="s">
        <v>16</v>
      </c>
      <c r="B20" s="80">
        <v>19</v>
      </c>
      <c r="C20" s="80">
        <v>4</v>
      </c>
      <c r="D20" s="80">
        <v>109</v>
      </c>
      <c r="E20" s="93">
        <v>132</v>
      </c>
      <c r="G20" s="127" t="s">
        <v>16</v>
      </c>
      <c r="H20" s="12">
        <v>85</v>
      </c>
      <c r="I20" s="12">
        <v>42</v>
      </c>
      <c r="J20" s="12">
        <v>5</v>
      </c>
      <c r="K20" s="94">
        <f>SUM(H20:J20)</f>
        <v>132</v>
      </c>
    </row>
    <row r="21" spans="1:11" ht="15" x14ac:dyDescent="0.25">
      <c r="A21" s="87" t="s">
        <v>17</v>
      </c>
      <c r="B21" s="80">
        <v>35</v>
      </c>
      <c r="C21" s="80">
        <v>27</v>
      </c>
      <c r="D21" s="80">
        <v>68</v>
      </c>
      <c r="E21" s="93">
        <v>130</v>
      </c>
      <c r="G21" s="127" t="s">
        <v>17</v>
      </c>
      <c r="H21" s="12">
        <v>126</v>
      </c>
      <c r="I21" s="12">
        <v>3</v>
      </c>
      <c r="J21" s="12">
        <v>1</v>
      </c>
      <c r="K21" s="94">
        <f t="shared" ref="K21:K32" si="2">SUM(H21:J21)</f>
        <v>130</v>
      </c>
    </row>
    <row r="22" spans="1:11" ht="15" x14ac:dyDescent="0.25">
      <c r="A22" s="87" t="s">
        <v>18</v>
      </c>
      <c r="B22" s="80">
        <v>34</v>
      </c>
      <c r="C22" s="80">
        <v>13</v>
      </c>
      <c r="D22" s="80">
        <v>40</v>
      </c>
      <c r="E22" s="93">
        <v>87</v>
      </c>
      <c r="G22" s="127" t="s">
        <v>18</v>
      </c>
      <c r="H22" s="12">
        <v>86</v>
      </c>
      <c r="I22" s="12">
        <v>1</v>
      </c>
      <c r="J22" s="12"/>
      <c r="K22" s="94">
        <f t="shared" si="2"/>
        <v>87</v>
      </c>
    </row>
    <row r="23" spans="1:11" ht="15" x14ac:dyDescent="0.25">
      <c r="A23" s="87" t="s">
        <v>19</v>
      </c>
      <c r="B23" s="80">
        <v>19</v>
      </c>
      <c r="C23" s="80">
        <v>9</v>
      </c>
      <c r="D23" s="80">
        <v>28</v>
      </c>
      <c r="E23" s="93">
        <v>56</v>
      </c>
      <c r="G23" s="127" t="s">
        <v>19</v>
      </c>
      <c r="H23" s="12">
        <v>54</v>
      </c>
      <c r="I23" s="12">
        <v>1</v>
      </c>
      <c r="J23" s="12">
        <v>1</v>
      </c>
      <c r="K23" s="94">
        <f t="shared" si="2"/>
        <v>56</v>
      </c>
    </row>
    <row r="24" spans="1:11" ht="15" x14ac:dyDescent="0.25">
      <c r="A24" s="87" t="s">
        <v>20</v>
      </c>
      <c r="B24" s="80">
        <v>92</v>
      </c>
      <c r="C24" s="80">
        <v>49</v>
      </c>
      <c r="D24" s="80">
        <v>201</v>
      </c>
      <c r="E24" s="93">
        <v>342</v>
      </c>
      <c r="G24" s="127" t="s">
        <v>20</v>
      </c>
      <c r="H24" s="12">
        <v>305</v>
      </c>
      <c r="I24" s="12">
        <v>28</v>
      </c>
      <c r="J24" s="12">
        <v>9</v>
      </c>
      <c r="K24" s="94">
        <f t="shared" si="2"/>
        <v>342</v>
      </c>
    </row>
    <row r="25" spans="1:11" ht="15" x14ac:dyDescent="0.25">
      <c r="A25" s="87" t="s">
        <v>21</v>
      </c>
      <c r="B25" s="80">
        <v>59</v>
      </c>
      <c r="C25" s="80">
        <v>19</v>
      </c>
      <c r="D25" s="80">
        <v>114</v>
      </c>
      <c r="E25" s="93">
        <v>192</v>
      </c>
      <c r="G25" s="127" t="s">
        <v>21</v>
      </c>
      <c r="H25" s="12">
        <v>190</v>
      </c>
      <c r="I25" s="12">
        <v>2</v>
      </c>
      <c r="J25" s="12"/>
      <c r="K25" s="94">
        <f t="shared" si="2"/>
        <v>192</v>
      </c>
    </row>
    <row r="26" spans="1:11" ht="15" x14ac:dyDescent="0.25">
      <c r="A26" s="87" t="s">
        <v>22</v>
      </c>
      <c r="B26" s="80">
        <v>1</v>
      </c>
      <c r="C26" s="80">
        <v>2</v>
      </c>
      <c r="D26" s="80">
        <v>23</v>
      </c>
      <c r="E26" s="93">
        <v>26</v>
      </c>
      <c r="G26" s="127" t="s">
        <v>22</v>
      </c>
      <c r="H26" s="12">
        <v>25</v>
      </c>
      <c r="I26" s="12">
        <v>1</v>
      </c>
      <c r="J26" s="12"/>
      <c r="K26" s="94">
        <f t="shared" si="2"/>
        <v>26</v>
      </c>
    </row>
    <row r="27" spans="1:11" ht="15" x14ac:dyDescent="0.25">
      <c r="A27" s="87" t="s">
        <v>23</v>
      </c>
      <c r="B27" s="80">
        <v>1</v>
      </c>
      <c r="C27" s="80">
        <v>3</v>
      </c>
      <c r="D27" s="80"/>
      <c r="E27" s="93">
        <v>4</v>
      </c>
      <c r="G27" s="127" t="s">
        <v>23</v>
      </c>
      <c r="H27" s="12">
        <v>4</v>
      </c>
      <c r="I27" s="12"/>
      <c r="J27" s="12"/>
      <c r="K27" s="94">
        <f t="shared" si="2"/>
        <v>4</v>
      </c>
    </row>
    <row r="28" spans="1:11" ht="15" x14ac:dyDescent="0.25">
      <c r="A28" s="87" t="s">
        <v>24</v>
      </c>
      <c r="B28" s="80">
        <v>5</v>
      </c>
      <c r="C28" s="80">
        <v>10</v>
      </c>
      <c r="D28" s="80">
        <v>17</v>
      </c>
      <c r="E28" s="93">
        <v>32</v>
      </c>
      <c r="G28" s="127" t="s">
        <v>24</v>
      </c>
      <c r="H28" s="12">
        <v>32</v>
      </c>
      <c r="I28" s="12"/>
      <c r="J28" s="12"/>
      <c r="K28" s="94">
        <f t="shared" si="2"/>
        <v>32</v>
      </c>
    </row>
    <row r="29" spans="1:11" ht="15" x14ac:dyDescent="0.25">
      <c r="A29" s="87" t="s">
        <v>25</v>
      </c>
      <c r="B29" s="80">
        <v>2</v>
      </c>
      <c r="C29" s="80"/>
      <c r="D29" s="80">
        <v>14</v>
      </c>
      <c r="E29" s="93">
        <v>16</v>
      </c>
      <c r="G29" s="127" t="s">
        <v>25</v>
      </c>
      <c r="H29" s="12">
        <v>15</v>
      </c>
      <c r="I29" s="12">
        <v>1</v>
      </c>
      <c r="J29" s="12"/>
      <c r="K29" s="94">
        <f t="shared" si="2"/>
        <v>16</v>
      </c>
    </row>
    <row r="30" spans="1:11" ht="15" x14ac:dyDescent="0.25">
      <c r="A30" s="87" t="s">
        <v>26</v>
      </c>
      <c r="B30" s="80">
        <v>2</v>
      </c>
      <c r="C30" s="80"/>
      <c r="D30" s="80"/>
      <c r="E30" s="93">
        <v>2</v>
      </c>
      <c r="G30" s="127" t="s">
        <v>26</v>
      </c>
      <c r="H30" s="12">
        <v>1</v>
      </c>
      <c r="I30" s="12">
        <v>1</v>
      </c>
      <c r="J30" s="12"/>
      <c r="K30" s="94">
        <f t="shared" si="2"/>
        <v>2</v>
      </c>
    </row>
    <row r="31" spans="1:11" ht="15" x14ac:dyDescent="0.25">
      <c r="A31" s="87" t="s">
        <v>27</v>
      </c>
      <c r="B31" s="80">
        <v>2</v>
      </c>
      <c r="C31" s="80">
        <v>5</v>
      </c>
      <c r="D31" s="80"/>
      <c r="E31" s="93">
        <v>7</v>
      </c>
      <c r="G31" s="127" t="s">
        <v>27</v>
      </c>
      <c r="H31" s="12">
        <v>6</v>
      </c>
      <c r="I31" s="12">
        <v>1</v>
      </c>
      <c r="J31" s="12"/>
      <c r="K31" s="94">
        <f t="shared" si="2"/>
        <v>7</v>
      </c>
    </row>
    <row r="32" spans="1:11" ht="15" x14ac:dyDescent="0.25">
      <c r="A32" s="87" t="s">
        <v>28</v>
      </c>
      <c r="B32" s="80">
        <v>1</v>
      </c>
      <c r="C32" s="80">
        <v>2</v>
      </c>
      <c r="D32" s="80"/>
      <c r="E32" s="93">
        <v>3</v>
      </c>
      <c r="G32" s="127" t="s">
        <v>28</v>
      </c>
      <c r="H32" s="12">
        <v>3</v>
      </c>
      <c r="I32" s="12"/>
      <c r="J32" s="12"/>
      <c r="K32" s="94">
        <f t="shared" si="2"/>
        <v>3</v>
      </c>
    </row>
    <row r="33" spans="1:11" ht="15.75" thickBot="1" x14ac:dyDescent="0.3">
      <c r="A33" s="88" t="s">
        <v>1242</v>
      </c>
      <c r="B33" s="89">
        <f>SUM(B20:B32)</f>
        <v>272</v>
      </c>
      <c r="C33" s="89">
        <f t="shared" ref="C33:E33" si="3">SUM(C20:C32)</f>
        <v>143</v>
      </c>
      <c r="D33" s="89">
        <f t="shared" si="3"/>
        <v>614</v>
      </c>
      <c r="E33" s="89">
        <f t="shared" si="3"/>
        <v>1029</v>
      </c>
      <c r="G33" s="62" t="s">
        <v>1242</v>
      </c>
      <c r="H33" s="81">
        <f>SUM(H20:H32)</f>
        <v>932</v>
      </c>
      <c r="I33" s="81">
        <f t="shared" ref="I33:J33" si="4">SUM(I20:I32)</f>
        <v>81</v>
      </c>
      <c r="J33" s="81">
        <f t="shared" si="4"/>
        <v>16</v>
      </c>
      <c r="K33" s="82">
        <f>SUM(H33:J33)</f>
        <v>1029</v>
      </c>
    </row>
    <row r="34" spans="1:11" ht="15" x14ac:dyDescent="0.25">
      <c r="A34" s="23" t="s">
        <v>1266</v>
      </c>
    </row>
    <row r="36" spans="1:11" x14ac:dyDescent="0.2">
      <c r="D36" s="6"/>
      <c r="E36" s="6"/>
      <c r="G36" s="6"/>
      <c r="H36" s="6"/>
      <c r="I36" s="6"/>
      <c r="J36" s="6"/>
    </row>
    <row r="37" spans="1:11" x14ac:dyDescent="0.2">
      <c r="D37" s="6"/>
      <c r="E37" s="6"/>
      <c r="G37" s="6"/>
      <c r="H37" s="6"/>
      <c r="I37" s="6"/>
      <c r="J37" s="6"/>
    </row>
    <row r="38" spans="1:11" x14ac:dyDescent="0.2">
      <c r="D38" s="6"/>
      <c r="E38" s="6"/>
      <c r="G38" s="6"/>
      <c r="H38" s="6"/>
      <c r="I38" s="6"/>
      <c r="J38" s="6"/>
    </row>
    <row r="39" spans="1:11" x14ac:dyDescent="0.2">
      <c r="D39" s="6"/>
      <c r="E39" s="6"/>
      <c r="G39" s="6"/>
      <c r="H39" s="6"/>
      <c r="I39" s="6"/>
      <c r="J39" s="6"/>
    </row>
    <row r="40" spans="1:11" x14ac:dyDescent="0.2">
      <c r="D40" s="6"/>
      <c r="E40" s="6"/>
      <c r="G40" s="6"/>
      <c r="H40" s="6"/>
      <c r="I40" s="6"/>
      <c r="J40" s="6"/>
    </row>
    <row r="41" spans="1:11" x14ac:dyDescent="0.2">
      <c r="D41" s="6"/>
      <c r="E41" s="6"/>
      <c r="G41" s="6"/>
      <c r="H41" s="6"/>
      <c r="I41" s="6"/>
      <c r="J41" s="6"/>
    </row>
    <row r="42" spans="1:11" x14ac:dyDescent="0.2">
      <c r="D42" s="6"/>
      <c r="E42" s="6"/>
    </row>
    <row r="43" spans="1:11" x14ac:dyDescent="0.2">
      <c r="D43" s="6"/>
      <c r="E43" s="6"/>
    </row>
    <row r="44" spans="1:11" x14ac:dyDescent="0.2">
      <c r="D44" s="6"/>
      <c r="E44" s="6"/>
    </row>
    <row r="45" spans="1:11" x14ac:dyDescent="0.2">
      <c r="D45" s="6"/>
      <c r="E45" s="6"/>
    </row>
    <row r="46" spans="1:11" x14ac:dyDescent="0.2">
      <c r="D46" s="6"/>
      <c r="E46" s="6"/>
    </row>
    <row r="47" spans="1:11" x14ac:dyDescent="0.2">
      <c r="D47" s="6"/>
      <c r="E47" s="6"/>
    </row>
    <row r="48" spans="1:11" x14ac:dyDescent="0.2">
      <c r="D48" s="6"/>
      <c r="E48" s="6"/>
    </row>
    <row r="49" spans="4:5" x14ac:dyDescent="0.2">
      <c r="D49" s="6"/>
      <c r="E49" s="6"/>
    </row>
    <row r="50" spans="4:5" x14ac:dyDescent="0.2">
      <c r="D50" s="6"/>
      <c r="E50" s="6"/>
    </row>
    <row r="52" spans="4:5" x14ac:dyDescent="0.2">
      <c r="D52" s="6"/>
    </row>
  </sheetData>
  <mergeCells count="2">
    <mergeCell ref="A1:K1"/>
    <mergeCell ref="A2:K2"/>
  </mergeCells>
  <printOptions horizontalCentered="1"/>
  <pageMargins left="0.31496062992125984" right="0.31496062992125984" top="1.1417322834645669" bottom="0.55118110236220474" header="0.51181102362204722" footer="0.31496062992125984"/>
  <pageSetup scale="85" orientation="landscape" horizontalDpi="1200" verticalDpi="1200" r:id="rId1"/>
  <headerFooter>
    <oddHeader>&amp;C&amp;"-,Bold"&amp;16&amp;K92D050NEWSPAPERS CANADA
&amp;12&amp;K04-021Community Newspaper Snapshot Report 2012</oddHeader>
    <oddFooter>&amp;L&amp;10Source:  Newspapers Canada database, August 2012&amp;R&amp;10Page &amp;P</oddFooter>
  </headerFooter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>
      <selection activeCell="A19" sqref="A4:O19"/>
    </sheetView>
  </sheetViews>
  <sheetFormatPr defaultRowHeight="12.75" x14ac:dyDescent="0.2"/>
  <cols>
    <col min="1" max="1" width="30" style="31" customWidth="1"/>
    <col min="2" max="3" width="11.140625" style="45" bestFit="1" customWidth="1"/>
    <col min="4" max="5" width="9.5703125" style="45" bestFit="1" customWidth="1"/>
    <col min="6" max="7" width="11.140625" style="45" bestFit="1" customWidth="1"/>
    <col min="8" max="8" width="9.5703125" style="45" bestFit="1" customWidth="1"/>
    <col min="9" max="9" width="8.42578125" style="45" bestFit="1" customWidth="1"/>
    <col min="10" max="10" width="9.5703125" style="45" bestFit="1" customWidth="1"/>
    <col min="11" max="14" width="8.42578125" style="45" bestFit="1" customWidth="1"/>
    <col min="15" max="15" width="12.140625" style="35" bestFit="1" customWidth="1"/>
    <col min="16" max="255" width="9.140625" style="31"/>
    <col min="256" max="256" width="40.140625" style="31" customWidth="1"/>
    <col min="257" max="511" width="9.140625" style="31"/>
    <col min="512" max="512" width="40.140625" style="31" customWidth="1"/>
    <col min="513" max="767" width="9.140625" style="31"/>
    <col min="768" max="768" width="40.140625" style="31" customWidth="1"/>
    <col min="769" max="1023" width="9.140625" style="31"/>
    <col min="1024" max="1024" width="40.140625" style="31" customWidth="1"/>
    <col min="1025" max="1279" width="9.140625" style="31"/>
    <col min="1280" max="1280" width="40.140625" style="31" customWidth="1"/>
    <col min="1281" max="1535" width="9.140625" style="31"/>
    <col min="1536" max="1536" width="40.140625" style="31" customWidth="1"/>
    <col min="1537" max="1791" width="9.140625" style="31"/>
    <col min="1792" max="1792" width="40.140625" style="31" customWidth="1"/>
    <col min="1793" max="2047" width="9.140625" style="31"/>
    <col min="2048" max="2048" width="40.140625" style="31" customWidth="1"/>
    <col min="2049" max="2303" width="9.140625" style="31"/>
    <col min="2304" max="2304" width="40.140625" style="31" customWidth="1"/>
    <col min="2305" max="2559" width="9.140625" style="31"/>
    <col min="2560" max="2560" width="40.140625" style="31" customWidth="1"/>
    <col min="2561" max="2815" width="9.140625" style="31"/>
    <col min="2816" max="2816" width="40.140625" style="31" customWidth="1"/>
    <col min="2817" max="3071" width="9.140625" style="31"/>
    <col min="3072" max="3072" width="40.140625" style="31" customWidth="1"/>
    <col min="3073" max="3327" width="9.140625" style="31"/>
    <col min="3328" max="3328" width="40.140625" style="31" customWidth="1"/>
    <col min="3329" max="3583" width="9.140625" style="31"/>
    <col min="3584" max="3584" width="40.140625" style="31" customWidth="1"/>
    <col min="3585" max="3839" width="9.140625" style="31"/>
    <col min="3840" max="3840" width="40.140625" style="31" customWidth="1"/>
    <col min="3841" max="4095" width="9.140625" style="31"/>
    <col min="4096" max="4096" width="40.140625" style="31" customWidth="1"/>
    <col min="4097" max="4351" width="9.140625" style="31"/>
    <col min="4352" max="4352" width="40.140625" style="31" customWidth="1"/>
    <col min="4353" max="4607" width="9.140625" style="31"/>
    <col min="4608" max="4608" width="40.140625" style="31" customWidth="1"/>
    <col min="4609" max="4863" width="9.140625" style="31"/>
    <col min="4864" max="4864" width="40.140625" style="31" customWidth="1"/>
    <col min="4865" max="5119" width="9.140625" style="31"/>
    <col min="5120" max="5120" width="40.140625" style="31" customWidth="1"/>
    <col min="5121" max="5375" width="9.140625" style="31"/>
    <col min="5376" max="5376" width="40.140625" style="31" customWidth="1"/>
    <col min="5377" max="5631" width="9.140625" style="31"/>
    <col min="5632" max="5632" width="40.140625" style="31" customWidth="1"/>
    <col min="5633" max="5887" width="9.140625" style="31"/>
    <col min="5888" max="5888" width="40.140625" style="31" customWidth="1"/>
    <col min="5889" max="6143" width="9.140625" style="31"/>
    <col min="6144" max="6144" width="40.140625" style="31" customWidth="1"/>
    <col min="6145" max="6399" width="9.140625" style="31"/>
    <col min="6400" max="6400" width="40.140625" style="31" customWidth="1"/>
    <col min="6401" max="6655" width="9.140625" style="31"/>
    <col min="6656" max="6656" width="40.140625" style="31" customWidth="1"/>
    <col min="6657" max="6911" width="9.140625" style="31"/>
    <col min="6912" max="6912" width="40.140625" style="31" customWidth="1"/>
    <col min="6913" max="7167" width="9.140625" style="31"/>
    <col min="7168" max="7168" width="40.140625" style="31" customWidth="1"/>
    <col min="7169" max="7423" width="9.140625" style="31"/>
    <col min="7424" max="7424" width="40.140625" style="31" customWidth="1"/>
    <col min="7425" max="7679" width="9.140625" style="31"/>
    <col min="7680" max="7680" width="40.140625" style="31" customWidth="1"/>
    <col min="7681" max="7935" width="9.140625" style="31"/>
    <col min="7936" max="7936" width="40.140625" style="31" customWidth="1"/>
    <col min="7937" max="8191" width="9.140625" style="31"/>
    <col min="8192" max="8192" width="40.140625" style="31" customWidth="1"/>
    <col min="8193" max="8447" width="9.140625" style="31"/>
    <col min="8448" max="8448" width="40.140625" style="31" customWidth="1"/>
    <col min="8449" max="8703" width="9.140625" style="31"/>
    <col min="8704" max="8704" width="40.140625" style="31" customWidth="1"/>
    <col min="8705" max="8959" width="9.140625" style="31"/>
    <col min="8960" max="8960" width="40.140625" style="31" customWidth="1"/>
    <col min="8961" max="9215" width="9.140625" style="31"/>
    <col min="9216" max="9216" width="40.140625" style="31" customWidth="1"/>
    <col min="9217" max="9471" width="9.140625" style="31"/>
    <col min="9472" max="9472" width="40.140625" style="31" customWidth="1"/>
    <col min="9473" max="9727" width="9.140625" style="31"/>
    <col min="9728" max="9728" width="40.140625" style="31" customWidth="1"/>
    <col min="9729" max="9983" width="9.140625" style="31"/>
    <col min="9984" max="9984" width="40.140625" style="31" customWidth="1"/>
    <col min="9985" max="10239" width="9.140625" style="31"/>
    <col min="10240" max="10240" width="40.140625" style="31" customWidth="1"/>
    <col min="10241" max="10495" width="9.140625" style="31"/>
    <col min="10496" max="10496" width="40.140625" style="31" customWidth="1"/>
    <col min="10497" max="10751" width="9.140625" style="31"/>
    <col min="10752" max="10752" width="40.140625" style="31" customWidth="1"/>
    <col min="10753" max="11007" width="9.140625" style="31"/>
    <col min="11008" max="11008" width="40.140625" style="31" customWidth="1"/>
    <col min="11009" max="11263" width="9.140625" style="31"/>
    <col min="11264" max="11264" width="40.140625" style="31" customWidth="1"/>
    <col min="11265" max="11519" width="9.140625" style="31"/>
    <col min="11520" max="11520" width="40.140625" style="31" customWidth="1"/>
    <col min="11521" max="11775" width="9.140625" style="31"/>
    <col min="11776" max="11776" width="40.140625" style="31" customWidth="1"/>
    <col min="11777" max="12031" width="9.140625" style="31"/>
    <col min="12032" max="12032" width="40.140625" style="31" customWidth="1"/>
    <col min="12033" max="12287" width="9.140625" style="31"/>
    <col min="12288" max="12288" width="40.140625" style="31" customWidth="1"/>
    <col min="12289" max="12543" width="9.140625" style="31"/>
    <col min="12544" max="12544" width="40.140625" style="31" customWidth="1"/>
    <col min="12545" max="12799" width="9.140625" style="31"/>
    <col min="12800" max="12800" width="40.140625" style="31" customWidth="1"/>
    <col min="12801" max="13055" width="9.140625" style="31"/>
    <col min="13056" max="13056" width="40.140625" style="31" customWidth="1"/>
    <col min="13057" max="13311" width="9.140625" style="31"/>
    <col min="13312" max="13312" width="40.140625" style="31" customWidth="1"/>
    <col min="13313" max="13567" width="9.140625" style="31"/>
    <col min="13568" max="13568" width="40.140625" style="31" customWidth="1"/>
    <col min="13569" max="13823" width="9.140625" style="31"/>
    <col min="13824" max="13824" width="40.140625" style="31" customWidth="1"/>
    <col min="13825" max="14079" width="9.140625" style="31"/>
    <col min="14080" max="14080" width="40.140625" style="31" customWidth="1"/>
    <col min="14081" max="14335" width="9.140625" style="31"/>
    <col min="14336" max="14336" width="40.140625" style="31" customWidth="1"/>
    <col min="14337" max="14591" width="9.140625" style="31"/>
    <col min="14592" max="14592" width="40.140625" style="31" customWidth="1"/>
    <col min="14593" max="14847" width="9.140625" style="31"/>
    <col min="14848" max="14848" width="40.140625" style="31" customWidth="1"/>
    <col min="14849" max="15103" width="9.140625" style="31"/>
    <col min="15104" max="15104" width="40.140625" style="31" customWidth="1"/>
    <col min="15105" max="15359" width="9.140625" style="31"/>
    <col min="15360" max="15360" width="40.140625" style="31" customWidth="1"/>
    <col min="15361" max="15615" width="9.140625" style="31"/>
    <col min="15616" max="15616" width="40.140625" style="31" customWidth="1"/>
    <col min="15617" max="15871" width="9.140625" style="31"/>
    <col min="15872" max="15872" width="40.140625" style="31" customWidth="1"/>
    <col min="15873" max="16127" width="9.140625" style="31"/>
    <col min="16128" max="16128" width="40.140625" style="31" customWidth="1"/>
    <col min="16129" max="16384" width="9.140625" style="31"/>
  </cols>
  <sheetData>
    <row r="1" spans="1:15" ht="23.25" x14ac:dyDescent="0.35">
      <c r="A1" s="32" t="s">
        <v>1262</v>
      </c>
    </row>
    <row r="2" spans="1:15" ht="23.25" x14ac:dyDescent="0.35">
      <c r="A2" s="32" t="s">
        <v>1228</v>
      </c>
      <c r="B2" s="31"/>
      <c r="C2" s="31"/>
      <c r="D2" s="33"/>
      <c r="E2" s="33"/>
      <c r="F2" s="33"/>
      <c r="G2" s="33"/>
      <c r="H2" s="33"/>
      <c r="I2" s="34"/>
      <c r="J2" s="33"/>
      <c r="K2" s="33"/>
      <c r="L2" s="31"/>
      <c r="M2" s="31"/>
      <c r="N2" s="31"/>
      <c r="O2" s="31"/>
    </row>
    <row r="3" spans="1:15" ht="13.5" thickBot="1" x14ac:dyDescent="0.25"/>
    <row r="4" spans="1:15" s="47" customFormat="1" ht="15" x14ac:dyDescent="0.25">
      <c r="A4" s="174" t="s">
        <v>1235</v>
      </c>
      <c r="B4" s="175" t="s">
        <v>16</v>
      </c>
      <c r="C4" s="175" t="s">
        <v>17</v>
      </c>
      <c r="D4" s="175" t="s">
        <v>18</v>
      </c>
      <c r="E4" s="175" t="s">
        <v>19</v>
      </c>
      <c r="F4" s="175" t="s">
        <v>20</v>
      </c>
      <c r="G4" s="175" t="s">
        <v>21</v>
      </c>
      <c r="H4" s="175" t="s">
        <v>22</v>
      </c>
      <c r="I4" s="175" t="s">
        <v>25</v>
      </c>
      <c r="J4" s="175" t="s">
        <v>24</v>
      </c>
      <c r="K4" s="175" t="s">
        <v>23</v>
      </c>
      <c r="L4" s="175" t="s">
        <v>27</v>
      </c>
      <c r="M4" s="175" t="s">
        <v>28</v>
      </c>
      <c r="N4" s="175" t="s">
        <v>26</v>
      </c>
      <c r="O4" s="176" t="s">
        <v>1252</v>
      </c>
    </row>
    <row r="5" spans="1:15" s="46" customFormat="1" ht="15" x14ac:dyDescent="0.25">
      <c r="A5" s="178" t="s">
        <v>2</v>
      </c>
      <c r="B5" s="12">
        <v>2081610</v>
      </c>
      <c r="C5" s="12">
        <v>54336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83">
        <f>SUM(B5:N5)</f>
        <v>2135946</v>
      </c>
    </row>
    <row r="6" spans="1:15" s="46" customFormat="1" ht="15" x14ac:dyDescent="0.25">
      <c r="A6" s="178" t="s">
        <v>4</v>
      </c>
      <c r="B6" s="12"/>
      <c r="C6" s="12"/>
      <c r="D6" s="12"/>
      <c r="E6" s="12"/>
      <c r="F6" s="12"/>
      <c r="G6" s="12"/>
      <c r="H6" s="12">
        <v>285656</v>
      </c>
      <c r="I6" s="12"/>
      <c r="J6" s="12"/>
      <c r="K6" s="12"/>
      <c r="L6" s="12"/>
      <c r="M6" s="12"/>
      <c r="N6" s="12"/>
      <c r="O6" s="183">
        <f t="shared" ref="O6:O18" si="0">SUM(B6:N6)</f>
        <v>285656</v>
      </c>
    </row>
    <row r="7" spans="1:15" s="46" customFormat="1" ht="30" x14ac:dyDescent="0.25">
      <c r="A7" s="178" t="s">
        <v>6</v>
      </c>
      <c r="B7" s="12">
        <v>5892</v>
      </c>
      <c r="C7" s="12">
        <v>12290</v>
      </c>
      <c r="D7" s="12"/>
      <c r="E7" s="12">
        <v>6800</v>
      </c>
      <c r="F7" s="12">
        <v>18100</v>
      </c>
      <c r="G7" s="12">
        <v>5500</v>
      </c>
      <c r="H7" s="12"/>
      <c r="I7" s="12"/>
      <c r="J7" s="12">
        <v>14400</v>
      </c>
      <c r="K7" s="12"/>
      <c r="L7" s="12"/>
      <c r="M7" s="12"/>
      <c r="N7" s="12"/>
      <c r="O7" s="183">
        <f t="shared" si="0"/>
        <v>62982</v>
      </c>
    </row>
    <row r="8" spans="1:15" s="46" customFormat="1" ht="15" x14ac:dyDescent="0.25">
      <c r="A8" s="184" t="s">
        <v>9</v>
      </c>
      <c r="B8" s="12"/>
      <c r="C8" s="12"/>
      <c r="D8" s="12"/>
      <c r="E8" s="12">
        <v>197418</v>
      </c>
      <c r="F8" s="12"/>
      <c r="G8" s="12"/>
      <c r="H8" s="12"/>
      <c r="I8" s="12"/>
      <c r="J8" s="12"/>
      <c r="K8" s="12"/>
      <c r="L8" s="12"/>
      <c r="M8" s="12"/>
      <c r="N8" s="12"/>
      <c r="O8" s="183">
        <f>SUM(B8:N8)</f>
        <v>197418</v>
      </c>
    </row>
    <row r="9" spans="1:15" s="46" customFormat="1" ht="15" x14ac:dyDescent="0.25">
      <c r="A9" s="178" t="s">
        <v>3</v>
      </c>
      <c r="B9" s="12">
        <v>1588753</v>
      </c>
      <c r="C9" s="12">
        <v>75849</v>
      </c>
      <c r="D9" s="12">
        <v>107463</v>
      </c>
      <c r="E9" s="12">
        <v>41420</v>
      </c>
      <c r="F9" s="12"/>
      <c r="G9" s="12">
        <v>12561</v>
      </c>
      <c r="H9" s="12"/>
      <c r="I9" s="12"/>
      <c r="J9" s="12"/>
      <c r="K9" s="12"/>
      <c r="L9" s="12"/>
      <c r="M9" s="12"/>
      <c r="N9" s="12"/>
      <c r="O9" s="183">
        <f t="shared" si="0"/>
        <v>1826046</v>
      </c>
    </row>
    <row r="10" spans="1:15" s="46" customFormat="1" ht="15" x14ac:dyDescent="0.25">
      <c r="A10" s="178" t="s">
        <v>5</v>
      </c>
      <c r="B10" s="12"/>
      <c r="C10" s="12">
        <v>162058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83">
        <f t="shared" si="0"/>
        <v>162058</v>
      </c>
    </row>
    <row r="11" spans="1:15" s="46" customFormat="1" ht="15" x14ac:dyDescent="0.25">
      <c r="A11" s="178" t="s">
        <v>1</v>
      </c>
      <c r="B11" s="12"/>
      <c r="C11" s="12"/>
      <c r="D11" s="12"/>
      <c r="E11" s="12"/>
      <c r="F11" s="12">
        <v>5326877</v>
      </c>
      <c r="G11" s="12"/>
      <c r="H11" s="12"/>
      <c r="I11" s="12"/>
      <c r="J11" s="12"/>
      <c r="K11" s="12"/>
      <c r="L11" s="12"/>
      <c r="M11" s="12"/>
      <c r="N11" s="12"/>
      <c r="O11" s="183">
        <f t="shared" si="0"/>
        <v>5326877</v>
      </c>
    </row>
    <row r="12" spans="1:15" s="46" customFormat="1" ht="15" x14ac:dyDescent="0.25">
      <c r="A12" s="178" t="s">
        <v>7</v>
      </c>
      <c r="B12" s="12"/>
      <c r="C12" s="12"/>
      <c r="D12" s="12"/>
      <c r="E12" s="12"/>
      <c r="F12" s="12">
        <v>298945</v>
      </c>
      <c r="G12" s="12"/>
      <c r="H12" s="12"/>
      <c r="I12" s="12"/>
      <c r="J12" s="12"/>
      <c r="K12" s="12"/>
      <c r="L12" s="12"/>
      <c r="M12" s="12"/>
      <c r="N12" s="12"/>
      <c r="O12" s="183">
        <f t="shared" si="0"/>
        <v>298945</v>
      </c>
    </row>
    <row r="13" spans="1:15" s="46" customFormat="1" ht="15" x14ac:dyDescent="0.25">
      <c r="A13" s="178" t="s">
        <v>1248</v>
      </c>
      <c r="B13" s="12"/>
      <c r="C13" s="12"/>
      <c r="D13" s="12">
        <v>174832</v>
      </c>
      <c r="E13" s="12"/>
      <c r="F13" s="12">
        <v>40516</v>
      </c>
      <c r="G13" s="12"/>
      <c r="H13" s="12"/>
      <c r="I13" s="12"/>
      <c r="J13" s="12"/>
      <c r="K13" s="12"/>
      <c r="L13" s="12"/>
      <c r="M13" s="12"/>
      <c r="N13" s="12"/>
      <c r="O13" s="183">
        <f>SUM(B13:N13)</f>
        <v>215348</v>
      </c>
    </row>
    <row r="14" spans="1:15" s="46" customFormat="1" ht="15" x14ac:dyDescent="0.25">
      <c r="A14" s="178" t="s">
        <v>1274</v>
      </c>
      <c r="B14" s="49"/>
      <c r="C14" s="49">
        <v>416331</v>
      </c>
      <c r="D14" s="49">
        <v>34190</v>
      </c>
      <c r="E14" s="49">
        <v>79096</v>
      </c>
      <c r="F14" s="20">
        <v>859597</v>
      </c>
      <c r="G14" s="49">
        <v>1227894</v>
      </c>
      <c r="H14" s="49">
        <v>16192</v>
      </c>
      <c r="I14" s="49"/>
      <c r="J14" s="49"/>
      <c r="K14" s="20"/>
      <c r="L14" s="49"/>
      <c r="M14" s="49"/>
      <c r="N14" s="50"/>
      <c r="O14" s="183">
        <f t="shared" si="0"/>
        <v>2633300</v>
      </c>
    </row>
    <row r="15" spans="1:15" s="46" customFormat="1" ht="15" x14ac:dyDescent="0.25">
      <c r="A15" s="178" t="s">
        <v>1244</v>
      </c>
      <c r="B15" s="12"/>
      <c r="C15" s="12"/>
      <c r="D15" s="12">
        <v>24837</v>
      </c>
      <c r="E15" s="12"/>
      <c r="F15" s="12">
        <v>143831</v>
      </c>
      <c r="G15" s="12">
        <v>2057636</v>
      </c>
      <c r="H15" s="12">
        <v>2392</v>
      </c>
      <c r="I15" s="12">
        <v>42467</v>
      </c>
      <c r="J15" s="12">
        <v>129190</v>
      </c>
      <c r="K15" s="12"/>
      <c r="L15" s="12"/>
      <c r="M15" s="12"/>
      <c r="N15" s="12"/>
      <c r="O15" s="183">
        <f>SUM(B15:N15)</f>
        <v>2400353</v>
      </c>
    </row>
    <row r="16" spans="1:15" s="46" customFormat="1" ht="15" x14ac:dyDescent="0.25">
      <c r="A16" s="184" t="s">
        <v>10</v>
      </c>
      <c r="B16" s="12"/>
      <c r="C16" s="12"/>
      <c r="D16" s="12"/>
      <c r="E16" s="12"/>
      <c r="F16" s="12"/>
      <c r="G16" s="12"/>
      <c r="H16" s="12"/>
      <c r="I16" s="12"/>
      <c r="J16" s="12">
        <v>145009</v>
      </c>
      <c r="K16" s="12"/>
      <c r="L16" s="12"/>
      <c r="M16" s="12"/>
      <c r="N16" s="12"/>
      <c r="O16" s="183">
        <f t="shared" ref="O16" si="1">SUM(B16:N16)</f>
        <v>145009</v>
      </c>
    </row>
    <row r="17" spans="1:15" s="65" customFormat="1" ht="15" x14ac:dyDescent="0.25">
      <c r="A17" s="185" t="s">
        <v>1267</v>
      </c>
      <c r="B17" s="72">
        <v>152363</v>
      </c>
      <c r="C17" s="72">
        <v>112758</v>
      </c>
      <c r="D17" s="72">
        <v>34357</v>
      </c>
      <c r="E17" s="72">
        <v>62005</v>
      </c>
      <c r="F17" s="72">
        <v>477793</v>
      </c>
      <c r="G17" s="72">
        <v>501202</v>
      </c>
      <c r="H17" s="72">
        <v>4911</v>
      </c>
      <c r="I17" s="64"/>
      <c r="J17" s="72">
        <v>65342</v>
      </c>
      <c r="K17" s="72">
        <v>12593</v>
      </c>
      <c r="L17" s="72">
        <v>26190</v>
      </c>
      <c r="M17" s="72">
        <v>8094</v>
      </c>
      <c r="N17" s="64"/>
      <c r="O17" s="186">
        <f>SUM(B17:N17)</f>
        <v>1457608</v>
      </c>
    </row>
    <row r="18" spans="1:15" s="65" customFormat="1" ht="15" x14ac:dyDescent="0.25">
      <c r="A18" s="178" t="s">
        <v>1247</v>
      </c>
      <c r="B18" s="72">
        <v>44870</v>
      </c>
      <c r="C18" s="72">
        <v>181236</v>
      </c>
      <c r="D18" s="72">
        <v>462312</v>
      </c>
      <c r="E18" s="72">
        <v>64803</v>
      </c>
      <c r="F18" s="72">
        <v>926555</v>
      </c>
      <c r="G18" s="72">
        <v>834134</v>
      </c>
      <c r="H18" s="72">
        <v>5000</v>
      </c>
      <c r="I18" s="72">
        <v>17052</v>
      </c>
      <c r="J18" s="72">
        <v>28529</v>
      </c>
      <c r="K18" s="72">
        <v>1082</v>
      </c>
      <c r="L18" s="72">
        <v>2277</v>
      </c>
      <c r="M18" s="72">
        <v>6357</v>
      </c>
      <c r="N18" s="72">
        <v>14415</v>
      </c>
      <c r="O18" s="186">
        <f t="shared" si="0"/>
        <v>2588622</v>
      </c>
    </row>
    <row r="19" spans="1:15" s="47" customFormat="1" ht="15.75" thickBot="1" x14ac:dyDescent="0.3">
      <c r="A19" s="187" t="s">
        <v>1237</v>
      </c>
      <c r="B19" s="81">
        <f t="shared" ref="B19:N19" si="2">SUM(B5:B18)</f>
        <v>3873488</v>
      </c>
      <c r="C19" s="81">
        <f t="shared" si="2"/>
        <v>1014858</v>
      </c>
      <c r="D19" s="81">
        <f t="shared" si="2"/>
        <v>837991</v>
      </c>
      <c r="E19" s="81">
        <f t="shared" si="2"/>
        <v>451542</v>
      </c>
      <c r="F19" s="81">
        <f t="shared" si="2"/>
        <v>8092214</v>
      </c>
      <c r="G19" s="81">
        <f t="shared" si="2"/>
        <v>4638927</v>
      </c>
      <c r="H19" s="81">
        <f t="shared" si="2"/>
        <v>314151</v>
      </c>
      <c r="I19" s="81">
        <f t="shared" si="2"/>
        <v>59519</v>
      </c>
      <c r="J19" s="81">
        <f t="shared" si="2"/>
        <v>382470</v>
      </c>
      <c r="K19" s="81">
        <f t="shared" si="2"/>
        <v>13675</v>
      </c>
      <c r="L19" s="81">
        <f t="shared" si="2"/>
        <v>28467</v>
      </c>
      <c r="M19" s="81">
        <f t="shared" si="2"/>
        <v>14451</v>
      </c>
      <c r="N19" s="81">
        <f t="shared" si="2"/>
        <v>14415</v>
      </c>
      <c r="O19" s="82">
        <f>SUM(B19:N19)</f>
        <v>19736168</v>
      </c>
    </row>
    <row r="20" spans="1:15" s="46" customFormat="1" ht="15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7"/>
    </row>
    <row r="21" spans="1:15" ht="23.25" x14ac:dyDescent="0.35">
      <c r="A21" s="32" t="s">
        <v>1263</v>
      </c>
    </row>
    <row r="22" spans="1:15" ht="23.25" x14ac:dyDescent="0.35">
      <c r="A22" s="32" t="s">
        <v>1228</v>
      </c>
      <c r="B22" s="31"/>
      <c r="C22" s="31"/>
      <c r="D22" s="33"/>
      <c r="E22" s="33"/>
      <c r="F22" s="33"/>
      <c r="G22" s="33"/>
      <c r="H22" s="33"/>
      <c r="I22" s="34"/>
      <c r="J22" s="33"/>
      <c r="K22" s="33"/>
      <c r="L22" s="31"/>
      <c r="M22" s="31"/>
      <c r="N22" s="31"/>
      <c r="O22" s="31"/>
    </row>
    <row r="23" spans="1:15" s="46" customFormat="1" ht="15.75" thickBot="1" x14ac:dyDescent="0.3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7"/>
    </row>
    <row r="24" spans="1:15" s="47" customFormat="1" ht="15" x14ac:dyDescent="0.25">
      <c r="A24" s="174" t="s">
        <v>1235</v>
      </c>
      <c r="B24" s="175" t="s">
        <v>16</v>
      </c>
      <c r="C24" s="175" t="s">
        <v>17</v>
      </c>
      <c r="D24" s="175" t="s">
        <v>18</v>
      </c>
      <c r="E24" s="175" t="s">
        <v>19</v>
      </c>
      <c r="F24" s="175" t="s">
        <v>20</v>
      </c>
      <c r="G24" s="175" t="s">
        <v>21</v>
      </c>
      <c r="H24" s="175" t="s">
        <v>22</v>
      </c>
      <c r="I24" s="175" t="s">
        <v>25</v>
      </c>
      <c r="J24" s="175" t="s">
        <v>24</v>
      </c>
      <c r="K24" s="175" t="s">
        <v>23</v>
      </c>
      <c r="L24" s="175" t="s">
        <v>27</v>
      </c>
      <c r="M24" s="175" t="s">
        <v>28</v>
      </c>
      <c r="N24" s="175" t="s">
        <v>26</v>
      </c>
      <c r="O24" s="176" t="s">
        <v>81</v>
      </c>
    </row>
    <row r="25" spans="1:15" s="46" customFormat="1" ht="15" x14ac:dyDescent="0.25">
      <c r="A25" s="87" t="s">
        <v>2</v>
      </c>
      <c r="B25" s="25">
        <v>77</v>
      </c>
      <c r="C25" s="25">
        <v>8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77">
        <f>SUM(B25:N25)</f>
        <v>85</v>
      </c>
    </row>
    <row r="26" spans="1:15" s="46" customFormat="1" ht="15" x14ac:dyDescent="0.25">
      <c r="A26" s="87" t="s">
        <v>4</v>
      </c>
      <c r="B26" s="25"/>
      <c r="C26" s="25"/>
      <c r="D26" s="25"/>
      <c r="E26" s="25"/>
      <c r="F26" s="25"/>
      <c r="G26" s="25"/>
      <c r="H26" s="25">
        <v>20</v>
      </c>
      <c r="I26" s="25"/>
      <c r="J26" s="25"/>
      <c r="K26" s="25"/>
      <c r="L26" s="25"/>
      <c r="M26" s="25"/>
      <c r="N26" s="25"/>
      <c r="O26" s="177">
        <f t="shared" ref="O26:O38" si="3">SUM(B26:N26)</f>
        <v>20</v>
      </c>
    </row>
    <row r="27" spans="1:15" s="46" customFormat="1" ht="15" x14ac:dyDescent="0.25">
      <c r="A27" s="87" t="s">
        <v>6</v>
      </c>
      <c r="B27" s="25">
        <v>2</v>
      </c>
      <c r="C27" s="25">
        <v>2</v>
      </c>
      <c r="D27" s="25"/>
      <c r="E27" s="25">
        <v>2</v>
      </c>
      <c r="F27" s="25">
        <v>3</v>
      </c>
      <c r="G27" s="25">
        <v>1</v>
      </c>
      <c r="H27" s="25"/>
      <c r="I27" s="25"/>
      <c r="J27" s="25">
        <v>2</v>
      </c>
      <c r="K27" s="25"/>
      <c r="L27" s="25"/>
      <c r="M27" s="25"/>
      <c r="N27" s="25"/>
      <c r="O27" s="177">
        <f t="shared" si="3"/>
        <v>12</v>
      </c>
    </row>
    <row r="28" spans="1:15" s="46" customFormat="1" ht="15" x14ac:dyDescent="0.25">
      <c r="A28" s="87" t="s">
        <v>9</v>
      </c>
      <c r="B28" s="25"/>
      <c r="C28" s="25"/>
      <c r="D28" s="25"/>
      <c r="E28" s="25">
        <v>7</v>
      </c>
      <c r="F28" s="25"/>
      <c r="G28" s="25"/>
      <c r="H28" s="25"/>
      <c r="I28" s="25"/>
      <c r="J28" s="25"/>
      <c r="K28" s="25"/>
      <c r="L28" s="25"/>
      <c r="M28" s="25"/>
      <c r="N28" s="25"/>
      <c r="O28" s="177">
        <f t="shared" si="3"/>
        <v>7</v>
      </c>
    </row>
    <row r="29" spans="1:15" s="46" customFormat="1" ht="15" x14ac:dyDescent="0.25">
      <c r="A29" s="87" t="s">
        <v>3</v>
      </c>
      <c r="B29" s="25">
        <v>30</v>
      </c>
      <c r="C29" s="25">
        <v>8</v>
      </c>
      <c r="D29" s="25">
        <v>27</v>
      </c>
      <c r="E29" s="25">
        <v>9</v>
      </c>
      <c r="F29" s="25"/>
      <c r="G29" s="25">
        <v>1</v>
      </c>
      <c r="H29" s="25"/>
      <c r="I29" s="25"/>
      <c r="J29" s="25"/>
      <c r="K29" s="25"/>
      <c r="L29" s="25"/>
      <c r="M29" s="25"/>
      <c r="N29" s="25"/>
      <c r="O29" s="177">
        <f t="shared" si="3"/>
        <v>75</v>
      </c>
    </row>
    <row r="30" spans="1:15" s="46" customFormat="1" ht="15" x14ac:dyDescent="0.25">
      <c r="A30" s="87" t="s">
        <v>5</v>
      </c>
      <c r="B30" s="25"/>
      <c r="C30" s="25">
        <v>18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77">
        <f t="shared" si="3"/>
        <v>18</v>
      </c>
    </row>
    <row r="31" spans="1:15" s="46" customFormat="1" ht="15" x14ac:dyDescent="0.25">
      <c r="A31" s="87" t="s">
        <v>1</v>
      </c>
      <c r="B31" s="25"/>
      <c r="C31" s="25"/>
      <c r="D31" s="25"/>
      <c r="E31" s="25"/>
      <c r="F31" s="25">
        <v>112</v>
      </c>
      <c r="G31" s="25"/>
      <c r="H31" s="25"/>
      <c r="I31" s="25"/>
      <c r="J31" s="25"/>
      <c r="K31" s="25"/>
      <c r="L31" s="25"/>
      <c r="M31" s="25"/>
      <c r="N31" s="25"/>
      <c r="O31" s="177">
        <f t="shared" si="3"/>
        <v>112</v>
      </c>
    </row>
    <row r="32" spans="1:15" s="46" customFormat="1" ht="15" x14ac:dyDescent="0.25">
      <c r="A32" s="87" t="s">
        <v>7</v>
      </c>
      <c r="B32" s="25"/>
      <c r="C32" s="25"/>
      <c r="D32" s="25"/>
      <c r="E32" s="25"/>
      <c r="F32" s="25">
        <v>11</v>
      </c>
      <c r="G32" s="25"/>
      <c r="H32" s="25"/>
      <c r="I32" s="25"/>
      <c r="J32" s="25"/>
      <c r="K32" s="25"/>
      <c r="L32" s="25"/>
      <c r="M32" s="25"/>
      <c r="N32" s="25"/>
      <c r="O32" s="177">
        <f t="shared" si="3"/>
        <v>11</v>
      </c>
    </row>
    <row r="33" spans="1:15" s="46" customFormat="1" ht="15" x14ac:dyDescent="0.25">
      <c r="A33" s="87" t="s">
        <v>8</v>
      </c>
      <c r="B33" s="25"/>
      <c r="C33" s="25"/>
      <c r="D33" s="25">
        <v>2</v>
      </c>
      <c r="E33" s="25"/>
      <c r="F33" s="25">
        <v>5</v>
      </c>
      <c r="G33" s="25"/>
      <c r="H33" s="25"/>
      <c r="I33" s="25"/>
      <c r="J33" s="25"/>
      <c r="K33" s="25"/>
      <c r="L33" s="25"/>
      <c r="M33" s="25"/>
      <c r="N33" s="25"/>
      <c r="O33" s="177">
        <f t="shared" si="3"/>
        <v>7</v>
      </c>
    </row>
    <row r="34" spans="1:15" s="46" customFormat="1" ht="15" x14ac:dyDescent="0.25">
      <c r="A34" s="178" t="s">
        <v>1274</v>
      </c>
      <c r="B34" s="25"/>
      <c r="C34" s="25">
        <v>32</v>
      </c>
      <c r="D34" s="25">
        <v>4</v>
      </c>
      <c r="E34" s="25">
        <v>10</v>
      </c>
      <c r="F34" s="25">
        <v>65</v>
      </c>
      <c r="G34" s="25">
        <v>51</v>
      </c>
      <c r="H34" s="25">
        <v>2</v>
      </c>
      <c r="I34" s="25"/>
      <c r="J34" s="25"/>
      <c r="K34" s="25"/>
      <c r="L34" s="25"/>
      <c r="M34" s="25"/>
      <c r="N34" s="25"/>
      <c r="O34" s="177">
        <f t="shared" si="3"/>
        <v>164</v>
      </c>
    </row>
    <row r="35" spans="1:15" s="46" customFormat="1" ht="15" x14ac:dyDescent="0.25">
      <c r="A35" s="178" t="s">
        <v>1244</v>
      </c>
      <c r="B35" s="25"/>
      <c r="C35" s="25"/>
      <c r="D35" s="25">
        <v>7</v>
      </c>
      <c r="E35" s="25"/>
      <c r="F35" s="25">
        <v>5</v>
      </c>
      <c r="G35" s="25">
        <v>61</v>
      </c>
      <c r="H35" s="25">
        <v>1</v>
      </c>
      <c r="I35" s="25">
        <v>14</v>
      </c>
      <c r="J35" s="25">
        <v>12</v>
      </c>
      <c r="K35" s="25"/>
      <c r="L35" s="25"/>
      <c r="M35" s="25"/>
      <c r="N35" s="25"/>
      <c r="O35" s="177">
        <f t="shared" si="3"/>
        <v>100</v>
      </c>
    </row>
    <row r="36" spans="1:15" s="46" customFormat="1" ht="15" x14ac:dyDescent="0.25">
      <c r="A36" s="87" t="s">
        <v>10</v>
      </c>
      <c r="B36" s="25"/>
      <c r="C36" s="25"/>
      <c r="D36" s="25"/>
      <c r="E36" s="25"/>
      <c r="F36" s="25"/>
      <c r="G36" s="25"/>
      <c r="H36" s="25"/>
      <c r="I36" s="25"/>
      <c r="J36" s="25">
        <v>3</v>
      </c>
      <c r="K36" s="25"/>
      <c r="L36" s="25"/>
      <c r="M36" s="25"/>
      <c r="N36" s="25"/>
      <c r="O36" s="177">
        <f t="shared" si="3"/>
        <v>3</v>
      </c>
    </row>
    <row r="37" spans="1:15" s="65" customFormat="1" ht="15" x14ac:dyDescent="0.25">
      <c r="A37" s="179" t="s">
        <v>1267</v>
      </c>
      <c r="B37" s="64">
        <v>4</v>
      </c>
      <c r="C37" s="64">
        <v>27</v>
      </c>
      <c r="D37" s="64">
        <v>13</v>
      </c>
      <c r="E37" s="64">
        <v>9</v>
      </c>
      <c r="F37" s="64">
        <v>49</v>
      </c>
      <c r="G37" s="64">
        <v>19</v>
      </c>
      <c r="H37" s="64">
        <v>2</v>
      </c>
      <c r="I37" s="64"/>
      <c r="J37" s="64">
        <v>10</v>
      </c>
      <c r="K37" s="64">
        <v>3</v>
      </c>
      <c r="L37" s="64">
        <v>5</v>
      </c>
      <c r="M37" s="64">
        <v>2</v>
      </c>
      <c r="N37" s="64"/>
      <c r="O37" s="180">
        <f t="shared" si="3"/>
        <v>143</v>
      </c>
    </row>
    <row r="38" spans="1:15" s="65" customFormat="1" ht="15" x14ac:dyDescent="0.25">
      <c r="A38" s="181" t="s">
        <v>1247</v>
      </c>
      <c r="B38" s="64">
        <v>19</v>
      </c>
      <c r="C38" s="64">
        <v>35</v>
      </c>
      <c r="D38" s="64">
        <v>34</v>
      </c>
      <c r="E38" s="64">
        <v>19</v>
      </c>
      <c r="F38" s="20">
        <v>92</v>
      </c>
      <c r="G38" s="64">
        <v>59</v>
      </c>
      <c r="H38" s="64">
        <v>1</v>
      </c>
      <c r="I38" s="64">
        <v>2</v>
      </c>
      <c r="J38" s="64">
        <v>5</v>
      </c>
      <c r="K38" s="64">
        <v>1</v>
      </c>
      <c r="L38" s="64">
        <v>2</v>
      </c>
      <c r="M38" s="64">
        <v>1</v>
      </c>
      <c r="N38" s="64">
        <v>2</v>
      </c>
      <c r="O38" s="180">
        <f t="shared" si="3"/>
        <v>272</v>
      </c>
    </row>
    <row r="39" spans="1:15" s="47" customFormat="1" ht="15.75" thickBot="1" x14ac:dyDescent="0.3">
      <c r="A39" s="182" t="s">
        <v>81</v>
      </c>
      <c r="B39" s="81">
        <f>SUM(B25:B38)</f>
        <v>132</v>
      </c>
      <c r="C39" s="81">
        <f t="shared" ref="C39:N39" si="4">SUM(C25:C38)</f>
        <v>130</v>
      </c>
      <c r="D39" s="81">
        <f t="shared" si="4"/>
        <v>87</v>
      </c>
      <c r="E39" s="81">
        <f t="shared" si="4"/>
        <v>56</v>
      </c>
      <c r="F39" s="81">
        <f t="shared" si="4"/>
        <v>342</v>
      </c>
      <c r="G39" s="81">
        <f t="shared" si="4"/>
        <v>192</v>
      </c>
      <c r="H39" s="81">
        <f t="shared" si="4"/>
        <v>26</v>
      </c>
      <c r="I39" s="81">
        <f t="shared" si="4"/>
        <v>16</v>
      </c>
      <c r="J39" s="81">
        <f t="shared" si="4"/>
        <v>32</v>
      </c>
      <c r="K39" s="81">
        <f t="shared" si="4"/>
        <v>4</v>
      </c>
      <c r="L39" s="81">
        <f t="shared" si="4"/>
        <v>7</v>
      </c>
      <c r="M39" s="81">
        <f t="shared" si="4"/>
        <v>3</v>
      </c>
      <c r="N39" s="81">
        <f t="shared" si="4"/>
        <v>2</v>
      </c>
      <c r="O39" s="82">
        <f>SUM(O25:O38)</f>
        <v>1029</v>
      </c>
    </row>
    <row r="40" spans="1:15" s="46" customFormat="1" ht="15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7"/>
    </row>
    <row r="41" spans="1:15" ht="15" x14ac:dyDescent="0.25">
      <c r="A41" s="23" t="s">
        <v>1266</v>
      </c>
    </row>
  </sheetData>
  <printOptions horizontalCentered="1"/>
  <pageMargins left="0.31496062992125984" right="0.31496062992125984" top="1.1417322834645669" bottom="0.55118110236220474" header="0.51181102362204722" footer="0.31496062992125984"/>
  <pageSetup scale="78" orientation="landscape" horizontalDpi="1200" verticalDpi="1200" r:id="rId1"/>
  <headerFooter>
    <oddHeader>&amp;C&amp;"-,Bold"&amp;16&amp;K92D050NEWSPAPERS CANADA
&amp;12&amp;K04-020Community Newspaper Snapshot Report 2012</oddHeader>
    <oddFooter>&amp;L&amp;10Source:  Newspapers Canada database, August 2012&amp;R&amp;10Page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6" zoomScaleNormal="100" zoomScaleSheetLayoutView="90" workbookViewId="0">
      <selection activeCell="A19" sqref="A19:D27"/>
    </sheetView>
  </sheetViews>
  <sheetFormatPr defaultRowHeight="12.75" x14ac:dyDescent="0.2"/>
  <cols>
    <col min="1" max="1" width="22.42578125" style="31" customWidth="1"/>
    <col min="2" max="2" width="11.28515625" style="74" bestFit="1" customWidth="1"/>
    <col min="3" max="3" width="12.5703125" style="74" bestFit="1" customWidth="1"/>
    <col min="4" max="5" width="14.42578125" style="74" bestFit="1" customWidth="1"/>
    <col min="6" max="6" width="15.7109375" style="74" customWidth="1"/>
    <col min="7" max="256" width="9.140625" style="31"/>
    <col min="257" max="257" width="17.28515625" style="31" customWidth="1"/>
    <col min="258" max="258" width="11" style="31" bestFit="1" customWidth="1"/>
    <col min="259" max="259" width="11.42578125" style="31" bestFit="1" customWidth="1"/>
    <col min="260" max="261" width="12.42578125" style="31" bestFit="1" customWidth="1"/>
    <col min="262" max="262" width="27.5703125" style="31" bestFit="1" customWidth="1"/>
    <col min="263" max="512" width="9.140625" style="31"/>
    <col min="513" max="513" width="17.28515625" style="31" customWidth="1"/>
    <col min="514" max="514" width="11" style="31" bestFit="1" customWidth="1"/>
    <col min="515" max="515" width="11.42578125" style="31" bestFit="1" customWidth="1"/>
    <col min="516" max="517" width="12.42578125" style="31" bestFit="1" customWidth="1"/>
    <col min="518" max="518" width="27.5703125" style="31" bestFit="1" customWidth="1"/>
    <col min="519" max="768" width="9.140625" style="31"/>
    <col min="769" max="769" width="17.28515625" style="31" customWidth="1"/>
    <col min="770" max="770" width="11" style="31" bestFit="1" customWidth="1"/>
    <col min="771" max="771" width="11.42578125" style="31" bestFit="1" customWidth="1"/>
    <col min="772" max="773" width="12.42578125" style="31" bestFit="1" customWidth="1"/>
    <col min="774" max="774" width="27.5703125" style="31" bestFit="1" customWidth="1"/>
    <col min="775" max="1024" width="9.140625" style="31"/>
    <col min="1025" max="1025" width="17.28515625" style="31" customWidth="1"/>
    <col min="1026" max="1026" width="11" style="31" bestFit="1" customWidth="1"/>
    <col min="1027" max="1027" width="11.42578125" style="31" bestFit="1" customWidth="1"/>
    <col min="1028" max="1029" width="12.42578125" style="31" bestFit="1" customWidth="1"/>
    <col min="1030" max="1030" width="27.5703125" style="31" bestFit="1" customWidth="1"/>
    <col min="1031" max="1280" width="9.140625" style="31"/>
    <col min="1281" max="1281" width="17.28515625" style="31" customWidth="1"/>
    <col min="1282" max="1282" width="11" style="31" bestFit="1" customWidth="1"/>
    <col min="1283" max="1283" width="11.42578125" style="31" bestFit="1" customWidth="1"/>
    <col min="1284" max="1285" width="12.42578125" style="31" bestFit="1" customWidth="1"/>
    <col min="1286" max="1286" width="27.5703125" style="31" bestFit="1" customWidth="1"/>
    <col min="1287" max="1536" width="9.140625" style="31"/>
    <col min="1537" max="1537" width="17.28515625" style="31" customWidth="1"/>
    <col min="1538" max="1538" width="11" style="31" bestFit="1" customWidth="1"/>
    <col min="1539" max="1539" width="11.42578125" style="31" bestFit="1" customWidth="1"/>
    <col min="1540" max="1541" width="12.42578125" style="31" bestFit="1" customWidth="1"/>
    <col min="1542" max="1542" width="27.5703125" style="31" bestFit="1" customWidth="1"/>
    <col min="1543" max="1792" width="9.140625" style="31"/>
    <col min="1793" max="1793" width="17.28515625" style="31" customWidth="1"/>
    <col min="1794" max="1794" width="11" style="31" bestFit="1" customWidth="1"/>
    <col min="1795" max="1795" width="11.42578125" style="31" bestFit="1" customWidth="1"/>
    <col min="1796" max="1797" width="12.42578125" style="31" bestFit="1" customWidth="1"/>
    <col min="1798" max="1798" width="27.5703125" style="31" bestFit="1" customWidth="1"/>
    <col min="1799" max="2048" width="9.140625" style="31"/>
    <col min="2049" max="2049" width="17.28515625" style="31" customWidth="1"/>
    <col min="2050" max="2050" width="11" style="31" bestFit="1" customWidth="1"/>
    <col min="2051" max="2051" width="11.42578125" style="31" bestFit="1" customWidth="1"/>
    <col min="2052" max="2053" width="12.42578125" style="31" bestFit="1" customWidth="1"/>
    <col min="2054" max="2054" width="27.5703125" style="31" bestFit="1" customWidth="1"/>
    <col min="2055" max="2304" width="9.140625" style="31"/>
    <col min="2305" max="2305" width="17.28515625" style="31" customWidth="1"/>
    <col min="2306" max="2306" width="11" style="31" bestFit="1" customWidth="1"/>
    <col min="2307" max="2307" width="11.42578125" style="31" bestFit="1" customWidth="1"/>
    <col min="2308" max="2309" width="12.42578125" style="31" bestFit="1" customWidth="1"/>
    <col min="2310" max="2310" width="27.5703125" style="31" bestFit="1" customWidth="1"/>
    <col min="2311" max="2560" width="9.140625" style="31"/>
    <col min="2561" max="2561" width="17.28515625" style="31" customWidth="1"/>
    <col min="2562" max="2562" width="11" style="31" bestFit="1" customWidth="1"/>
    <col min="2563" max="2563" width="11.42578125" style="31" bestFit="1" customWidth="1"/>
    <col min="2564" max="2565" width="12.42578125" style="31" bestFit="1" customWidth="1"/>
    <col min="2566" max="2566" width="27.5703125" style="31" bestFit="1" customWidth="1"/>
    <col min="2567" max="2816" width="9.140625" style="31"/>
    <col min="2817" max="2817" width="17.28515625" style="31" customWidth="1"/>
    <col min="2818" max="2818" width="11" style="31" bestFit="1" customWidth="1"/>
    <col min="2819" max="2819" width="11.42578125" style="31" bestFit="1" customWidth="1"/>
    <col min="2820" max="2821" width="12.42578125" style="31" bestFit="1" customWidth="1"/>
    <col min="2822" max="2822" width="27.5703125" style="31" bestFit="1" customWidth="1"/>
    <col min="2823" max="3072" width="9.140625" style="31"/>
    <col min="3073" max="3073" width="17.28515625" style="31" customWidth="1"/>
    <col min="3074" max="3074" width="11" style="31" bestFit="1" customWidth="1"/>
    <col min="3075" max="3075" width="11.42578125" style="31" bestFit="1" customWidth="1"/>
    <col min="3076" max="3077" width="12.42578125" style="31" bestFit="1" customWidth="1"/>
    <col min="3078" max="3078" width="27.5703125" style="31" bestFit="1" customWidth="1"/>
    <col min="3079" max="3328" width="9.140625" style="31"/>
    <col min="3329" max="3329" width="17.28515625" style="31" customWidth="1"/>
    <col min="3330" max="3330" width="11" style="31" bestFit="1" customWidth="1"/>
    <col min="3331" max="3331" width="11.42578125" style="31" bestFit="1" customWidth="1"/>
    <col min="3332" max="3333" width="12.42578125" style="31" bestFit="1" customWidth="1"/>
    <col min="3334" max="3334" width="27.5703125" style="31" bestFit="1" customWidth="1"/>
    <col min="3335" max="3584" width="9.140625" style="31"/>
    <col min="3585" max="3585" width="17.28515625" style="31" customWidth="1"/>
    <col min="3586" max="3586" width="11" style="31" bestFit="1" customWidth="1"/>
    <col min="3587" max="3587" width="11.42578125" style="31" bestFit="1" customWidth="1"/>
    <col min="3588" max="3589" width="12.42578125" style="31" bestFit="1" customWidth="1"/>
    <col min="3590" max="3590" width="27.5703125" style="31" bestFit="1" customWidth="1"/>
    <col min="3591" max="3840" width="9.140625" style="31"/>
    <col min="3841" max="3841" width="17.28515625" style="31" customWidth="1"/>
    <col min="3842" max="3842" width="11" style="31" bestFit="1" customWidth="1"/>
    <col min="3843" max="3843" width="11.42578125" style="31" bestFit="1" customWidth="1"/>
    <col min="3844" max="3845" width="12.42578125" style="31" bestFit="1" customWidth="1"/>
    <col min="3846" max="3846" width="27.5703125" style="31" bestFit="1" customWidth="1"/>
    <col min="3847" max="4096" width="9.140625" style="31"/>
    <col min="4097" max="4097" width="17.28515625" style="31" customWidth="1"/>
    <col min="4098" max="4098" width="11" style="31" bestFit="1" customWidth="1"/>
    <col min="4099" max="4099" width="11.42578125" style="31" bestFit="1" customWidth="1"/>
    <col min="4100" max="4101" width="12.42578125" style="31" bestFit="1" customWidth="1"/>
    <col min="4102" max="4102" width="27.5703125" style="31" bestFit="1" customWidth="1"/>
    <col min="4103" max="4352" width="9.140625" style="31"/>
    <col min="4353" max="4353" width="17.28515625" style="31" customWidth="1"/>
    <col min="4354" max="4354" width="11" style="31" bestFit="1" customWidth="1"/>
    <col min="4355" max="4355" width="11.42578125" style="31" bestFit="1" customWidth="1"/>
    <col min="4356" max="4357" width="12.42578125" style="31" bestFit="1" customWidth="1"/>
    <col min="4358" max="4358" width="27.5703125" style="31" bestFit="1" customWidth="1"/>
    <col min="4359" max="4608" width="9.140625" style="31"/>
    <col min="4609" max="4609" width="17.28515625" style="31" customWidth="1"/>
    <col min="4610" max="4610" width="11" style="31" bestFit="1" customWidth="1"/>
    <col min="4611" max="4611" width="11.42578125" style="31" bestFit="1" customWidth="1"/>
    <col min="4612" max="4613" width="12.42578125" style="31" bestFit="1" customWidth="1"/>
    <col min="4614" max="4614" width="27.5703125" style="31" bestFit="1" customWidth="1"/>
    <col min="4615" max="4864" width="9.140625" style="31"/>
    <col min="4865" max="4865" width="17.28515625" style="31" customWidth="1"/>
    <col min="4866" max="4866" width="11" style="31" bestFit="1" customWidth="1"/>
    <col min="4867" max="4867" width="11.42578125" style="31" bestFit="1" customWidth="1"/>
    <col min="4868" max="4869" width="12.42578125" style="31" bestFit="1" customWidth="1"/>
    <col min="4870" max="4870" width="27.5703125" style="31" bestFit="1" customWidth="1"/>
    <col min="4871" max="5120" width="9.140625" style="31"/>
    <col min="5121" max="5121" width="17.28515625" style="31" customWidth="1"/>
    <col min="5122" max="5122" width="11" style="31" bestFit="1" customWidth="1"/>
    <col min="5123" max="5123" width="11.42578125" style="31" bestFit="1" customWidth="1"/>
    <col min="5124" max="5125" width="12.42578125" style="31" bestFit="1" customWidth="1"/>
    <col min="5126" max="5126" width="27.5703125" style="31" bestFit="1" customWidth="1"/>
    <col min="5127" max="5376" width="9.140625" style="31"/>
    <col min="5377" max="5377" width="17.28515625" style="31" customWidth="1"/>
    <col min="5378" max="5378" width="11" style="31" bestFit="1" customWidth="1"/>
    <col min="5379" max="5379" width="11.42578125" style="31" bestFit="1" customWidth="1"/>
    <col min="5380" max="5381" width="12.42578125" style="31" bestFit="1" customWidth="1"/>
    <col min="5382" max="5382" width="27.5703125" style="31" bestFit="1" customWidth="1"/>
    <col min="5383" max="5632" width="9.140625" style="31"/>
    <col min="5633" max="5633" width="17.28515625" style="31" customWidth="1"/>
    <col min="5634" max="5634" width="11" style="31" bestFit="1" customWidth="1"/>
    <col min="5635" max="5635" width="11.42578125" style="31" bestFit="1" customWidth="1"/>
    <col min="5636" max="5637" width="12.42578125" style="31" bestFit="1" customWidth="1"/>
    <col min="5638" max="5638" width="27.5703125" style="31" bestFit="1" customWidth="1"/>
    <col min="5639" max="5888" width="9.140625" style="31"/>
    <col min="5889" max="5889" width="17.28515625" style="31" customWidth="1"/>
    <col min="5890" max="5890" width="11" style="31" bestFit="1" customWidth="1"/>
    <col min="5891" max="5891" width="11.42578125" style="31" bestFit="1" customWidth="1"/>
    <col min="5892" max="5893" width="12.42578125" style="31" bestFit="1" customWidth="1"/>
    <col min="5894" max="5894" width="27.5703125" style="31" bestFit="1" customWidth="1"/>
    <col min="5895" max="6144" width="9.140625" style="31"/>
    <col min="6145" max="6145" width="17.28515625" style="31" customWidth="1"/>
    <col min="6146" max="6146" width="11" style="31" bestFit="1" customWidth="1"/>
    <col min="6147" max="6147" width="11.42578125" style="31" bestFit="1" customWidth="1"/>
    <col min="6148" max="6149" width="12.42578125" style="31" bestFit="1" customWidth="1"/>
    <col min="6150" max="6150" width="27.5703125" style="31" bestFit="1" customWidth="1"/>
    <col min="6151" max="6400" width="9.140625" style="31"/>
    <col min="6401" max="6401" width="17.28515625" style="31" customWidth="1"/>
    <col min="6402" max="6402" width="11" style="31" bestFit="1" customWidth="1"/>
    <col min="6403" max="6403" width="11.42578125" style="31" bestFit="1" customWidth="1"/>
    <col min="6404" max="6405" width="12.42578125" style="31" bestFit="1" customWidth="1"/>
    <col min="6406" max="6406" width="27.5703125" style="31" bestFit="1" customWidth="1"/>
    <col min="6407" max="6656" width="9.140625" style="31"/>
    <col min="6657" max="6657" width="17.28515625" style="31" customWidth="1"/>
    <col min="6658" max="6658" width="11" style="31" bestFit="1" customWidth="1"/>
    <col min="6659" max="6659" width="11.42578125" style="31" bestFit="1" customWidth="1"/>
    <col min="6660" max="6661" width="12.42578125" style="31" bestFit="1" customWidth="1"/>
    <col min="6662" max="6662" width="27.5703125" style="31" bestFit="1" customWidth="1"/>
    <col min="6663" max="6912" width="9.140625" style="31"/>
    <col min="6913" max="6913" width="17.28515625" style="31" customWidth="1"/>
    <col min="6914" max="6914" width="11" style="31" bestFit="1" customWidth="1"/>
    <col min="6915" max="6915" width="11.42578125" style="31" bestFit="1" customWidth="1"/>
    <col min="6916" max="6917" width="12.42578125" style="31" bestFit="1" customWidth="1"/>
    <col min="6918" max="6918" width="27.5703125" style="31" bestFit="1" customWidth="1"/>
    <col min="6919" max="7168" width="9.140625" style="31"/>
    <col min="7169" max="7169" width="17.28515625" style="31" customWidth="1"/>
    <col min="7170" max="7170" width="11" style="31" bestFit="1" customWidth="1"/>
    <col min="7171" max="7171" width="11.42578125" style="31" bestFit="1" customWidth="1"/>
    <col min="7172" max="7173" width="12.42578125" style="31" bestFit="1" customWidth="1"/>
    <col min="7174" max="7174" width="27.5703125" style="31" bestFit="1" customWidth="1"/>
    <col min="7175" max="7424" width="9.140625" style="31"/>
    <col min="7425" max="7425" width="17.28515625" style="31" customWidth="1"/>
    <col min="7426" max="7426" width="11" style="31" bestFit="1" customWidth="1"/>
    <col min="7427" max="7427" width="11.42578125" style="31" bestFit="1" customWidth="1"/>
    <col min="7428" max="7429" width="12.42578125" style="31" bestFit="1" customWidth="1"/>
    <col min="7430" max="7430" width="27.5703125" style="31" bestFit="1" customWidth="1"/>
    <col min="7431" max="7680" width="9.140625" style="31"/>
    <col min="7681" max="7681" width="17.28515625" style="31" customWidth="1"/>
    <col min="7682" max="7682" width="11" style="31" bestFit="1" customWidth="1"/>
    <col min="7683" max="7683" width="11.42578125" style="31" bestFit="1" customWidth="1"/>
    <col min="7684" max="7685" width="12.42578125" style="31" bestFit="1" customWidth="1"/>
    <col min="7686" max="7686" width="27.5703125" style="31" bestFit="1" customWidth="1"/>
    <col min="7687" max="7936" width="9.140625" style="31"/>
    <col min="7937" max="7937" width="17.28515625" style="31" customWidth="1"/>
    <col min="7938" max="7938" width="11" style="31" bestFit="1" customWidth="1"/>
    <col min="7939" max="7939" width="11.42578125" style="31" bestFit="1" customWidth="1"/>
    <col min="7940" max="7941" width="12.42578125" style="31" bestFit="1" customWidth="1"/>
    <col min="7942" max="7942" width="27.5703125" style="31" bestFit="1" customWidth="1"/>
    <col min="7943" max="8192" width="9.140625" style="31"/>
    <col min="8193" max="8193" width="17.28515625" style="31" customWidth="1"/>
    <col min="8194" max="8194" width="11" style="31" bestFit="1" customWidth="1"/>
    <col min="8195" max="8195" width="11.42578125" style="31" bestFit="1" customWidth="1"/>
    <col min="8196" max="8197" width="12.42578125" style="31" bestFit="1" customWidth="1"/>
    <col min="8198" max="8198" width="27.5703125" style="31" bestFit="1" customWidth="1"/>
    <col min="8199" max="8448" width="9.140625" style="31"/>
    <col min="8449" max="8449" width="17.28515625" style="31" customWidth="1"/>
    <col min="8450" max="8450" width="11" style="31" bestFit="1" customWidth="1"/>
    <col min="8451" max="8451" width="11.42578125" style="31" bestFit="1" customWidth="1"/>
    <col min="8452" max="8453" width="12.42578125" style="31" bestFit="1" customWidth="1"/>
    <col min="8454" max="8454" width="27.5703125" style="31" bestFit="1" customWidth="1"/>
    <col min="8455" max="8704" width="9.140625" style="31"/>
    <col min="8705" max="8705" width="17.28515625" style="31" customWidth="1"/>
    <col min="8706" max="8706" width="11" style="31" bestFit="1" customWidth="1"/>
    <col min="8707" max="8707" width="11.42578125" style="31" bestFit="1" customWidth="1"/>
    <col min="8708" max="8709" width="12.42578125" style="31" bestFit="1" customWidth="1"/>
    <col min="8710" max="8710" width="27.5703125" style="31" bestFit="1" customWidth="1"/>
    <col min="8711" max="8960" width="9.140625" style="31"/>
    <col min="8961" max="8961" width="17.28515625" style="31" customWidth="1"/>
    <col min="8962" max="8962" width="11" style="31" bestFit="1" customWidth="1"/>
    <col min="8963" max="8963" width="11.42578125" style="31" bestFit="1" customWidth="1"/>
    <col min="8964" max="8965" width="12.42578125" style="31" bestFit="1" customWidth="1"/>
    <col min="8966" max="8966" width="27.5703125" style="31" bestFit="1" customWidth="1"/>
    <col min="8967" max="9216" width="9.140625" style="31"/>
    <col min="9217" max="9217" width="17.28515625" style="31" customWidth="1"/>
    <col min="9218" max="9218" width="11" style="31" bestFit="1" customWidth="1"/>
    <col min="9219" max="9219" width="11.42578125" style="31" bestFit="1" customWidth="1"/>
    <col min="9220" max="9221" width="12.42578125" style="31" bestFit="1" customWidth="1"/>
    <col min="9222" max="9222" width="27.5703125" style="31" bestFit="1" customWidth="1"/>
    <col min="9223" max="9472" width="9.140625" style="31"/>
    <col min="9473" max="9473" width="17.28515625" style="31" customWidth="1"/>
    <col min="9474" max="9474" width="11" style="31" bestFit="1" customWidth="1"/>
    <col min="9475" max="9475" width="11.42578125" style="31" bestFit="1" customWidth="1"/>
    <col min="9476" max="9477" width="12.42578125" style="31" bestFit="1" customWidth="1"/>
    <col min="9478" max="9478" width="27.5703125" style="31" bestFit="1" customWidth="1"/>
    <col min="9479" max="9728" width="9.140625" style="31"/>
    <col min="9729" max="9729" width="17.28515625" style="31" customWidth="1"/>
    <col min="9730" max="9730" width="11" style="31" bestFit="1" customWidth="1"/>
    <col min="9731" max="9731" width="11.42578125" style="31" bestFit="1" customWidth="1"/>
    <col min="9732" max="9733" width="12.42578125" style="31" bestFit="1" customWidth="1"/>
    <col min="9734" max="9734" width="27.5703125" style="31" bestFit="1" customWidth="1"/>
    <col min="9735" max="9984" width="9.140625" style="31"/>
    <col min="9985" max="9985" width="17.28515625" style="31" customWidth="1"/>
    <col min="9986" max="9986" width="11" style="31" bestFit="1" customWidth="1"/>
    <col min="9987" max="9987" width="11.42578125" style="31" bestFit="1" customWidth="1"/>
    <col min="9988" max="9989" width="12.42578125" style="31" bestFit="1" customWidth="1"/>
    <col min="9990" max="9990" width="27.5703125" style="31" bestFit="1" customWidth="1"/>
    <col min="9991" max="10240" width="9.140625" style="31"/>
    <col min="10241" max="10241" width="17.28515625" style="31" customWidth="1"/>
    <col min="10242" max="10242" width="11" style="31" bestFit="1" customWidth="1"/>
    <col min="10243" max="10243" width="11.42578125" style="31" bestFit="1" customWidth="1"/>
    <col min="10244" max="10245" width="12.42578125" style="31" bestFit="1" customWidth="1"/>
    <col min="10246" max="10246" width="27.5703125" style="31" bestFit="1" customWidth="1"/>
    <col min="10247" max="10496" width="9.140625" style="31"/>
    <col min="10497" max="10497" width="17.28515625" style="31" customWidth="1"/>
    <col min="10498" max="10498" width="11" style="31" bestFit="1" customWidth="1"/>
    <col min="10499" max="10499" width="11.42578125" style="31" bestFit="1" customWidth="1"/>
    <col min="10500" max="10501" width="12.42578125" style="31" bestFit="1" customWidth="1"/>
    <col min="10502" max="10502" width="27.5703125" style="31" bestFit="1" customWidth="1"/>
    <col min="10503" max="10752" width="9.140625" style="31"/>
    <col min="10753" max="10753" width="17.28515625" style="31" customWidth="1"/>
    <col min="10754" max="10754" width="11" style="31" bestFit="1" customWidth="1"/>
    <col min="10755" max="10755" width="11.42578125" style="31" bestFit="1" customWidth="1"/>
    <col min="10756" max="10757" width="12.42578125" style="31" bestFit="1" customWidth="1"/>
    <col min="10758" max="10758" width="27.5703125" style="31" bestFit="1" customWidth="1"/>
    <col min="10759" max="11008" width="9.140625" style="31"/>
    <col min="11009" max="11009" width="17.28515625" style="31" customWidth="1"/>
    <col min="11010" max="11010" width="11" style="31" bestFit="1" customWidth="1"/>
    <col min="11011" max="11011" width="11.42578125" style="31" bestFit="1" customWidth="1"/>
    <col min="11012" max="11013" width="12.42578125" style="31" bestFit="1" customWidth="1"/>
    <col min="11014" max="11014" width="27.5703125" style="31" bestFit="1" customWidth="1"/>
    <col min="11015" max="11264" width="9.140625" style="31"/>
    <col min="11265" max="11265" width="17.28515625" style="31" customWidth="1"/>
    <col min="11266" max="11266" width="11" style="31" bestFit="1" customWidth="1"/>
    <col min="11267" max="11267" width="11.42578125" style="31" bestFit="1" customWidth="1"/>
    <col min="11268" max="11269" width="12.42578125" style="31" bestFit="1" customWidth="1"/>
    <col min="11270" max="11270" width="27.5703125" style="31" bestFit="1" customWidth="1"/>
    <col min="11271" max="11520" width="9.140625" style="31"/>
    <col min="11521" max="11521" width="17.28515625" style="31" customWidth="1"/>
    <col min="11522" max="11522" width="11" style="31" bestFit="1" customWidth="1"/>
    <col min="11523" max="11523" width="11.42578125" style="31" bestFit="1" customWidth="1"/>
    <col min="11524" max="11525" width="12.42578125" style="31" bestFit="1" customWidth="1"/>
    <col min="11526" max="11526" width="27.5703125" style="31" bestFit="1" customWidth="1"/>
    <col min="11527" max="11776" width="9.140625" style="31"/>
    <col min="11777" max="11777" width="17.28515625" style="31" customWidth="1"/>
    <col min="11778" max="11778" width="11" style="31" bestFit="1" customWidth="1"/>
    <col min="11779" max="11779" width="11.42578125" style="31" bestFit="1" customWidth="1"/>
    <col min="11780" max="11781" width="12.42578125" style="31" bestFit="1" customWidth="1"/>
    <col min="11782" max="11782" width="27.5703125" style="31" bestFit="1" customWidth="1"/>
    <col min="11783" max="12032" width="9.140625" style="31"/>
    <col min="12033" max="12033" width="17.28515625" style="31" customWidth="1"/>
    <col min="12034" max="12034" width="11" style="31" bestFit="1" customWidth="1"/>
    <col min="12035" max="12035" width="11.42578125" style="31" bestFit="1" customWidth="1"/>
    <col min="12036" max="12037" width="12.42578125" style="31" bestFit="1" customWidth="1"/>
    <col min="12038" max="12038" width="27.5703125" style="31" bestFit="1" customWidth="1"/>
    <col min="12039" max="12288" width="9.140625" style="31"/>
    <col min="12289" max="12289" width="17.28515625" style="31" customWidth="1"/>
    <col min="12290" max="12290" width="11" style="31" bestFit="1" customWidth="1"/>
    <col min="12291" max="12291" width="11.42578125" style="31" bestFit="1" customWidth="1"/>
    <col min="12292" max="12293" width="12.42578125" style="31" bestFit="1" customWidth="1"/>
    <col min="12294" max="12294" width="27.5703125" style="31" bestFit="1" customWidth="1"/>
    <col min="12295" max="12544" width="9.140625" style="31"/>
    <col min="12545" max="12545" width="17.28515625" style="31" customWidth="1"/>
    <col min="12546" max="12546" width="11" style="31" bestFit="1" customWidth="1"/>
    <col min="12547" max="12547" width="11.42578125" style="31" bestFit="1" customWidth="1"/>
    <col min="12548" max="12549" width="12.42578125" style="31" bestFit="1" customWidth="1"/>
    <col min="12550" max="12550" width="27.5703125" style="31" bestFit="1" customWidth="1"/>
    <col min="12551" max="12800" width="9.140625" style="31"/>
    <col min="12801" max="12801" width="17.28515625" style="31" customWidth="1"/>
    <col min="12802" max="12802" width="11" style="31" bestFit="1" customWidth="1"/>
    <col min="12803" max="12803" width="11.42578125" style="31" bestFit="1" customWidth="1"/>
    <col min="12804" max="12805" width="12.42578125" style="31" bestFit="1" customWidth="1"/>
    <col min="12806" max="12806" width="27.5703125" style="31" bestFit="1" customWidth="1"/>
    <col min="12807" max="13056" width="9.140625" style="31"/>
    <col min="13057" max="13057" width="17.28515625" style="31" customWidth="1"/>
    <col min="13058" max="13058" width="11" style="31" bestFit="1" customWidth="1"/>
    <col min="13059" max="13059" width="11.42578125" style="31" bestFit="1" customWidth="1"/>
    <col min="13060" max="13061" width="12.42578125" style="31" bestFit="1" customWidth="1"/>
    <col min="13062" max="13062" width="27.5703125" style="31" bestFit="1" customWidth="1"/>
    <col min="13063" max="13312" width="9.140625" style="31"/>
    <col min="13313" max="13313" width="17.28515625" style="31" customWidth="1"/>
    <col min="13314" max="13314" width="11" style="31" bestFit="1" customWidth="1"/>
    <col min="13315" max="13315" width="11.42578125" style="31" bestFit="1" customWidth="1"/>
    <col min="13316" max="13317" width="12.42578125" style="31" bestFit="1" customWidth="1"/>
    <col min="13318" max="13318" width="27.5703125" style="31" bestFit="1" customWidth="1"/>
    <col min="13319" max="13568" width="9.140625" style="31"/>
    <col min="13569" max="13569" width="17.28515625" style="31" customWidth="1"/>
    <col min="13570" max="13570" width="11" style="31" bestFit="1" customWidth="1"/>
    <col min="13571" max="13571" width="11.42578125" style="31" bestFit="1" customWidth="1"/>
    <col min="13572" max="13573" width="12.42578125" style="31" bestFit="1" customWidth="1"/>
    <col min="13574" max="13574" width="27.5703125" style="31" bestFit="1" customWidth="1"/>
    <col min="13575" max="13824" width="9.140625" style="31"/>
    <col min="13825" max="13825" width="17.28515625" style="31" customWidth="1"/>
    <col min="13826" max="13826" width="11" style="31" bestFit="1" customWidth="1"/>
    <col min="13827" max="13827" width="11.42578125" style="31" bestFit="1" customWidth="1"/>
    <col min="13828" max="13829" width="12.42578125" style="31" bestFit="1" customWidth="1"/>
    <col min="13830" max="13830" width="27.5703125" style="31" bestFit="1" customWidth="1"/>
    <col min="13831" max="14080" width="9.140625" style="31"/>
    <col min="14081" max="14081" width="17.28515625" style="31" customWidth="1"/>
    <col min="14082" max="14082" width="11" style="31" bestFit="1" customWidth="1"/>
    <col min="14083" max="14083" width="11.42578125" style="31" bestFit="1" customWidth="1"/>
    <col min="14084" max="14085" width="12.42578125" style="31" bestFit="1" customWidth="1"/>
    <col min="14086" max="14086" width="27.5703125" style="31" bestFit="1" customWidth="1"/>
    <col min="14087" max="14336" width="9.140625" style="31"/>
    <col min="14337" max="14337" width="17.28515625" style="31" customWidth="1"/>
    <col min="14338" max="14338" width="11" style="31" bestFit="1" customWidth="1"/>
    <col min="14339" max="14339" width="11.42578125" style="31" bestFit="1" customWidth="1"/>
    <col min="14340" max="14341" width="12.42578125" style="31" bestFit="1" customWidth="1"/>
    <col min="14342" max="14342" width="27.5703125" style="31" bestFit="1" customWidth="1"/>
    <col min="14343" max="14592" width="9.140625" style="31"/>
    <col min="14593" max="14593" width="17.28515625" style="31" customWidth="1"/>
    <col min="14594" max="14594" width="11" style="31" bestFit="1" customWidth="1"/>
    <col min="14595" max="14595" width="11.42578125" style="31" bestFit="1" customWidth="1"/>
    <col min="14596" max="14597" width="12.42578125" style="31" bestFit="1" customWidth="1"/>
    <col min="14598" max="14598" width="27.5703125" style="31" bestFit="1" customWidth="1"/>
    <col min="14599" max="14848" width="9.140625" style="31"/>
    <col min="14849" max="14849" width="17.28515625" style="31" customWidth="1"/>
    <col min="14850" max="14850" width="11" style="31" bestFit="1" customWidth="1"/>
    <col min="14851" max="14851" width="11.42578125" style="31" bestFit="1" customWidth="1"/>
    <col min="14852" max="14853" width="12.42578125" style="31" bestFit="1" customWidth="1"/>
    <col min="14854" max="14854" width="27.5703125" style="31" bestFit="1" customWidth="1"/>
    <col min="14855" max="15104" width="9.140625" style="31"/>
    <col min="15105" max="15105" width="17.28515625" style="31" customWidth="1"/>
    <col min="15106" max="15106" width="11" style="31" bestFit="1" customWidth="1"/>
    <col min="15107" max="15107" width="11.42578125" style="31" bestFit="1" customWidth="1"/>
    <col min="15108" max="15109" width="12.42578125" style="31" bestFit="1" customWidth="1"/>
    <col min="15110" max="15110" width="27.5703125" style="31" bestFit="1" customWidth="1"/>
    <col min="15111" max="15360" width="9.140625" style="31"/>
    <col min="15361" max="15361" width="17.28515625" style="31" customWidth="1"/>
    <col min="15362" max="15362" width="11" style="31" bestFit="1" customWidth="1"/>
    <col min="15363" max="15363" width="11.42578125" style="31" bestFit="1" customWidth="1"/>
    <col min="15364" max="15365" width="12.42578125" style="31" bestFit="1" customWidth="1"/>
    <col min="15366" max="15366" width="27.5703125" style="31" bestFit="1" customWidth="1"/>
    <col min="15367" max="15616" width="9.140625" style="31"/>
    <col min="15617" max="15617" width="17.28515625" style="31" customWidth="1"/>
    <col min="15618" max="15618" width="11" style="31" bestFit="1" customWidth="1"/>
    <col min="15619" max="15619" width="11.42578125" style="31" bestFit="1" customWidth="1"/>
    <col min="15620" max="15621" width="12.42578125" style="31" bestFit="1" customWidth="1"/>
    <col min="15622" max="15622" width="27.5703125" style="31" bestFit="1" customWidth="1"/>
    <col min="15623" max="15872" width="9.140625" style="31"/>
    <col min="15873" max="15873" width="17.28515625" style="31" customWidth="1"/>
    <col min="15874" max="15874" width="11" style="31" bestFit="1" customWidth="1"/>
    <col min="15875" max="15875" width="11.42578125" style="31" bestFit="1" customWidth="1"/>
    <col min="15876" max="15877" width="12.42578125" style="31" bestFit="1" customWidth="1"/>
    <col min="15878" max="15878" width="27.5703125" style="31" bestFit="1" customWidth="1"/>
    <col min="15879" max="16128" width="9.140625" style="31"/>
    <col min="16129" max="16129" width="17.28515625" style="31" customWidth="1"/>
    <col min="16130" max="16130" width="11" style="31" bestFit="1" customWidth="1"/>
    <col min="16131" max="16131" width="11.42578125" style="31" bestFit="1" customWidth="1"/>
    <col min="16132" max="16133" width="12.42578125" style="31" bestFit="1" customWidth="1"/>
    <col min="16134" max="16134" width="27.5703125" style="31" bestFit="1" customWidth="1"/>
    <col min="16135" max="16384" width="9.140625" style="31"/>
  </cols>
  <sheetData>
    <row r="1" spans="1:11" ht="23.25" x14ac:dyDescent="0.35">
      <c r="A1" s="32" t="s">
        <v>1249</v>
      </c>
    </row>
    <row r="2" spans="1:11" ht="23.25" x14ac:dyDescent="0.35">
      <c r="A2" s="32" t="s">
        <v>1228</v>
      </c>
      <c r="B2" s="31"/>
      <c r="C2" s="31"/>
      <c r="D2" s="33"/>
      <c r="E2" s="33"/>
      <c r="F2" s="33"/>
      <c r="G2" s="33"/>
      <c r="H2" s="33"/>
      <c r="I2" s="34"/>
      <c r="J2" s="33"/>
      <c r="K2" s="33"/>
    </row>
    <row r="3" spans="1:11" s="46" customFormat="1" ht="15.75" thickBot="1" x14ac:dyDescent="0.3">
      <c r="B3" s="75"/>
      <c r="C3" s="75"/>
      <c r="D3" s="75"/>
      <c r="E3" s="75"/>
      <c r="F3" s="75"/>
    </row>
    <row r="4" spans="1:11" s="63" customFormat="1" ht="45" x14ac:dyDescent="0.25">
      <c r="A4" s="76" t="s">
        <v>1250</v>
      </c>
      <c r="B4" s="77" t="s">
        <v>1251</v>
      </c>
      <c r="C4" s="77" t="s">
        <v>13</v>
      </c>
      <c r="D4" s="77" t="s">
        <v>14</v>
      </c>
      <c r="E4" s="77" t="s">
        <v>1237</v>
      </c>
      <c r="F4" s="78" t="s">
        <v>1270</v>
      </c>
    </row>
    <row r="5" spans="1:11" s="46" customFormat="1" ht="15" x14ac:dyDescent="0.25">
      <c r="A5" s="79" t="s">
        <v>13</v>
      </c>
      <c r="B5" s="12">
        <v>395</v>
      </c>
      <c r="C5" s="12">
        <v>964883</v>
      </c>
      <c r="D5" s="12">
        <v>35085</v>
      </c>
      <c r="E5" s="12">
        <v>999968</v>
      </c>
      <c r="F5" s="73">
        <v>2531.5645569620301</v>
      </c>
    </row>
    <row r="6" spans="1:11" s="46" customFormat="1" ht="15.75" thickBot="1" x14ac:dyDescent="0.3">
      <c r="A6" s="79" t="s">
        <v>14</v>
      </c>
      <c r="B6" s="12">
        <v>747</v>
      </c>
      <c r="C6" s="12">
        <v>101502</v>
      </c>
      <c r="D6" s="12">
        <v>18634698</v>
      </c>
      <c r="E6" s="12">
        <v>18736200</v>
      </c>
      <c r="F6" s="73">
        <v>25081.9277108434</v>
      </c>
    </row>
    <row r="7" spans="1:11" s="47" customFormat="1" ht="15.75" thickBot="1" x14ac:dyDescent="0.3">
      <c r="A7" s="153" t="s">
        <v>1242</v>
      </c>
      <c r="B7" s="154">
        <f>SUM(B5:B6)</f>
        <v>1142</v>
      </c>
      <c r="C7" s="154">
        <f>SUM(C5:C6)</f>
        <v>1066385</v>
      </c>
      <c r="D7" s="154">
        <f>SUM(D5:D6)</f>
        <v>18669783</v>
      </c>
      <c r="E7" s="154">
        <f>SUM(E5:E6)</f>
        <v>19736168</v>
      </c>
      <c r="F7" s="155">
        <f>E7/B7</f>
        <v>17282.108581436078</v>
      </c>
    </row>
    <row r="8" spans="1:11" s="46" customFormat="1" ht="15" x14ac:dyDescent="0.25">
      <c r="B8" s="75"/>
      <c r="C8" s="75"/>
      <c r="D8" s="75"/>
      <c r="E8" s="75"/>
      <c r="F8" s="75"/>
    </row>
    <row r="9" spans="1:11" s="46" customFormat="1" ht="15" x14ac:dyDescent="0.25">
      <c r="B9" s="75"/>
      <c r="C9" s="75"/>
      <c r="D9" s="75"/>
      <c r="E9" s="75"/>
      <c r="F9" s="75"/>
    </row>
    <row r="10" spans="1:11" ht="23.25" x14ac:dyDescent="0.35">
      <c r="A10" s="32" t="s">
        <v>1253</v>
      </c>
      <c r="B10" s="31"/>
      <c r="C10" s="34"/>
    </row>
    <row r="11" spans="1:11" ht="23.25" x14ac:dyDescent="0.35">
      <c r="A11" s="32" t="s">
        <v>1228</v>
      </c>
      <c r="B11" s="31"/>
      <c r="C11" s="31"/>
    </row>
    <row r="12" spans="1:11" ht="15.75" thickBot="1" x14ac:dyDescent="0.3">
      <c r="A12" s="46"/>
      <c r="B12" s="46"/>
      <c r="C12" s="51"/>
    </row>
    <row r="13" spans="1:11" s="99" customFormat="1" ht="30" x14ac:dyDescent="0.25">
      <c r="A13" s="95" t="s">
        <v>1254</v>
      </c>
      <c r="B13" s="96" t="s">
        <v>79</v>
      </c>
      <c r="C13" s="97" t="s">
        <v>1255</v>
      </c>
      <c r="D13" s="98"/>
      <c r="E13" s="98"/>
      <c r="F13" s="98"/>
    </row>
    <row r="14" spans="1:11" ht="15" x14ac:dyDescent="0.25">
      <c r="A14" s="52" t="s">
        <v>1256</v>
      </c>
      <c r="B14" s="90">
        <v>147</v>
      </c>
      <c r="C14" s="55">
        <f>B14/B16</f>
        <v>0.1287215411558669</v>
      </c>
    </row>
    <row r="15" spans="1:11" ht="15" x14ac:dyDescent="0.25">
      <c r="A15" s="52" t="s">
        <v>1257</v>
      </c>
      <c r="B15" s="90">
        <v>995</v>
      </c>
      <c r="C15" s="55">
        <f>B15/B16</f>
        <v>0.87127845884413313</v>
      </c>
    </row>
    <row r="16" spans="1:11" ht="15.75" thickBot="1" x14ac:dyDescent="0.3">
      <c r="A16" s="53" t="s">
        <v>1242</v>
      </c>
      <c r="B16" s="81">
        <f>SUM(B14:B15)</f>
        <v>1142</v>
      </c>
      <c r="C16" s="54">
        <f>SUM(C14:C15)</f>
        <v>1</v>
      </c>
    </row>
    <row r="17" spans="1:6" s="152" customFormat="1" ht="15" x14ac:dyDescent="0.25">
      <c r="A17" s="148"/>
      <c r="B17" s="149"/>
      <c r="C17" s="150"/>
      <c r="D17" s="151"/>
      <c r="E17" s="151"/>
      <c r="F17" s="151"/>
    </row>
    <row r="18" spans="1:6" ht="15" x14ac:dyDescent="0.25">
      <c r="A18" s="46"/>
      <c r="B18" s="46"/>
      <c r="C18" s="51"/>
    </row>
    <row r="19" spans="1:6" ht="23.25" x14ac:dyDescent="0.35">
      <c r="A19" s="32" t="s">
        <v>1282</v>
      </c>
      <c r="B19" s="46"/>
      <c r="C19" s="51"/>
    </row>
    <row r="20" spans="1:6" ht="23.25" x14ac:dyDescent="0.35">
      <c r="A20" s="32" t="s">
        <v>1228</v>
      </c>
      <c r="B20" s="46"/>
      <c r="C20" s="51"/>
    </row>
    <row r="21" spans="1:6" ht="13.5" thickBot="1" x14ac:dyDescent="0.25"/>
    <row r="22" spans="1:6" ht="25.5" x14ac:dyDescent="0.2">
      <c r="A22" s="156"/>
      <c r="B22" s="157" t="s">
        <v>1265</v>
      </c>
      <c r="C22" s="158" t="s">
        <v>1264</v>
      </c>
      <c r="D22" s="159" t="s">
        <v>1258</v>
      </c>
    </row>
    <row r="23" spans="1:6" ht="15" x14ac:dyDescent="0.25">
      <c r="A23" s="160" t="s">
        <v>1259</v>
      </c>
      <c r="B23" s="91">
        <v>940</v>
      </c>
      <c r="C23" s="100">
        <f>B23/D23</f>
        <v>0.82311733800350262</v>
      </c>
      <c r="D23" s="161">
        <v>1142</v>
      </c>
    </row>
    <row r="24" spans="1:6" ht="15" x14ac:dyDescent="0.25">
      <c r="A24" s="160" t="s">
        <v>1260</v>
      </c>
      <c r="B24" s="91">
        <f>SUM(B25:B27)</f>
        <v>807</v>
      </c>
      <c r="C24" s="100">
        <f>B24/D24</f>
        <v>0.78425655976676389</v>
      </c>
      <c r="D24" s="161">
        <v>1029</v>
      </c>
    </row>
    <row r="25" spans="1:6" ht="15" x14ac:dyDescent="0.25">
      <c r="A25" s="162" t="s">
        <v>1271</v>
      </c>
      <c r="B25" s="92">
        <v>199</v>
      </c>
      <c r="C25" s="100">
        <f>B25/D25</f>
        <v>0.73161764705882348</v>
      </c>
      <c r="D25" s="163">
        <v>272</v>
      </c>
    </row>
    <row r="26" spans="1:6" ht="15" x14ac:dyDescent="0.25">
      <c r="A26" s="162" t="s">
        <v>1246</v>
      </c>
      <c r="B26" s="92">
        <v>113</v>
      </c>
      <c r="C26" s="100">
        <f>B26/D26</f>
        <v>0.79020979020979021</v>
      </c>
      <c r="D26" s="163">
        <v>143</v>
      </c>
    </row>
    <row r="27" spans="1:6" ht="15.75" thickBot="1" x14ac:dyDescent="0.3">
      <c r="A27" s="164" t="s">
        <v>1245</v>
      </c>
      <c r="B27" s="165">
        <v>495</v>
      </c>
      <c r="C27" s="166">
        <f>B27/D27</f>
        <v>0.80618892508143325</v>
      </c>
      <c r="D27" s="167">
        <v>614</v>
      </c>
    </row>
  </sheetData>
  <printOptions horizontalCentered="1"/>
  <pageMargins left="0.31496062992125984" right="0.31496062992125984" top="1.1417322834645669" bottom="0.55118110236220474" header="0.51181102362204722" footer="0.31496062992125984"/>
  <pageSetup scale="93" orientation="landscape" horizontalDpi="1200" verticalDpi="1200" r:id="rId1"/>
  <headerFooter>
    <oddHeader>&amp;C&amp;"-,Bold"&amp;16&amp;K92D050NEWSPAPERS CANADA
&amp;12&amp;K04-021Community Newspaper Snapshot Report 2012</oddHeader>
    <oddFooter>&amp;L&amp;10Source:  Newspapers Canada database, August 2012&amp;R&amp;10Page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/>
  </sheetViews>
  <sheetFormatPr defaultColWidth="17.140625" defaultRowHeight="12.75" x14ac:dyDescent="0.2"/>
  <cols>
    <col min="1" max="1" width="41.85546875" style="15" customWidth="1"/>
    <col min="2" max="2" width="10.7109375" style="14" bestFit="1" customWidth="1"/>
    <col min="3" max="3" width="11" style="14" bestFit="1" customWidth="1"/>
    <col min="4" max="4" width="10" style="14" bestFit="1" customWidth="1"/>
    <col min="5" max="6" width="11.5703125" style="14" bestFit="1" customWidth="1"/>
    <col min="7" max="7" width="14.140625" style="14" bestFit="1" customWidth="1"/>
    <col min="8" max="8" width="4.28515625" style="15" hidden="1" customWidth="1"/>
    <col min="9" max="9" width="5.85546875" style="126" hidden="1" customWidth="1"/>
    <col min="10" max="10" width="7" style="126" hidden="1" customWidth="1"/>
    <col min="11" max="11" width="0" style="15" hidden="1" customWidth="1"/>
    <col min="12" max="16384" width="17.140625" style="15"/>
  </cols>
  <sheetData>
    <row r="1" spans="1:11" ht="23.25" x14ac:dyDescent="0.35">
      <c r="A1" s="16" t="s">
        <v>1234</v>
      </c>
    </row>
    <row r="2" spans="1:11" s="6" customFormat="1" ht="23.25" x14ac:dyDescent="0.35">
      <c r="A2" s="9" t="s">
        <v>1228</v>
      </c>
      <c r="C2" s="7"/>
      <c r="D2" s="7"/>
      <c r="E2" s="7"/>
      <c r="F2" s="7"/>
      <c r="G2" s="8"/>
      <c r="H2" s="7"/>
      <c r="I2" s="128"/>
      <c r="J2" s="126"/>
    </row>
    <row r="3" spans="1:11" ht="13.5" thickBot="1" x14ac:dyDescent="0.25"/>
    <row r="4" spans="1:11" s="24" customFormat="1" ht="45" x14ac:dyDescent="0.25">
      <c r="A4" s="39" t="s">
        <v>1235</v>
      </c>
      <c r="B4" s="40" t="s">
        <v>1236</v>
      </c>
      <c r="C4" s="40" t="s">
        <v>79</v>
      </c>
      <c r="D4" s="40" t="s">
        <v>13</v>
      </c>
      <c r="E4" s="40" t="s">
        <v>14</v>
      </c>
      <c r="F4" s="40" t="s">
        <v>1237</v>
      </c>
      <c r="G4" s="41" t="s">
        <v>1238</v>
      </c>
      <c r="I4" s="129" t="s">
        <v>1279</v>
      </c>
      <c r="J4" s="129" t="s">
        <v>1280</v>
      </c>
    </row>
    <row r="5" spans="1:11" s="56" customFormat="1" ht="15" x14ac:dyDescent="0.25">
      <c r="A5" s="57" t="s">
        <v>1239</v>
      </c>
      <c r="B5" s="61">
        <v>272</v>
      </c>
      <c r="C5" s="19">
        <v>275</v>
      </c>
      <c r="D5" s="19">
        <v>406518</v>
      </c>
      <c r="E5" s="19">
        <v>2182104</v>
      </c>
      <c r="F5" s="19">
        <v>2588622</v>
      </c>
      <c r="G5" s="42">
        <f>F5/C5</f>
        <v>9413.1709090909098</v>
      </c>
      <c r="I5" s="130">
        <f>F5/F19</f>
        <v>0.13116132777142958</v>
      </c>
      <c r="J5" s="130">
        <f>B5/B19</f>
        <v>0.26433430515063167</v>
      </c>
    </row>
    <row r="6" spans="1:11" s="56" customFormat="1" ht="15" x14ac:dyDescent="0.25">
      <c r="A6" s="57" t="s">
        <v>1269</v>
      </c>
      <c r="B6" s="61">
        <v>143</v>
      </c>
      <c r="C6" s="19">
        <v>148</v>
      </c>
      <c r="D6" s="19">
        <v>172512</v>
      </c>
      <c r="E6" s="19">
        <v>1285096</v>
      </c>
      <c r="F6" s="19">
        <v>1457608</v>
      </c>
      <c r="G6" s="42">
        <f>F6/C6</f>
        <v>9848.7027027027034</v>
      </c>
      <c r="I6" s="130">
        <f>F6/$F$19</f>
        <v>7.3854661147999962E-2</v>
      </c>
      <c r="J6" s="130">
        <f>B6/$B$19</f>
        <v>0.13896987366375121</v>
      </c>
    </row>
    <row r="7" spans="1:11" ht="15" x14ac:dyDescent="0.25">
      <c r="A7" s="57" t="s">
        <v>1274</v>
      </c>
      <c r="B7" s="61">
        <v>164</v>
      </c>
      <c r="C7" s="19">
        <v>173</v>
      </c>
      <c r="D7" s="19">
        <v>144353</v>
      </c>
      <c r="E7" s="19">
        <v>2488947</v>
      </c>
      <c r="F7" s="19">
        <v>2633300</v>
      </c>
      <c r="G7" s="42">
        <f t="shared" ref="G7:G18" si="0">F7/C7</f>
        <v>15221.387283236994</v>
      </c>
      <c r="H7" s="205">
        <f>SUM(I7:I18)</f>
        <v>0.79498401108057049</v>
      </c>
      <c r="I7" s="130">
        <f t="shared" ref="I7:I18" si="1">F7/$F$19</f>
        <v>0.13342509042282169</v>
      </c>
      <c r="J7" s="130">
        <f t="shared" ref="J7:J18" si="2">B7/$B$19</f>
        <v>0.15937803692905733</v>
      </c>
      <c r="K7" s="207">
        <f>SUM(J7:J18)</f>
        <v>0.59669582118561715</v>
      </c>
    </row>
    <row r="8" spans="1:11" ht="15" x14ac:dyDescent="0.25">
      <c r="A8" s="57" t="s">
        <v>1</v>
      </c>
      <c r="B8" s="61">
        <v>112</v>
      </c>
      <c r="C8" s="19">
        <v>152</v>
      </c>
      <c r="D8" s="19">
        <v>43436</v>
      </c>
      <c r="E8" s="19">
        <v>5283441</v>
      </c>
      <c r="F8" s="19">
        <v>5326877</v>
      </c>
      <c r="G8" s="42">
        <f t="shared" si="0"/>
        <v>35045.243421052633</v>
      </c>
      <c r="H8" s="206"/>
      <c r="I8" s="130">
        <f t="shared" si="1"/>
        <v>0.26990431982540886</v>
      </c>
      <c r="J8" s="130">
        <f t="shared" si="2"/>
        <v>0.10884353741496598</v>
      </c>
      <c r="K8" s="208"/>
    </row>
    <row r="9" spans="1:11" ht="15" x14ac:dyDescent="0.25">
      <c r="A9" s="57" t="s">
        <v>2</v>
      </c>
      <c r="B9" s="61">
        <v>85</v>
      </c>
      <c r="C9" s="19">
        <v>116</v>
      </c>
      <c r="D9" s="19">
        <v>50582</v>
      </c>
      <c r="E9" s="19">
        <v>2085364</v>
      </c>
      <c r="F9" s="19">
        <v>2135946</v>
      </c>
      <c r="G9" s="42">
        <f t="shared" si="0"/>
        <v>18413.327586206895</v>
      </c>
      <c r="H9" s="206"/>
      <c r="I9" s="130">
        <f t="shared" si="1"/>
        <v>0.10822496038744704</v>
      </c>
      <c r="J9" s="130">
        <f t="shared" si="2"/>
        <v>8.2604470359572399E-2</v>
      </c>
      <c r="K9" s="208"/>
    </row>
    <row r="10" spans="1:11" ht="15" x14ac:dyDescent="0.25">
      <c r="A10" s="57" t="s">
        <v>1244</v>
      </c>
      <c r="B10" s="61">
        <v>100</v>
      </c>
      <c r="C10" s="19">
        <v>103</v>
      </c>
      <c r="D10" s="19">
        <v>91907</v>
      </c>
      <c r="E10" s="19">
        <v>2308446</v>
      </c>
      <c r="F10" s="19">
        <v>2400353</v>
      </c>
      <c r="G10" s="42">
        <f t="shared" si="0"/>
        <v>23304.398058252427</v>
      </c>
      <c r="H10" s="206"/>
      <c r="I10" s="130">
        <f t="shared" si="1"/>
        <v>0.12162203929354473</v>
      </c>
      <c r="J10" s="130">
        <f t="shared" si="2"/>
        <v>9.7181729834791064E-2</v>
      </c>
      <c r="K10" s="208"/>
    </row>
    <row r="11" spans="1:11" ht="15" x14ac:dyDescent="0.25">
      <c r="A11" s="57" t="s">
        <v>3</v>
      </c>
      <c r="B11" s="61">
        <v>75</v>
      </c>
      <c r="C11" s="19">
        <v>95</v>
      </c>
      <c r="D11" s="19">
        <v>64082</v>
      </c>
      <c r="E11" s="19">
        <v>1761964</v>
      </c>
      <c r="F11" s="19">
        <v>1826046</v>
      </c>
      <c r="G11" s="42">
        <f t="shared" si="0"/>
        <v>19221.536842105263</v>
      </c>
      <c r="H11" s="206"/>
      <c r="I11" s="130">
        <f t="shared" si="1"/>
        <v>9.2522824086215719E-2</v>
      </c>
      <c r="J11" s="130">
        <f t="shared" si="2"/>
        <v>7.2886297376093298E-2</v>
      </c>
      <c r="K11" s="208"/>
    </row>
    <row r="12" spans="1:11" ht="15" x14ac:dyDescent="0.25">
      <c r="A12" s="57" t="s">
        <v>4</v>
      </c>
      <c r="B12" s="61">
        <v>20</v>
      </c>
      <c r="C12" s="19">
        <v>21</v>
      </c>
      <c r="D12" s="19">
        <v>34692</v>
      </c>
      <c r="E12" s="19">
        <v>250964</v>
      </c>
      <c r="F12" s="19">
        <v>285656</v>
      </c>
      <c r="G12" s="42">
        <f t="shared" si="0"/>
        <v>13602.666666666666</v>
      </c>
      <c r="H12" s="206"/>
      <c r="I12" s="130">
        <f t="shared" si="1"/>
        <v>1.4473731678814246E-2</v>
      </c>
      <c r="J12" s="130">
        <f t="shared" si="2"/>
        <v>1.9436345966958212E-2</v>
      </c>
      <c r="K12" s="208"/>
    </row>
    <row r="13" spans="1:11" ht="15" x14ac:dyDescent="0.25">
      <c r="A13" s="57" t="s">
        <v>1241</v>
      </c>
      <c r="B13" s="61">
        <v>18</v>
      </c>
      <c r="C13" s="19">
        <v>19</v>
      </c>
      <c r="D13" s="19">
        <v>45279</v>
      </c>
      <c r="E13" s="19">
        <v>116779</v>
      </c>
      <c r="F13" s="19">
        <v>162058</v>
      </c>
      <c r="G13" s="42">
        <f t="shared" si="0"/>
        <v>8529.3684210526317</v>
      </c>
      <c r="H13" s="206"/>
      <c r="I13" s="130">
        <f t="shared" si="1"/>
        <v>8.2112191181185727E-3</v>
      </c>
      <c r="J13" s="130">
        <f t="shared" si="2"/>
        <v>1.7492711370262391E-2</v>
      </c>
      <c r="K13" s="208"/>
    </row>
    <row r="14" spans="1:11" ht="15" x14ac:dyDescent="0.25">
      <c r="A14" s="57" t="s">
        <v>6</v>
      </c>
      <c r="B14" s="61">
        <v>12</v>
      </c>
      <c r="C14" s="19">
        <v>12</v>
      </c>
      <c r="D14" s="19">
        <v>3054</v>
      </c>
      <c r="E14" s="19">
        <v>59928</v>
      </c>
      <c r="F14" s="19">
        <v>62982</v>
      </c>
      <c r="G14" s="42">
        <f t="shared" si="0"/>
        <v>5248.5</v>
      </c>
      <c r="H14" s="206"/>
      <c r="I14" s="130">
        <f t="shared" si="1"/>
        <v>3.1911969942696071E-3</v>
      </c>
      <c r="J14" s="130">
        <f t="shared" si="2"/>
        <v>1.1661807580174927E-2</v>
      </c>
      <c r="K14" s="208"/>
    </row>
    <row r="15" spans="1:11" ht="15" x14ac:dyDescent="0.25">
      <c r="A15" s="58" t="s">
        <v>7</v>
      </c>
      <c r="B15" s="61">
        <v>11</v>
      </c>
      <c r="C15" s="19">
        <v>11</v>
      </c>
      <c r="D15" s="19">
        <v>0</v>
      </c>
      <c r="E15" s="19">
        <v>298945</v>
      </c>
      <c r="F15" s="19">
        <v>298945</v>
      </c>
      <c r="G15" s="42">
        <f t="shared" si="0"/>
        <v>27176.81818181818</v>
      </c>
      <c r="H15" s="206"/>
      <c r="I15" s="130">
        <f t="shared" si="1"/>
        <v>1.5147064009588892E-2</v>
      </c>
      <c r="J15" s="130">
        <f t="shared" si="2"/>
        <v>1.0689990281827016E-2</v>
      </c>
      <c r="K15" s="208"/>
    </row>
    <row r="16" spans="1:11" ht="15" x14ac:dyDescent="0.25">
      <c r="A16" s="58" t="s">
        <v>1240</v>
      </c>
      <c r="B16" s="61">
        <v>7</v>
      </c>
      <c r="C16" s="19">
        <v>7</v>
      </c>
      <c r="D16" s="19">
        <v>2737</v>
      </c>
      <c r="E16" s="19">
        <v>212611</v>
      </c>
      <c r="F16" s="19">
        <v>215348</v>
      </c>
      <c r="G16" s="42">
        <f t="shared" si="0"/>
        <v>30764</v>
      </c>
      <c r="H16" s="206"/>
      <c r="I16" s="130">
        <f t="shared" si="1"/>
        <v>1.0911338006445831E-2</v>
      </c>
      <c r="J16" s="130">
        <f t="shared" si="2"/>
        <v>6.8027210884353739E-3</v>
      </c>
      <c r="K16" s="208"/>
    </row>
    <row r="17" spans="1:11" ht="15" x14ac:dyDescent="0.25">
      <c r="A17" s="59" t="s">
        <v>9</v>
      </c>
      <c r="B17" s="61">
        <v>7</v>
      </c>
      <c r="C17" s="19">
        <v>7</v>
      </c>
      <c r="D17" s="19">
        <v>7233</v>
      </c>
      <c r="E17" s="19">
        <v>190185</v>
      </c>
      <c r="F17" s="19">
        <v>197418</v>
      </c>
      <c r="G17" s="42">
        <f t="shared" si="0"/>
        <v>28202.571428571428</v>
      </c>
      <c r="H17" s="206"/>
      <c r="I17" s="130">
        <f t="shared" si="1"/>
        <v>1.0002853644131931E-2</v>
      </c>
      <c r="J17" s="130">
        <f t="shared" si="2"/>
        <v>6.8027210884353739E-3</v>
      </c>
      <c r="K17" s="208"/>
    </row>
    <row r="18" spans="1:11" ht="15" x14ac:dyDescent="0.25">
      <c r="A18" s="59" t="s">
        <v>10</v>
      </c>
      <c r="B18" s="61">
        <v>3</v>
      </c>
      <c r="C18" s="19">
        <v>3</v>
      </c>
      <c r="D18" s="19">
        <v>0</v>
      </c>
      <c r="E18" s="19">
        <v>145009</v>
      </c>
      <c r="F18" s="19">
        <v>145009</v>
      </c>
      <c r="G18" s="42">
        <f t="shared" si="0"/>
        <v>48336.333333333336</v>
      </c>
      <c r="H18" s="206"/>
      <c r="I18" s="130">
        <f t="shared" si="1"/>
        <v>7.3473736137633205E-3</v>
      </c>
      <c r="J18" s="130">
        <f t="shared" si="2"/>
        <v>2.9154518950437317E-3</v>
      </c>
      <c r="K18" s="208"/>
    </row>
    <row r="19" spans="1:11" s="18" customFormat="1" ht="15.75" thickBot="1" x14ac:dyDescent="0.3">
      <c r="A19" s="43" t="s">
        <v>1242</v>
      </c>
      <c r="B19" s="60">
        <f>SUM(B5:B18)</f>
        <v>1029</v>
      </c>
      <c r="C19" s="44">
        <f>SUM(C5:C18)</f>
        <v>1142</v>
      </c>
      <c r="D19" s="44">
        <f>SUM(D5:D18)</f>
        <v>1066385</v>
      </c>
      <c r="E19" s="44">
        <f>SUM(E5:E18)</f>
        <v>18669783</v>
      </c>
      <c r="F19" s="44">
        <f>SUM(F5:F18)</f>
        <v>19736168</v>
      </c>
      <c r="G19" s="44">
        <f>F19/C19</f>
        <v>17282.108581436078</v>
      </c>
      <c r="I19" s="131"/>
      <c r="J19" s="131"/>
    </row>
    <row r="20" spans="1:11" ht="15" x14ac:dyDescent="0.25">
      <c r="A20" s="21"/>
      <c r="B20" s="22"/>
      <c r="C20" s="22"/>
      <c r="D20" s="22"/>
      <c r="E20" s="22"/>
      <c r="F20" s="22"/>
      <c r="G20" s="22"/>
    </row>
    <row r="21" spans="1:11" ht="15" x14ac:dyDescent="0.25">
      <c r="A21" s="21" t="s">
        <v>1243</v>
      </c>
      <c r="B21" s="22"/>
      <c r="C21" s="22"/>
      <c r="D21" s="22"/>
      <c r="E21" s="22"/>
      <c r="F21" s="22"/>
      <c r="G21" s="22"/>
    </row>
    <row r="22" spans="1:11" ht="13.5" thickBot="1" x14ac:dyDescent="0.25"/>
    <row r="23" spans="1:11" ht="15" x14ac:dyDescent="0.25">
      <c r="A23" s="168" t="s">
        <v>1245</v>
      </c>
      <c r="B23" s="169">
        <f>SUM(B7:B18)</f>
        <v>614</v>
      </c>
      <c r="C23" s="169">
        <f>SUM(C7:C18)</f>
        <v>719</v>
      </c>
      <c r="D23" s="169"/>
      <c r="E23" s="169"/>
      <c r="F23" s="169">
        <f>SUM(F7:F18)</f>
        <v>15689938</v>
      </c>
      <c r="G23" s="170">
        <f t="shared" ref="G23:G24" si="3">F23/C23</f>
        <v>21821.88873435327</v>
      </c>
      <c r="I23" s="132">
        <f>SUM(I7:I18)</f>
        <v>0.79498401108057049</v>
      </c>
      <c r="J23" s="132">
        <f>SUM(J7:J18)</f>
        <v>0.59669582118561715</v>
      </c>
    </row>
    <row r="24" spans="1:11" ht="15.75" thickBot="1" x14ac:dyDescent="0.3">
      <c r="A24" s="171" t="s">
        <v>1271</v>
      </c>
      <c r="B24" s="172">
        <f>SUM(B5:B6)</f>
        <v>415</v>
      </c>
      <c r="C24" s="172">
        <f>SUM(C5:C6)</f>
        <v>423</v>
      </c>
      <c r="D24" s="172"/>
      <c r="E24" s="172"/>
      <c r="F24" s="172">
        <f>SUM(F5:F6)</f>
        <v>4046230</v>
      </c>
      <c r="G24" s="173">
        <f t="shared" si="3"/>
        <v>9565.5555555555547</v>
      </c>
      <c r="I24" s="132">
        <f>SUM(I5:I6)</f>
        <v>0.20501598891942954</v>
      </c>
      <c r="J24" s="132">
        <f>SUM(J5:J6)</f>
        <v>0.40330417881438285</v>
      </c>
    </row>
    <row r="25" spans="1:11" ht="15" x14ac:dyDescent="0.25">
      <c r="F25"/>
      <c r="G25" s="15"/>
    </row>
    <row r="26" spans="1:11" ht="15" x14ac:dyDescent="0.25">
      <c r="F26"/>
      <c r="G26" s="15"/>
    </row>
    <row r="27" spans="1:11" ht="15" x14ac:dyDescent="0.25">
      <c r="F27"/>
      <c r="G27" s="15"/>
    </row>
    <row r="28" spans="1:11" ht="15" x14ac:dyDescent="0.25">
      <c r="F28"/>
      <c r="G28" s="15"/>
    </row>
    <row r="29" spans="1:11" ht="15" x14ac:dyDescent="0.25">
      <c r="F29"/>
      <c r="G29" s="15"/>
    </row>
    <row r="30" spans="1:11" ht="15" x14ac:dyDescent="0.25">
      <c r="F30"/>
      <c r="G30" s="15"/>
    </row>
    <row r="31" spans="1:11" ht="15" x14ac:dyDescent="0.25">
      <c r="F31"/>
      <c r="G31" s="15"/>
    </row>
    <row r="32" spans="1:11" ht="15" x14ac:dyDescent="0.25">
      <c r="F32"/>
      <c r="G32" s="15"/>
    </row>
    <row r="33" spans="6:7" ht="15" x14ac:dyDescent="0.25">
      <c r="F33"/>
      <c r="G33" s="15"/>
    </row>
    <row r="34" spans="6:7" ht="15" x14ac:dyDescent="0.25">
      <c r="F34"/>
    </row>
    <row r="35" spans="6:7" ht="15" x14ac:dyDescent="0.25">
      <c r="F35"/>
    </row>
    <row r="36" spans="6:7" ht="15" x14ac:dyDescent="0.25">
      <c r="F36"/>
    </row>
    <row r="37" spans="6:7" ht="15" x14ac:dyDescent="0.25">
      <c r="F37"/>
    </row>
    <row r="38" spans="6:7" ht="15" x14ac:dyDescent="0.25">
      <c r="F38"/>
    </row>
  </sheetData>
  <mergeCells count="2">
    <mergeCell ref="H7:H18"/>
    <mergeCell ref="K7:K18"/>
  </mergeCells>
  <printOptions horizontalCentered="1"/>
  <pageMargins left="0.31496062992125984" right="0.31496062992125984" top="1.1417322834645669" bottom="0.55118110236220474" header="0.51181102362204722" footer="0.31496062992125984"/>
  <pageSetup orientation="landscape" horizontalDpi="4294967293" verticalDpi="1200" r:id="rId1"/>
  <headerFooter>
    <oddHeader>&amp;C&amp;"-,Bold"&amp;16&amp;K92D050NEWSPAPERS CANADA
&amp;12&amp;K04-021Community Newspaper Snapshot Report 2012</oddHeader>
    <oddFooter>&amp;L&amp;10Source:  Newspapers Canada database, August 2012&amp;R&amp;10Page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2"/>
  <sheetViews>
    <sheetView tabSelected="1" zoomScaleNormal="172" zoomScaleSheetLayoutView="126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C2191" sqref="C2191"/>
    </sheetView>
  </sheetViews>
  <sheetFormatPr defaultRowHeight="12.75" outlineLevelRow="4" x14ac:dyDescent="0.2"/>
  <cols>
    <col min="1" max="1" width="27.42578125" style="191" bestFit="1" customWidth="1"/>
    <col min="2" max="2" width="6" style="191" bestFit="1" customWidth="1"/>
    <col min="3" max="3" width="3.85546875" style="191" bestFit="1" customWidth="1"/>
    <col min="4" max="4" width="75" style="191" bestFit="1" customWidth="1"/>
    <col min="5" max="5" width="12.140625" style="191" bestFit="1" customWidth="1"/>
    <col min="6" max="6" width="10.5703125" style="191" bestFit="1" customWidth="1"/>
    <col min="7" max="7" width="9" style="191" bestFit="1" customWidth="1"/>
    <col min="8" max="8" width="9.28515625" style="191" bestFit="1" customWidth="1"/>
    <col min="9" max="9" width="8.42578125" style="193" bestFit="1" customWidth="1"/>
    <col min="10" max="10" width="12.85546875" style="193" bestFit="1" customWidth="1"/>
    <col min="11" max="11" width="14" style="194" bestFit="1" customWidth="1"/>
    <col min="12" max="12" width="18.7109375" style="191" bestFit="1" customWidth="1"/>
    <col min="13" max="14" width="9.42578125" style="191" bestFit="1" customWidth="1"/>
    <col min="15" max="256" width="9.140625" style="191"/>
    <col min="257" max="257" width="27.42578125" style="191" bestFit="1" customWidth="1"/>
    <col min="258" max="258" width="6" style="191" bestFit="1" customWidth="1"/>
    <col min="259" max="259" width="3.85546875" style="191" bestFit="1" customWidth="1"/>
    <col min="260" max="260" width="75" style="191" bestFit="1" customWidth="1"/>
    <col min="261" max="261" width="12.140625" style="191" bestFit="1" customWidth="1"/>
    <col min="262" max="262" width="10.5703125" style="191" bestFit="1" customWidth="1"/>
    <col min="263" max="263" width="9" style="191" bestFit="1" customWidth="1"/>
    <col min="264" max="264" width="9.28515625" style="191" bestFit="1" customWidth="1"/>
    <col min="265" max="265" width="8.42578125" style="191" bestFit="1" customWidth="1"/>
    <col min="266" max="266" width="12.85546875" style="191" bestFit="1" customWidth="1"/>
    <col min="267" max="267" width="14" style="191" bestFit="1" customWidth="1"/>
    <col min="268" max="268" width="18.7109375" style="191" bestFit="1" customWidth="1"/>
    <col min="269" max="270" width="9.42578125" style="191" bestFit="1" customWidth="1"/>
    <col min="271" max="512" width="9.140625" style="191"/>
    <col min="513" max="513" width="27.42578125" style="191" bestFit="1" customWidth="1"/>
    <col min="514" max="514" width="6" style="191" bestFit="1" customWidth="1"/>
    <col min="515" max="515" width="3.85546875" style="191" bestFit="1" customWidth="1"/>
    <col min="516" max="516" width="75" style="191" bestFit="1" customWidth="1"/>
    <col min="517" max="517" width="12.140625" style="191" bestFit="1" customWidth="1"/>
    <col min="518" max="518" width="10.5703125" style="191" bestFit="1" customWidth="1"/>
    <col min="519" max="519" width="9" style="191" bestFit="1" customWidth="1"/>
    <col min="520" max="520" width="9.28515625" style="191" bestFit="1" customWidth="1"/>
    <col min="521" max="521" width="8.42578125" style="191" bestFit="1" customWidth="1"/>
    <col min="522" max="522" width="12.85546875" style="191" bestFit="1" customWidth="1"/>
    <col min="523" max="523" width="14" style="191" bestFit="1" customWidth="1"/>
    <col min="524" max="524" width="18.7109375" style="191" bestFit="1" customWidth="1"/>
    <col min="525" max="526" width="9.42578125" style="191" bestFit="1" customWidth="1"/>
    <col min="527" max="768" width="9.140625" style="191"/>
    <col min="769" max="769" width="27.42578125" style="191" bestFit="1" customWidth="1"/>
    <col min="770" max="770" width="6" style="191" bestFit="1" customWidth="1"/>
    <col min="771" max="771" width="3.85546875" style="191" bestFit="1" customWidth="1"/>
    <col min="772" max="772" width="75" style="191" bestFit="1" customWidth="1"/>
    <col min="773" max="773" width="12.140625" style="191" bestFit="1" customWidth="1"/>
    <col min="774" max="774" width="10.5703125" style="191" bestFit="1" customWidth="1"/>
    <col min="775" max="775" width="9" style="191" bestFit="1" customWidth="1"/>
    <col min="776" max="776" width="9.28515625" style="191" bestFit="1" customWidth="1"/>
    <col min="777" max="777" width="8.42578125" style="191" bestFit="1" customWidth="1"/>
    <col min="778" max="778" width="12.85546875" style="191" bestFit="1" customWidth="1"/>
    <col min="779" max="779" width="14" style="191" bestFit="1" customWidth="1"/>
    <col min="780" max="780" width="18.7109375" style="191" bestFit="1" customWidth="1"/>
    <col min="781" max="782" width="9.42578125" style="191" bestFit="1" customWidth="1"/>
    <col min="783" max="1024" width="9.140625" style="191"/>
    <col min="1025" max="1025" width="27.42578125" style="191" bestFit="1" customWidth="1"/>
    <col min="1026" max="1026" width="6" style="191" bestFit="1" customWidth="1"/>
    <col min="1027" max="1027" width="3.85546875" style="191" bestFit="1" customWidth="1"/>
    <col min="1028" max="1028" width="75" style="191" bestFit="1" customWidth="1"/>
    <col min="1029" max="1029" width="12.140625" style="191" bestFit="1" customWidth="1"/>
    <col min="1030" max="1030" width="10.5703125" style="191" bestFit="1" customWidth="1"/>
    <col min="1031" max="1031" width="9" style="191" bestFit="1" customWidth="1"/>
    <col min="1032" max="1032" width="9.28515625" style="191" bestFit="1" customWidth="1"/>
    <col min="1033" max="1033" width="8.42578125" style="191" bestFit="1" customWidth="1"/>
    <col min="1034" max="1034" width="12.85546875" style="191" bestFit="1" customWidth="1"/>
    <col min="1035" max="1035" width="14" style="191" bestFit="1" customWidth="1"/>
    <col min="1036" max="1036" width="18.7109375" style="191" bestFit="1" customWidth="1"/>
    <col min="1037" max="1038" width="9.42578125" style="191" bestFit="1" customWidth="1"/>
    <col min="1039" max="1280" width="9.140625" style="191"/>
    <col min="1281" max="1281" width="27.42578125" style="191" bestFit="1" customWidth="1"/>
    <col min="1282" max="1282" width="6" style="191" bestFit="1" customWidth="1"/>
    <col min="1283" max="1283" width="3.85546875" style="191" bestFit="1" customWidth="1"/>
    <col min="1284" max="1284" width="75" style="191" bestFit="1" customWidth="1"/>
    <col min="1285" max="1285" width="12.140625" style="191" bestFit="1" customWidth="1"/>
    <col min="1286" max="1286" width="10.5703125" style="191" bestFit="1" customWidth="1"/>
    <col min="1287" max="1287" width="9" style="191" bestFit="1" customWidth="1"/>
    <col min="1288" max="1288" width="9.28515625" style="191" bestFit="1" customWidth="1"/>
    <col min="1289" max="1289" width="8.42578125" style="191" bestFit="1" customWidth="1"/>
    <col min="1290" max="1290" width="12.85546875" style="191" bestFit="1" customWidth="1"/>
    <col min="1291" max="1291" width="14" style="191" bestFit="1" customWidth="1"/>
    <col min="1292" max="1292" width="18.7109375" style="191" bestFit="1" customWidth="1"/>
    <col min="1293" max="1294" width="9.42578125" style="191" bestFit="1" customWidth="1"/>
    <col min="1295" max="1536" width="9.140625" style="191"/>
    <col min="1537" max="1537" width="27.42578125" style="191" bestFit="1" customWidth="1"/>
    <col min="1538" max="1538" width="6" style="191" bestFit="1" customWidth="1"/>
    <col min="1539" max="1539" width="3.85546875" style="191" bestFit="1" customWidth="1"/>
    <col min="1540" max="1540" width="75" style="191" bestFit="1" customWidth="1"/>
    <col min="1541" max="1541" width="12.140625" style="191" bestFit="1" customWidth="1"/>
    <col min="1542" max="1542" width="10.5703125" style="191" bestFit="1" customWidth="1"/>
    <col min="1543" max="1543" width="9" style="191" bestFit="1" customWidth="1"/>
    <col min="1544" max="1544" width="9.28515625" style="191" bestFit="1" customWidth="1"/>
    <col min="1545" max="1545" width="8.42578125" style="191" bestFit="1" customWidth="1"/>
    <col min="1546" max="1546" width="12.85546875" style="191" bestFit="1" customWidth="1"/>
    <col min="1547" max="1547" width="14" style="191" bestFit="1" customWidth="1"/>
    <col min="1548" max="1548" width="18.7109375" style="191" bestFit="1" customWidth="1"/>
    <col min="1549" max="1550" width="9.42578125" style="191" bestFit="1" customWidth="1"/>
    <col min="1551" max="1792" width="9.140625" style="191"/>
    <col min="1793" max="1793" width="27.42578125" style="191" bestFit="1" customWidth="1"/>
    <col min="1794" max="1794" width="6" style="191" bestFit="1" customWidth="1"/>
    <col min="1795" max="1795" width="3.85546875" style="191" bestFit="1" customWidth="1"/>
    <col min="1796" max="1796" width="75" style="191" bestFit="1" customWidth="1"/>
    <col min="1797" max="1797" width="12.140625" style="191" bestFit="1" customWidth="1"/>
    <col min="1798" max="1798" width="10.5703125" style="191" bestFit="1" customWidth="1"/>
    <col min="1799" max="1799" width="9" style="191" bestFit="1" customWidth="1"/>
    <col min="1800" max="1800" width="9.28515625" style="191" bestFit="1" customWidth="1"/>
    <col min="1801" max="1801" width="8.42578125" style="191" bestFit="1" customWidth="1"/>
    <col min="1802" max="1802" width="12.85546875" style="191" bestFit="1" customWidth="1"/>
    <col min="1803" max="1803" width="14" style="191" bestFit="1" customWidth="1"/>
    <col min="1804" max="1804" width="18.7109375" style="191" bestFit="1" customWidth="1"/>
    <col min="1805" max="1806" width="9.42578125" style="191" bestFit="1" customWidth="1"/>
    <col min="1807" max="2048" width="9.140625" style="191"/>
    <col min="2049" max="2049" width="27.42578125" style="191" bestFit="1" customWidth="1"/>
    <col min="2050" max="2050" width="6" style="191" bestFit="1" customWidth="1"/>
    <col min="2051" max="2051" width="3.85546875" style="191" bestFit="1" customWidth="1"/>
    <col min="2052" max="2052" width="75" style="191" bestFit="1" customWidth="1"/>
    <col min="2053" max="2053" width="12.140625" style="191" bestFit="1" customWidth="1"/>
    <col min="2054" max="2054" width="10.5703125" style="191" bestFit="1" customWidth="1"/>
    <col min="2055" max="2055" width="9" style="191" bestFit="1" customWidth="1"/>
    <col min="2056" max="2056" width="9.28515625" style="191" bestFit="1" customWidth="1"/>
    <col min="2057" max="2057" width="8.42578125" style="191" bestFit="1" customWidth="1"/>
    <col min="2058" max="2058" width="12.85546875" style="191" bestFit="1" customWidth="1"/>
    <col min="2059" max="2059" width="14" style="191" bestFit="1" customWidth="1"/>
    <col min="2060" max="2060" width="18.7109375" style="191" bestFit="1" customWidth="1"/>
    <col min="2061" max="2062" width="9.42578125" style="191" bestFit="1" customWidth="1"/>
    <col min="2063" max="2304" width="9.140625" style="191"/>
    <col min="2305" max="2305" width="27.42578125" style="191" bestFit="1" customWidth="1"/>
    <col min="2306" max="2306" width="6" style="191" bestFit="1" customWidth="1"/>
    <col min="2307" max="2307" width="3.85546875" style="191" bestFit="1" customWidth="1"/>
    <col min="2308" max="2308" width="75" style="191" bestFit="1" customWidth="1"/>
    <col min="2309" max="2309" width="12.140625" style="191" bestFit="1" customWidth="1"/>
    <col min="2310" max="2310" width="10.5703125" style="191" bestFit="1" customWidth="1"/>
    <col min="2311" max="2311" width="9" style="191" bestFit="1" customWidth="1"/>
    <col min="2312" max="2312" width="9.28515625" style="191" bestFit="1" customWidth="1"/>
    <col min="2313" max="2313" width="8.42578125" style="191" bestFit="1" customWidth="1"/>
    <col min="2314" max="2314" width="12.85546875" style="191" bestFit="1" customWidth="1"/>
    <col min="2315" max="2315" width="14" style="191" bestFit="1" customWidth="1"/>
    <col min="2316" max="2316" width="18.7109375" style="191" bestFit="1" customWidth="1"/>
    <col min="2317" max="2318" width="9.42578125" style="191" bestFit="1" customWidth="1"/>
    <col min="2319" max="2560" width="9.140625" style="191"/>
    <col min="2561" max="2561" width="27.42578125" style="191" bestFit="1" customWidth="1"/>
    <col min="2562" max="2562" width="6" style="191" bestFit="1" customWidth="1"/>
    <col min="2563" max="2563" width="3.85546875" style="191" bestFit="1" customWidth="1"/>
    <col min="2564" max="2564" width="75" style="191" bestFit="1" customWidth="1"/>
    <col min="2565" max="2565" width="12.140625" style="191" bestFit="1" customWidth="1"/>
    <col min="2566" max="2566" width="10.5703125" style="191" bestFit="1" customWidth="1"/>
    <col min="2567" max="2567" width="9" style="191" bestFit="1" customWidth="1"/>
    <col min="2568" max="2568" width="9.28515625" style="191" bestFit="1" customWidth="1"/>
    <col min="2569" max="2569" width="8.42578125" style="191" bestFit="1" customWidth="1"/>
    <col min="2570" max="2570" width="12.85546875" style="191" bestFit="1" customWidth="1"/>
    <col min="2571" max="2571" width="14" style="191" bestFit="1" customWidth="1"/>
    <col min="2572" max="2572" width="18.7109375" style="191" bestFit="1" customWidth="1"/>
    <col min="2573" max="2574" width="9.42578125" style="191" bestFit="1" customWidth="1"/>
    <col min="2575" max="2816" width="9.140625" style="191"/>
    <col min="2817" max="2817" width="27.42578125" style="191" bestFit="1" customWidth="1"/>
    <col min="2818" max="2818" width="6" style="191" bestFit="1" customWidth="1"/>
    <col min="2819" max="2819" width="3.85546875" style="191" bestFit="1" customWidth="1"/>
    <col min="2820" max="2820" width="75" style="191" bestFit="1" customWidth="1"/>
    <col min="2821" max="2821" width="12.140625" style="191" bestFit="1" customWidth="1"/>
    <col min="2822" max="2822" width="10.5703125" style="191" bestFit="1" customWidth="1"/>
    <col min="2823" max="2823" width="9" style="191" bestFit="1" customWidth="1"/>
    <col min="2824" max="2824" width="9.28515625" style="191" bestFit="1" customWidth="1"/>
    <col min="2825" max="2825" width="8.42578125" style="191" bestFit="1" customWidth="1"/>
    <col min="2826" max="2826" width="12.85546875" style="191" bestFit="1" customWidth="1"/>
    <col min="2827" max="2827" width="14" style="191" bestFit="1" customWidth="1"/>
    <col min="2828" max="2828" width="18.7109375" style="191" bestFit="1" customWidth="1"/>
    <col min="2829" max="2830" width="9.42578125" style="191" bestFit="1" customWidth="1"/>
    <col min="2831" max="3072" width="9.140625" style="191"/>
    <col min="3073" max="3073" width="27.42578125" style="191" bestFit="1" customWidth="1"/>
    <col min="3074" max="3074" width="6" style="191" bestFit="1" customWidth="1"/>
    <col min="3075" max="3075" width="3.85546875" style="191" bestFit="1" customWidth="1"/>
    <col min="3076" max="3076" width="75" style="191" bestFit="1" customWidth="1"/>
    <col min="3077" max="3077" width="12.140625" style="191" bestFit="1" customWidth="1"/>
    <col min="3078" max="3078" width="10.5703125" style="191" bestFit="1" customWidth="1"/>
    <col min="3079" max="3079" width="9" style="191" bestFit="1" customWidth="1"/>
    <col min="3080" max="3080" width="9.28515625" style="191" bestFit="1" customWidth="1"/>
    <col min="3081" max="3081" width="8.42578125" style="191" bestFit="1" customWidth="1"/>
    <col min="3082" max="3082" width="12.85546875" style="191" bestFit="1" customWidth="1"/>
    <col min="3083" max="3083" width="14" style="191" bestFit="1" customWidth="1"/>
    <col min="3084" max="3084" width="18.7109375" style="191" bestFit="1" customWidth="1"/>
    <col min="3085" max="3086" width="9.42578125" style="191" bestFit="1" customWidth="1"/>
    <col min="3087" max="3328" width="9.140625" style="191"/>
    <col min="3329" max="3329" width="27.42578125" style="191" bestFit="1" customWidth="1"/>
    <col min="3330" max="3330" width="6" style="191" bestFit="1" customWidth="1"/>
    <col min="3331" max="3331" width="3.85546875" style="191" bestFit="1" customWidth="1"/>
    <col min="3332" max="3332" width="75" style="191" bestFit="1" customWidth="1"/>
    <col min="3333" max="3333" width="12.140625" style="191" bestFit="1" customWidth="1"/>
    <col min="3334" max="3334" width="10.5703125" style="191" bestFit="1" customWidth="1"/>
    <col min="3335" max="3335" width="9" style="191" bestFit="1" customWidth="1"/>
    <col min="3336" max="3336" width="9.28515625" style="191" bestFit="1" customWidth="1"/>
    <col min="3337" max="3337" width="8.42578125" style="191" bestFit="1" customWidth="1"/>
    <col min="3338" max="3338" width="12.85546875" style="191" bestFit="1" customWidth="1"/>
    <col min="3339" max="3339" width="14" style="191" bestFit="1" customWidth="1"/>
    <col min="3340" max="3340" width="18.7109375" style="191" bestFit="1" customWidth="1"/>
    <col min="3341" max="3342" width="9.42578125" style="191" bestFit="1" customWidth="1"/>
    <col min="3343" max="3584" width="9.140625" style="191"/>
    <col min="3585" max="3585" width="27.42578125" style="191" bestFit="1" customWidth="1"/>
    <col min="3586" max="3586" width="6" style="191" bestFit="1" customWidth="1"/>
    <col min="3587" max="3587" width="3.85546875" style="191" bestFit="1" customWidth="1"/>
    <col min="3588" max="3588" width="75" style="191" bestFit="1" customWidth="1"/>
    <col min="3589" max="3589" width="12.140625" style="191" bestFit="1" customWidth="1"/>
    <col min="3590" max="3590" width="10.5703125" style="191" bestFit="1" customWidth="1"/>
    <col min="3591" max="3591" width="9" style="191" bestFit="1" customWidth="1"/>
    <col min="3592" max="3592" width="9.28515625" style="191" bestFit="1" customWidth="1"/>
    <col min="3593" max="3593" width="8.42578125" style="191" bestFit="1" customWidth="1"/>
    <col min="3594" max="3594" width="12.85546875" style="191" bestFit="1" customWidth="1"/>
    <col min="3595" max="3595" width="14" style="191" bestFit="1" customWidth="1"/>
    <col min="3596" max="3596" width="18.7109375" style="191" bestFit="1" customWidth="1"/>
    <col min="3597" max="3598" width="9.42578125" style="191" bestFit="1" customWidth="1"/>
    <col min="3599" max="3840" width="9.140625" style="191"/>
    <col min="3841" max="3841" width="27.42578125" style="191" bestFit="1" customWidth="1"/>
    <col min="3842" max="3842" width="6" style="191" bestFit="1" customWidth="1"/>
    <col min="3843" max="3843" width="3.85546875" style="191" bestFit="1" customWidth="1"/>
    <col min="3844" max="3844" width="75" style="191" bestFit="1" customWidth="1"/>
    <col min="3845" max="3845" width="12.140625" style="191" bestFit="1" customWidth="1"/>
    <col min="3846" max="3846" width="10.5703125" style="191" bestFit="1" customWidth="1"/>
    <col min="3847" max="3847" width="9" style="191" bestFit="1" customWidth="1"/>
    <col min="3848" max="3848" width="9.28515625" style="191" bestFit="1" customWidth="1"/>
    <col min="3849" max="3849" width="8.42578125" style="191" bestFit="1" customWidth="1"/>
    <col min="3850" max="3850" width="12.85546875" style="191" bestFit="1" customWidth="1"/>
    <col min="3851" max="3851" width="14" style="191" bestFit="1" customWidth="1"/>
    <col min="3852" max="3852" width="18.7109375" style="191" bestFit="1" customWidth="1"/>
    <col min="3853" max="3854" width="9.42578125" style="191" bestFit="1" customWidth="1"/>
    <col min="3855" max="4096" width="9.140625" style="191"/>
    <col min="4097" max="4097" width="27.42578125" style="191" bestFit="1" customWidth="1"/>
    <col min="4098" max="4098" width="6" style="191" bestFit="1" customWidth="1"/>
    <col min="4099" max="4099" width="3.85546875" style="191" bestFit="1" customWidth="1"/>
    <col min="4100" max="4100" width="75" style="191" bestFit="1" customWidth="1"/>
    <col min="4101" max="4101" width="12.140625" style="191" bestFit="1" customWidth="1"/>
    <col min="4102" max="4102" width="10.5703125" style="191" bestFit="1" customWidth="1"/>
    <col min="4103" max="4103" width="9" style="191" bestFit="1" customWidth="1"/>
    <col min="4104" max="4104" width="9.28515625" style="191" bestFit="1" customWidth="1"/>
    <col min="4105" max="4105" width="8.42578125" style="191" bestFit="1" customWidth="1"/>
    <col min="4106" max="4106" width="12.85546875" style="191" bestFit="1" customWidth="1"/>
    <col min="4107" max="4107" width="14" style="191" bestFit="1" customWidth="1"/>
    <col min="4108" max="4108" width="18.7109375" style="191" bestFit="1" customWidth="1"/>
    <col min="4109" max="4110" width="9.42578125" style="191" bestFit="1" customWidth="1"/>
    <col min="4111" max="4352" width="9.140625" style="191"/>
    <col min="4353" max="4353" width="27.42578125" style="191" bestFit="1" customWidth="1"/>
    <col min="4354" max="4354" width="6" style="191" bestFit="1" customWidth="1"/>
    <col min="4355" max="4355" width="3.85546875" style="191" bestFit="1" customWidth="1"/>
    <col min="4356" max="4356" width="75" style="191" bestFit="1" customWidth="1"/>
    <col min="4357" max="4357" width="12.140625" style="191" bestFit="1" customWidth="1"/>
    <col min="4358" max="4358" width="10.5703125" style="191" bestFit="1" customWidth="1"/>
    <col min="4359" max="4359" width="9" style="191" bestFit="1" customWidth="1"/>
    <col min="4360" max="4360" width="9.28515625" style="191" bestFit="1" customWidth="1"/>
    <col min="4361" max="4361" width="8.42578125" style="191" bestFit="1" customWidth="1"/>
    <col min="4362" max="4362" width="12.85546875" style="191" bestFit="1" customWidth="1"/>
    <col min="4363" max="4363" width="14" style="191" bestFit="1" customWidth="1"/>
    <col min="4364" max="4364" width="18.7109375" style="191" bestFit="1" customWidth="1"/>
    <col min="4365" max="4366" width="9.42578125" style="191" bestFit="1" customWidth="1"/>
    <col min="4367" max="4608" width="9.140625" style="191"/>
    <col min="4609" max="4609" width="27.42578125" style="191" bestFit="1" customWidth="1"/>
    <col min="4610" max="4610" width="6" style="191" bestFit="1" customWidth="1"/>
    <col min="4611" max="4611" width="3.85546875" style="191" bestFit="1" customWidth="1"/>
    <col min="4612" max="4612" width="75" style="191" bestFit="1" customWidth="1"/>
    <col min="4613" max="4613" width="12.140625" style="191" bestFit="1" customWidth="1"/>
    <col min="4614" max="4614" width="10.5703125" style="191" bestFit="1" customWidth="1"/>
    <col min="4615" max="4615" width="9" style="191" bestFit="1" customWidth="1"/>
    <col min="4616" max="4616" width="9.28515625" style="191" bestFit="1" customWidth="1"/>
    <col min="4617" max="4617" width="8.42578125" style="191" bestFit="1" customWidth="1"/>
    <col min="4618" max="4618" width="12.85546875" style="191" bestFit="1" customWidth="1"/>
    <col min="4619" max="4619" width="14" style="191" bestFit="1" customWidth="1"/>
    <col min="4620" max="4620" width="18.7109375" style="191" bestFit="1" customWidth="1"/>
    <col min="4621" max="4622" width="9.42578125" style="191" bestFit="1" customWidth="1"/>
    <col min="4623" max="4864" width="9.140625" style="191"/>
    <col min="4865" max="4865" width="27.42578125" style="191" bestFit="1" customWidth="1"/>
    <col min="4866" max="4866" width="6" style="191" bestFit="1" customWidth="1"/>
    <col min="4867" max="4867" width="3.85546875" style="191" bestFit="1" customWidth="1"/>
    <col min="4868" max="4868" width="75" style="191" bestFit="1" customWidth="1"/>
    <col min="4869" max="4869" width="12.140625" style="191" bestFit="1" customWidth="1"/>
    <col min="4870" max="4870" width="10.5703125" style="191" bestFit="1" customWidth="1"/>
    <col min="4871" max="4871" width="9" style="191" bestFit="1" customWidth="1"/>
    <col min="4872" max="4872" width="9.28515625" style="191" bestFit="1" customWidth="1"/>
    <col min="4873" max="4873" width="8.42578125" style="191" bestFit="1" customWidth="1"/>
    <col min="4874" max="4874" width="12.85546875" style="191" bestFit="1" customWidth="1"/>
    <col min="4875" max="4875" width="14" style="191" bestFit="1" customWidth="1"/>
    <col min="4876" max="4876" width="18.7109375" style="191" bestFit="1" customWidth="1"/>
    <col min="4877" max="4878" width="9.42578125" style="191" bestFit="1" customWidth="1"/>
    <col min="4879" max="5120" width="9.140625" style="191"/>
    <col min="5121" max="5121" width="27.42578125" style="191" bestFit="1" customWidth="1"/>
    <col min="5122" max="5122" width="6" style="191" bestFit="1" customWidth="1"/>
    <col min="5123" max="5123" width="3.85546875" style="191" bestFit="1" customWidth="1"/>
    <col min="5124" max="5124" width="75" style="191" bestFit="1" customWidth="1"/>
    <col min="5125" max="5125" width="12.140625" style="191" bestFit="1" customWidth="1"/>
    <col min="5126" max="5126" width="10.5703125" style="191" bestFit="1" customWidth="1"/>
    <col min="5127" max="5127" width="9" style="191" bestFit="1" customWidth="1"/>
    <col min="5128" max="5128" width="9.28515625" style="191" bestFit="1" customWidth="1"/>
    <col min="5129" max="5129" width="8.42578125" style="191" bestFit="1" customWidth="1"/>
    <col min="5130" max="5130" width="12.85546875" style="191" bestFit="1" customWidth="1"/>
    <col min="5131" max="5131" width="14" style="191" bestFit="1" customWidth="1"/>
    <col min="5132" max="5132" width="18.7109375" style="191" bestFit="1" customWidth="1"/>
    <col min="5133" max="5134" width="9.42578125" style="191" bestFit="1" customWidth="1"/>
    <col min="5135" max="5376" width="9.140625" style="191"/>
    <col min="5377" max="5377" width="27.42578125" style="191" bestFit="1" customWidth="1"/>
    <col min="5378" max="5378" width="6" style="191" bestFit="1" customWidth="1"/>
    <col min="5379" max="5379" width="3.85546875" style="191" bestFit="1" customWidth="1"/>
    <col min="5380" max="5380" width="75" style="191" bestFit="1" customWidth="1"/>
    <col min="5381" max="5381" width="12.140625" style="191" bestFit="1" customWidth="1"/>
    <col min="5382" max="5382" width="10.5703125" style="191" bestFit="1" customWidth="1"/>
    <col min="5383" max="5383" width="9" style="191" bestFit="1" customWidth="1"/>
    <col min="5384" max="5384" width="9.28515625" style="191" bestFit="1" customWidth="1"/>
    <col min="5385" max="5385" width="8.42578125" style="191" bestFit="1" customWidth="1"/>
    <col min="5386" max="5386" width="12.85546875" style="191" bestFit="1" customWidth="1"/>
    <col min="5387" max="5387" width="14" style="191" bestFit="1" customWidth="1"/>
    <col min="5388" max="5388" width="18.7109375" style="191" bestFit="1" customWidth="1"/>
    <col min="5389" max="5390" width="9.42578125" style="191" bestFit="1" customWidth="1"/>
    <col min="5391" max="5632" width="9.140625" style="191"/>
    <col min="5633" max="5633" width="27.42578125" style="191" bestFit="1" customWidth="1"/>
    <col min="5634" max="5634" width="6" style="191" bestFit="1" customWidth="1"/>
    <col min="5635" max="5635" width="3.85546875" style="191" bestFit="1" customWidth="1"/>
    <col min="5636" max="5636" width="75" style="191" bestFit="1" customWidth="1"/>
    <col min="5637" max="5637" width="12.140625" style="191" bestFit="1" customWidth="1"/>
    <col min="5638" max="5638" width="10.5703125" style="191" bestFit="1" customWidth="1"/>
    <col min="5639" max="5639" width="9" style="191" bestFit="1" customWidth="1"/>
    <col min="5640" max="5640" width="9.28515625" style="191" bestFit="1" customWidth="1"/>
    <col min="5641" max="5641" width="8.42578125" style="191" bestFit="1" customWidth="1"/>
    <col min="5642" max="5642" width="12.85546875" style="191" bestFit="1" customWidth="1"/>
    <col min="5643" max="5643" width="14" style="191" bestFit="1" customWidth="1"/>
    <col min="5644" max="5644" width="18.7109375" style="191" bestFit="1" customWidth="1"/>
    <col min="5645" max="5646" width="9.42578125" style="191" bestFit="1" customWidth="1"/>
    <col min="5647" max="5888" width="9.140625" style="191"/>
    <col min="5889" max="5889" width="27.42578125" style="191" bestFit="1" customWidth="1"/>
    <col min="5890" max="5890" width="6" style="191" bestFit="1" customWidth="1"/>
    <col min="5891" max="5891" width="3.85546875" style="191" bestFit="1" customWidth="1"/>
    <col min="5892" max="5892" width="75" style="191" bestFit="1" customWidth="1"/>
    <col min="5893" max="5893" width="12.140625" style="191" bestFit="1" customWidth="1"/>
    <col min="5894" max="5894" width="10.5703125" style="191" bestFit="1" customWidth="1"/>
    <col min="5895" max="5895" width="9" style="191" bestFit="1" customWidth="1"/>
    <col min="5896" max="5896" width="9.28515625" style="191" bestFit="1" customWidth="1"/>
    <col min="5897" max="5897" width="8.42578125" style="191" bestFit="1" customWidth="1"/>
    <col min="5898" max="5898" width="12.85546875" style="191" bestFit="1" customWidth="1"/>
    <col min="5899" max="5899" width="14" style="191" bestFit="1" customWidth="1"/>
    <col min="5900" max="5900" width="18.7109375" style="191" bestFit="1" customWidth="1"/>
    <col min="5901" max="5902" width="9.42578125" style="191" bestFit="1" customWidth="1"/>
    <col min="5903" max="6144" width="9.140625" style="191"/>
    <col min="6145" max="6145" width="27.42578125" style="191" bestFit="1" customWidth="1"/>
    <col min="6146" max="6146" width="6" style="191" bestFit="1" customWidth="1"/>
    <col min="6147" max="6147" width="3.85546875" style="191" bestFit="1" customWidth="1"/>
    <col min="6148" max="6148" width="75" style="191" bestFit="1" customWidth="1"/>
    <col min="6149" max="6149" width="12.140625" style="191" bestFit="1" customWidth="1"/>
    <col min="6150" max="6150" width="10.5703125" style="191" bestFit="1" customWidth="1"/>
    <col min="6151" max="6151" width="9" style="191" bestFit="1" customWidth="1"/>
    <col min="6152" max="6152" width="9.28515625" style="191" bestFit="1" customWidth="1"/>
    <col min="6153" max="6153" width="8.42578125" style="191" bestFit="1" customWidth="1"/>
    <col min="6154" max="6154" width="12.85546875" style="191" bestFit="1" customWidth="1"/>
    <col min="6155" max="6155" width="14" style="191" bestFit="1" customWidth="1"/>
    <col min="6156" max="6156" width="18.7109375" style="191" bestFit="1" customWidth="1"/>
    <col min="6157" max="6158" width="9.42578125" style="191" bestFit="1" customWidth="1"/>
    <col min="6159" max="6400" width="9.140625" style="191"/>
    <col min="6401" max="6401" width="27.42578125" style="191" bestFit="1" customWidth="1"/>
    <col min="6402" max="6402" width="6" style="191" bestFit="1" customWidth="1"/>
    <col min="6403" max="6403" width="3.85546875" style="191" bestFit="1" customWidth="1"/>
    <col min="6404" max="6404" width="75" style="191" bestFit="1" customWidth="1"/>
    <col min="6405" max="6405" width="12.140625" style="191" bestFit="1" customWidth="1"/>
    <col min="6406" max="6406" width="10.5703125" style="191" bestFit="1" customWidth="1"/>
    <col min="6407" max="6407" width="9" style="191" bestFit="1" customWidth="1"/>
    <col min="6408" max="6408" width="9.28515625" style="191" bestFit="1" customWidth="1"/>
    <col min="6409" max="6409" width="8.42578125" style="191" bestFit="1" customWidth="1"/>
    <col min="6410" max="6410" width="12.85546875" style="191" bestFit="1" customWidth="1"/>
    <col min="6411" max="6411" width="14" style="191" bestFit="1" customWidth="1"/>
    <col min="6412" max="6412" width="18.7109375" style="191" bestFit="1" customWidth="1"/>
    <col min="6413" max="6414" width="9.42578125" style="191" bestFit="1" customWidth="1"/>
    <col min="6415" max="6656" width="9.140625" style="191"/>
    <col min="6657" max="6657" width="27.42578125" style="191" bestFit="1" customWidth="1"/>
    <col min="6658" max="6658" width="6" style="191" bestFit="1" customWidth="1"/>
    <col min="6659" max="6659" width="3.85546875" style="191" bestFit="1" customWidth="1"/>
    <col min="6660" max="6660" width="75" style="191" bestFit="1" customWidth="1"/>
    <col min="6661" max="6661" width="12.140625" style="191" bestFit="1" customWidth="1"/>
    <col min="6662" max="6662" width="10.5703125" style="191" bestFit="1" customWidth="1"/>
    <col min="6663" max="6663" width="9" style="191" bestFit="1" customWidth="1"/>
    <col min="6664" max="6664" width="9.28515625" style="191" bestFit="1" customWidth="1"/>
    <col min="6665" max="6665" width="8.42578125" style="191" bestFit="1" customWidth="1"/>
    <col min="6666" max="6666" width="12.85546875" style="191" bestFit="1" customWidth="1"/>
    <col min="6667" max="6667" width="14" style="191" bestFit="1" customWidth="1"/>
    <col min="6668" max="6668" width="18.7109375" style="191" bestFit="1" customWidth="1"/>
    <col min="6669" max="6670" width="9.42578125" style="191" bestFit="1" customWidth="1"/>
    <col min="6671" max="6912" width="9.140625" style="191"/>
    <col min="6913" max="6913" width="27.42578125" style="191" bestFit="1" customWidth="1"/>
    <col min="6914" max="6914" width="6" style="191" bestFit="1" customWidth="1"/>
    <col min="6915" max="6915" width="3.85546875" style="191" bestFit="1" customWidth="1"/>
    <col min="6916" max="6916" width="75" style="191" bestFit="1" customWidth="1"/>
    <col min="6917" max="6917" width="12.140625" style="191" bestFit="1" customWidth="1"/>
    <col min="6918" max="6918" width="10.5703125" style="191" bestFit="1" customWidth="1"/>
    <col min="6919" max="6919" width="9" style="191" bestFit="1" customWidth="1"/>
    <col min="6920" max="6920" width="9.28515625" style="191" bestFit="1" customWidth="1"/>
    <col min="6921" max="6921" width="8.42578125" style="191" bestFit="1" customWidth="1"/>
    <col min="6922" max="6922" width="12.85546875" style="191" bestFit="1" customWidth="1"/>
    <col min="6923" max="6923" width="14" style="191" bestFit="1" customWidth="1"/>
    <col min="6924" max="6924" width="18.7109375" style="191" bestFit="1" customWidth="1"/>
    <col min="6925" max="6926" width="9.42578125" style="191" bestFit="1" customWidth="1"/>
    <col min="6927" max="7168" width="9.140625" style="191"/>
    <col min="7169" max="7169" width="27.42578125" style="191" bestFit="1" customWidth="1"/>
    <col min="7170" max="7170" width="6" style="191" bestFit="1" customWidth="1"/>
    <col min="7171" max="7171" width="3.85546875" style="191" bestFit="1" customWidth="1"/>
    <col min="7172" max="7172" width="75" style="191" bestFit="1" customWidth="1"/>
    <col min="7173" max="7173" width="12.140625" style="191" bestFit="1" customWidth="1"/>
    <col min="7174" max="7174" width="10.5703125" style="191" bestFit="1" customWidth="1"/>
    <col min="7175" max="7175" width="9" style="191" bestFit="1" customWidth="1"/>
    <col min="7176" max="7176" width="9.28515625" style="191" bestFit="1" customWidth="1"/>
    <col min="7177" max="7177" width="8.42578125" style="191" bestFit="1" customWidth="1"/>
    <col min="7178" max="7178" width="12.85546875" style="191" bestFit="1" customWidth="1"/>
    <col min="7179" max="7179" width="14" style="191" bestFit="1" customWidth="1"/>
    <col min="7180" max="7180" width="18.7109375" style="191" bestFit="1" customWidth="1"/>
    <col min="7181" max="7182" width="9.42578125" style="191" bestFit="1" customWidth="1"/>
    <col min="7183" max="7424" width="9.140625" style="191"/>
    <col min="7425" max="7425" width="27.42578125" style="191" bestFit="1" customWidth="1"/>
    <col min="7426" max="7426" width="6" style="191" bestFit="1" customWidth="1"/>
    <col min="7427" max="7427" width="3.85546875" style="191" bestFit="1" customWidth="1"/>
    <col min="7428" max="7428" width="75" style="191" bestFit="1" customWidth="1"/>
    <col min="7429" max="7429" width="12.140625" style="191" bestFit="1" customWidth="1"/>
    <col min="7430" max="7430" width="10.5703125" style="191" bestFit="1" customWidth="1"/>
    <col min="7431" max="7431" width="9" style="191" bestFit="1" customWidth="1"/>
    <col min="7432" max="7432" width="9.28515625" style="191" bestFit="1" customWidth="1"/>
    <col min="7433" max="7433" width="8.42578125" style="191" bestFit="1" customWidth="1"/>
    <col min="7434" max="7434" width="12.85546875" style="191" bestFit="1" customWidth="1"/>
    <col min="7435" max="7435" width="14" style="191" bestFit="1" customWidth="1"/>
    <col min="7436" max="7436" width="18.7109375" style="191" bestFit="1" customWidth="1"/>
    <col min="7437" max="7438" width="9.42578125" style="191" bestFit="1" customWidth="1"/>
    <col min="7439" max="7680" width="9.140625" style="191"/>
    <col min="7681" max="7681" width="27.42578125" style="191" bestFit="1" customWidth="1"/>
    <col min="7682" max="7682" width="6" style="191" bestFit="1" customWidth="1"/>
    <col min="7683" max="7683" width="3.85546875" style="191" bestFit="1" customWidth="1"/>
    <col min="7684" max="7684" width="75" style="191" bestFit="1" customWidth="1"/>
    <col min="7685" max="7685" width="12.140625" style="191" bestFit="1" customWidth="1"/>
    <col min="7686" max="7686" width="10.5703125" style="191" bestFit="1" customWidth="1"/>
    <col min="7687" max="7687" width="9" style="191" bestFit="1" customWidth="1"/>
    <col min="7688" max="7688" width="9.28515625" style="191" bestFit="1" customWidth="1"/>
    <col min="7689" max="7689" width="8.42578125" style="191" bestFit="1" customWidth="1"/>
    <col min="7690" max="7690" width="12.85546875" style="191" bestFit="1" customWidth="1"/>
    <col min="7691" max="7691" width="14" style="191" bestFit="1" customWidth="1"/>
    <col min="7692" max="7692" width="18.7109375" style="191" bestFit="1" customWidth="1"/>
    <col min="7693" max="7694" width="9.42578125" style="191" bestFit="1" customWidth="1"/>
    <col min="7695" max="7936" width="9.140625" style="191"/>
    <col min="7937" max="7937" width="27.42578125" style="191" bestFit="1" customWidth="1"/>
    <col min="7938" max="7938" width="6" style="191" bestFit="1" customWidth="1"/>
    <col min="7939" max="7939" width="3.85546875" style="191" bestFit="1" customWidth="1"/>
    <col min="7940" max="7940" width="75" style="191" bestFit="1" customWidth="1"/>
    <col min="7941" max="7941" width="12.140625" style="191" bestFit="1" customWidth="1"/>
    <col min="7942" max="7942" width="10.5703125" style="191" bestFit="1" customWidth="1"/>
    <col min="7943" max="7943" width="9" style="191" bestFit="1" customWidth="1"/>
    <col min="7944" max="7944" width="9.28515625" style="191" bestFit="1" customWidth="1"/>
    <col min="7945" max="7945" width="8.42578125" style="191" bestFit="1" customWidth="1"/>
    <col min="7946" max="7946" width="12.85546875" style="191" bestFit="1" customWidth="1"/>
    <col min="7947" max="7947" width="14" style="191" bestFit="1" customWidth="1"/>
    <col min="7948" max="7948" width="18.7109375" style="191" bestFit="1" customWidth="1"/>
    <col min="7949" max="7950" width="9.42578125" style="191" bestFit="1" customWidth="1"/>
    <col min="7951" max="8192" width="9.140625" style="191"/>
    <col min="8193" max="8193" width="27.42578125" style="191" bestFit="1" customWidth="1"/>
    <col min="8194" max="8194" width="6" style="191" bestFit="1" customWidth="1"/>
    <col min="8195" max="8195" width="3.85546875" style="191" bestFit="1" customWidth="1"/>
    <col min="8196" max="8196" width="75" style="191" bestFit="1" customWidth="1"/>
    <col min="8197" max="8197" width="12.140625" style="191" bestFit="1" customWidth="1"/>
    <col min="8198" max="8198" width="10.5703125" style="191" bestFit="1" customWidth="1"/>
    <col min="8199" max="8199" width="9" style="191" bestFit="1" customWidth="1"/>
    <col min="8200" max="8200" width="9.28515625" style="191" bestFit="1" customWidth="1"/>
    <col min="8201" max="8201" width="8.42578125" style="191" bestFit="1" customWidth="1"/>
    <col min="8202" max="8202" width="12.85546875" style="191" bestFit="1" customWidth="1"/>
    <col min="8203" max="8203" width="14" style="191" bestFit="1" customWidth="1"/>
    <col min="8204" max="8204" width="18.7109375" style="191" bestFit="1" customWidth="1"/>
    <col min="8205" max="8206" width="9.42578125" style="191" bestFit="1" customWidth="1"/>
    <col min="8207" max="8448" width="9.140625" style="191"/>
    <col min="8449" max="8449" width="27.42578125" style="191" bestFit="1" customWidth="1"/>
    <col min="8450" max="8450" width="6" style="191" bestFit="1" customWidth="1"/>
    <col min="8451" max="8451" width="3.85546875" style="191" bestFit="1" customWidth="1"/>
    <col min="8452" max="8452" width="75" style="191" bestFit="1" customWidth="1"/>
    <col min="8453" max="8453" width="12.140625" style="191" bestFit="1" customWidth="1"/>
    <col min="8454" max="8454" width="10.5703125" style="191" bestFit="1" customWidth="1"/>
    <col min="8455" max="8455" width="9" style="191" bestFit="1" customWidth="1"/>
    <col min="8456" max="8456" width="9.28515625" style="191" bestFit="1" customWidth="1"/>
    <col min="8457" max="8457" width="8.42578125" style="191" bestFit="1" customWidth="1"/>
    <col min="8458" max="8458" width="12.85546875" style="191" bestFit="1" customWidth="1"/>
    <col min="8459" max="8459" width="14" style="191" bestFit="1" customWidth="1"/>
    <col min="8460" max="8460" width="18.7109375" style="191" bestFit="1" customWidth="1"/>
    <col min="8461" max="8462" width="9.42578125" style="191" bestFit="1" customWidth="1"/>
    <col min="8463" max="8704" width="9.140625" style="191"/>
    <col min="8705" max="8705" width="27.42578125" style="191" bestFit="1" customWidth="1"/>
    <col min="8706" max="8706" width="6" style="191" bestFit="1" customWidth="1"/>
    <col min="8707" max="8707" width="3.85546875" style="191" bestFit="1" customWidth="1"/>
    <col min="8708" max="8708" width="75" style="191" bestFit="1" customWidth="1"/>
    <col min="8709" max="8709" width="12.140625" style="191" bestFit="1" customWidth="1"/>
    <col min="8710" max="8710" width="10.5703125" style="191" bestFit="1" customWidth="1"/>
    <col min="8711" max="8711" width="9" style="191" bestFit="1" customWidth="1"/>
    <col min="8712" max="8712" width="9.28515625" style="191" bestFit="1" customWidth="1"/>
    <col min="8713" max="8713" width="8.42578125" style="191" bestFit="1" customWidth="1"/>
    <col min="8714" max="8714" width="12.85546875" style="191" bestFit="1" customWidth="1"/>
    <col min="8715" max="8715" width="14" style="191" bestFit="1" customWidth="1"/>
    <col min="8716" max="8716" width="18.7109375" style="191" bestFit="1" customWidth="1"/>
    <col min="8717" max="8718" width="9.42578125" style="191" bestFit="1" customWidth="1"/>
    <col min="8719" max="8960" width="9.140625" style="191"/>
    <col min="8961" max="8961" width="27.42578125" style="191" bestFit="1" customWidth="1"/>
    <col min="8962" max="8962" width="6" style="191" bestFit="1" customWidth="1"/>
    <col min="8963" max="8963" width="3.85546875" style="191" bestFit="1" customWidth="1"/>
    <col min="8964" max="8964" width="75" style="191" bestFit="1" customWidth="1"/>
    <col min="8965" max="8965" width="12.140625" style="191" bestFit="1" customWidth="1"/>
    <col min="8966" max="8966" width="10.5703125" style="191" bestFit="1" customWidth="1"/>
    <col min="8967" max="8967" width="9" style="191" bestFit="1" customWidth="1"/>
    <col min="8968" max="8968" width="9.28515625" style="191" bestFit="1" customWidth="1"/>
    <col min="8969" max="8969" width="8.42578125" style="191" bestFit="1" customWidth="1"/>
    <col min="8970" max="8970" width="12.85546875" style="191" bestFit="1" customWidth="1"/>
    <col min="8971" max="8971" width="14" style="191" bestFit="1" customWidth="1"/>
    <col min="8972" max="8972" width="18.7109375" style="191" bestFit="1" customWidth="1"/>
    <col min="8973" max="8974" width="9.42578125" style="191" bestFit="1" customWidth="1"/>
    <col min="8975" max="9216" width="9.140625" style="191"/>
    <col min="9217" max="9217" width="27.42578125" style="191" bestFit="1" customWidth="1"/>
    <col min="9218" max="9218" width="6" style="191" bestFit="1" customWidth="1"/>
    <col min="9219" max="9219" width="3.85546875" style="191" bestFit="1" customWidth="1"/>
    <col min="9220" max="9220" width="75" style="191" bestFit="1" customWidth="1"/>
    <col min="9221" max="9221" width="12.140625" style="191" bestFit="1" customWidth="1"/>
    <col min="9222" max="9222" width="10.5703125" style="191" bestFit="1" customWidth="1"/>
    <col min="9223" max="9223" width="9" style="191" bestFit="1" customWidth="1"/>
    <col min="9224" max="9224" width="9.28515625" style="191" bestFit="1" customWidth="1"/>
    <col min="9225" max="9225" width="8.42578125" style="191" bestFit="1" customWidth="1"/>
    <col min="9226" max="9226" width="12.85546875" style="191" bestFit="1" customWidth="1"/>
    <col min="9227" max="9227" width="14" style="191" bestFit="1" customWidth="1"/>
    <col min="9228" max="9228" width="18.7109375" style="191" bestFit="1" customWidth="1"/>
    <col min="9229" max="9230" width="9.42578125" style="191" bestFit="1" customWidth="1"/>
    <col min="9231" max="9472" width="9.140625" style="191"/>
    <col min="9473" max="9473" width="27.42578125" style="191" bestFit="1" customWidth="1"/>
    <col min="9474" max="9474" width="6" style="191" bestFit="1" customWidth="1"/>
    <col min="9475" max="9475" width="3.85546875" style="191" bestFit="1" customWidth="1"/>
    <col min="9476" max="9476" width="75" style="191" bestFit="1" customWidth="1"/>
    <col min="9477" max="9477" width="12.140625" style="191" bestFit="1" customWidth="1"/>
    <col min="9478" max="9478" width="10.5703125" style="191" bestFit="1" customWidth="1"/>
    <col min="9479" max="9479" width="9" style="191" bestFit="1" customWidth="1"/>
    <col min="9480" max="9480" width="9.28515625" style="191" bestFit="1" customWidth="1"/>
    <col min="9481" max="9481" width="8.42578125" style="191" bestFit="1" customWidth="1"/>
    <col min="9482" max="9482" width="12.85546875" style="191" bestFit="1" customWidth="1"/>
    <col min="9483" max="9483" width="14" style="191" bestFit="1" customWidth="1"/>
    <col min="9484" max="9484" width="18.7109375" style="191" bestFit="1" customWidth="1"/>
    <col min="9485" max="9486" width="9.42578125" style="191" bestFit="1" customWidth="1"/>
    <col min="9487" max="9728" width="9.140625" style="191"/>
    <col min="9729" max="9729" width="27.42578125" style="191" bestFit="1" customWidth="1"/>
    <col min="9730" max="9730" width="6" style="191" bestFit="1" customWidth="1"/>
    <col min="9731" max="9731" width="3.85546875" style="191" bestFit="1" customWidth="1"/>
    <col min="9732" max="9732" width="75" style="191" bestFit="1" customWidth="1"/>
    <col min="9733" max="9733" width="12.140625" style="191" bestFit="1" customWidth="1"/>
    <col min="9734" max="9734" width="10.5703125" style="191" bestFit="1" customWidth="1"/>
    <col min="9735" max="9735" width="9" style="191" bestFit="1" customWidth="1"/>
    <col min="9736" max="9736" width="9.28515625" style="191" bestFit="1" customWidth="1"/>
    <col min="9737" max="9737" width="8.42578125" style="191" bestFit="1" customWidth="1"/>
    <col min="9738" max="9738" width="12.85546875" style="191" bestFit="1" customWidth="1"/>
    <col min="9739" max="9739" width="14" style="191" bestFit="1" customWidth="1"/>
    <col min="9740" max="9740" width="18.7109375" style="191" bestFit="1" customWidth="1"/>
    <col min="9741" max="9742" width="9.42578125" style="191" bestFit="1" customWidth="1"/>
    <col min="9743" max="9984" width="9.140625" style="191"/>
    <col min="9985" max="9985" width="27.42578125" style="191" bestFit="1" customWidth="1"/>
    <col min="9986" max="9986" width="6" style="191" bestFit="1" customWidth="1"/>
    <col min="9987" max="9987" width="3.85546875" style="191" bestFit="1" customWidth="1"/>
    <col min="9988" max="9988" width="75" style="191" bestFit="1" customWidth="1"/>
    <col min="9989" max="9989" width="12.140625" style="191" bestFit="1" customWidth="1"/>
    <col min="9990" max="9990" width="10.5703125" style="191" bestFit="1" customWidth="1"/>
    <col min="9991" max="9991" width="9" style="191" bestFit="1" customWidth="1"/>
    <col min="9992" max="9992" width="9.28515625" style="191" bestFit="1" customWidth="1"/>
    <col min="9993" max="9993" width="8.42578125" style="191" bestFit="1" customWidth="1"/>
    <col min="9994" max="9994" width="12.85546875" style="191" bestFit="1" customWidth="1"/>
    <col min="9995" max="9995" width="14" style="191" bestFit="1" customWidth="1"/>
    <col min="9996" max="9996" width="18.7109375" style="191" bestFit="1" customWidth="1"/>
    <col min="9997" max="9998" width="9.42578125" style="191" bestFit="1" customWidth="1"/>
    <col min="9999" max="10240" width="9.140625" style="191"/>
    <col min="10241" max="10241" width="27.42578125" style="191" bestFit="1" customWidth="1"/>
    <col min="10242" max="10242" width="6" style="191" bestFit="1" customWidth="1"/>
    <col min="10243" max="10243" width="3.85546875" style="191" bestFit="1" customWidth="1"/>
    <col min="10244" max="10244" width="75" style="191" bestFit="1" customWidth="1"/>
    <col min="10245" max="10245" width="12.140625" style="191" bestFit="1" customWidth="1"/>
    <col min="10246" max="10246" width="10.5703125" style="191" bestFit="1" customWidth="1"/>
    <col min="10247" max="10247" width="9" style="191" bestFit="1" customWidth="1"/>
    <col min="10248" max="10248" width="9.28515625" style="191" bestFit="1" customWidth="1"/>
    <col min="10249" max="10249" width="8.42578125" style="191" bestFit="1" customWidth="1"/>
    <col min="10250" max="10250" width="12.85546875" style="191" bestFit="1" customWidth="1"/>
    <col min="10251" max="10251" width="14" style="191" bestFit="1" customWidth="1"/>
    <col min="10252" max="10252" width="18.7109375" style="191" bestFit="1" customWidth="1"/>
    <col min="10253" max="10254" width="9.42578125" style="191" bestFit="1" customWidth="1"/>
    <col min="10255" max="10496" width="9.140625" style="191"/>
    <col min="10497" max="10497" width="27.42578125" style="191" bestFit="1" customWidth="1"/>
    <col min="10498" max="10498" width="6" style="191" bestFit="1" customWidth="1"/>
    <col min="10499" max="10499" width="3.85546875" style="191" bestFit="1" customWidth="1"/>
    <col min="10500" max="10500" width="75" style="191" bestFit="1" customWidth="1"/>
    <col min="10501" max="10501" width="12.140625" style="191" bestFit="1" customWidth="1"/>
    <col min="10502" max="10502" width="10.5703125" style="191" bestFit="1" customWidth="1"/>
    <col min="10503" max="10503" width="9" style="191" bestFit="1" customWidth="1"/>
    <col min="10504" max="10504" width="9.28515625" style="191" bestFit="1" customWidth="1"/>
    <col min="10505" max="10505" width="8.42578125" style="191" bestFit="1" customWidth="1"/>
    <col min="10506" max="10506" width="12.85546875" style="191" bestFit="1" customWidth="1"/>
    <col min="10507" max="10507" width="14" style="191" bestFit="1" customWidth="1"/>
    <col min="10508" max="10508" width="18.7109375" style="191" bestFit="1" customWidth="1"/>
    <col min="10509" max="10510" width="9.42578125" style="191" bestFit="1" customWidth="1"/>
    <col min="10511" max="10752" width="9.140625" style="191"/>
    <col min="10753" max="10753" width="27.42578125" style="191" bestFit="1" customWidth="1"/>
    <col min="10754" max="10754" width="6" style="191" bestFit="1" customWidth="1"/>
    <col min="10755" max="10755" width="3.85546875" style="191" bestFit="1" customWidth="1"/>
    <col min="10756" max="10756" width="75" style="191" bestFit="1" customWidth="1"/>
    <col min="10757" max="10757" width="12.140625" style="191" bestFit="1" customWidth="1"/>
    <col min="10758" max="10758" width="10.5703125" style="191" bestFit="1" customWidth="1"/>
    <col min="10759" max="10759" width="9" style="191" bestFit="1" customWidth="1"/>
    <col min="10760" max="10760" width="9.28515625" style="191" bestFit="1" customWidth="1"/>
    <col min="10761" max="10761" width="8.42578125" style="191" bestFit="1" customWidth="1"/>
    <col min="10762" max="10762" width="12.85546875" style="191" bestFit="1" customWidth="1"/>
    <col min="10763" max="10763" width="14" style="191" bestFit="1" customWidth="1"/>
    <col min="10764" max="10764" width="18.7109375" style="191" bestFit="1" customWidth="1"/>
    <col min="10765" max="10766" width="9.42578125" style="191" bestFit="1" customWidth="1"/>
    <col min="10767" max="11008" width="9.140625" style="191"/>
    <col min="11009" max="11009" width="27.42578125" style="191" bestFit="1" customWidth="1"/>
    <col min="11010" max="11010" width="6" style="191" bestFit="1" customWidth="1"/>
    <col min="11011" max="11011" width="3.85546875" style="191" bestFit="1" customWidth="1"/>
    <col min="11012" max="11012" width="75" style="191" bestFit="1" customWidth="1"/>
    <col min="11013" max="11013" width="12.140625" style="191" bestFit="1" customWidth="1"/>
    <col min="11014" max="11014" width="10.5703125" style="191" bestFit="1" customWidth="1"/>
    <col min="11015" max="11015" width="9" style="191" bestFit="1" customWidth="1"/>
    <col min="11016" max="11016" width="9.28515625" style="191" bestFit="1" customWidth="1"/>
    <col min="11017" max="11017" width="8.42578125" style="191" bestFit="1" customWidth="1"/>
    <col min="11018" max="11018" width="12.85546875" style="191" bestFit="1" customWidth="1"/>
    <col min="11019" max="11019" width="14" style="191" bestFit="1" customWidth="1"/>
    <col min="11020" max="11020" width="18.7109375" style="191" bestFit="1" customWidth="1"/>
    <col min="11021" max="11022" width="9.42578125" style="191" bestFit="1" customWidth="1"/>
    <col min="11023" max="11264" width="9.140625" style="191"/>
    <col min="11265" max="11265" width="27.42578125" style="191" bestFit="1" customWidth="1"/>
    <col min="11266" max="11266" width="6" style="191" bestFit="1" customWidth="1"/>
    <col min="11267" max="11267" width="3.85546875" style="191" bestFit="1" customWidth="1"/>
    <col min="11268" max="11268" width="75" style="191" bestFit="1" customWidth="1"/>
    <col min="11269" max="11269" width="12.140625" style="191" bestFit="1" customWidth="1"/>
    <col min="11270" max="11270" width="10.5703125" style="191" bestFit="1" customWidth="1"/>
    <col min="11271" max="11271" width="9" style="191" bestFit="1" customWidth="1"/>
    <col min="11272" max="11272" width="9.28515625" style="191" bestFit="1" customWidth="1"/>
    <col min="11273" max="11273" width="8.42578125" style="191" bestFit="1" customWidth="1"/>
    <col min="11274" max="11274" width="12.85546875" style="191" bestFit="1" customWidth="1"/>
    <col min="11275" max="11275" width="14" style="191" bestFit="1" customWidth="1"/>
    <col min="11276" max="11276" width="18.7109375" style="191" bestFit="1" customWidth="1"/>
    <col min="11277" max="11278" width="9.42578125" style="191" bestFit="1" customWidth="1"/>
    <col min="11279" max="11520" width="9.140625" style="191"/>
    <col min="11521" max="11521" width="27.42578125" style="191" bestFit="1" customWidth="1"/>
    <col min="11522" max="11522" width="6" style="191" bestFit="1" customWidth="1"/>
    <col min="11523" max="11523" width="3.85546875" style="191" bestFit="1" customWidth="1"/>
    <col min="11524" max="11524" width="75" style="191" bestFit="1" customWidth="1"/>
    <col min="11525" max="11525" width="12.140625" style="191" bestFit="1" customWidth="1"/>
    <col min="11526" max="11526" width="10.5703125" style="191" bestFit="1" customWidth="1"/>
    <col min="11527" max="11527" width="9" style="191" bestFit="1" customWidth="1"/>
    <col min="11528" max="11528" width="9.28515625" style="191" bestFit="1" customWidth="1"/>
    <col min="11529" max="11529" width="8.42578125" style="191" bestFit="1" customWidth="1"/>
    <col min="11530" max="11530" width="12.85546875" style="191" bestFit="1" customWidth="1"/>
    <col min="11531" max="11531" width="14" style="191" bestFit="1" customWidth="1"/>
    <col min="11532" max="11532" width="18.7109375" style="191" bestFit="1" customWidth="1"/>
    <col min="11533" max="11534" width="9.42578125" style="191" bestFit="1" customWidth="1"/>
    <col min="11535" max="11776" width="9.140625" style="191"/>
    <col min="11777" max="11777" width="27.42578125" style="191" bestFit="1" customWidth="1"/>
    <col min="11778" max="11778" width="6" style="191" bestFit="1" customWidth="1"/>
    <col min="11779" max="11779" width="3.85546875" style="191" bestFit="1" customWidth="1"/>
    <col min="11780" max="11780" width="75" style="191" bestFit="1" customWidth="1"/>
    <col min="11781" max="11781" width="12.140625" style="191" bestFit="1" customWidth="1"/>
    <col min="11782" max="11782" width="10.5703125" style="191" bestFit="1" customWidth="1"/>
    <col min="11783" max="11783" width="9" style="191" bestFit="1" customWidth="1"/>
    <col min="11784" max="11784" width="9.28515625" style="191" bestFit="1" customWidth="1"/>
    <col min="11785" max="11785" width="8.42578125" style="191" bestFit="1" customWidth="1"/>
    <col min="11786" max="11786" width="12.85546875" style="191" bestFit="1" customWidth="1"/>
    <col min="11787" max="11787" width="14" style="191" bestFit="1" customWidth="1"/>
    <col min="11788" max="11788" width="18.7109375" style="191" bestFit="1" customWidth="1"/>
    <col min="11789" max="11790" width="9.42578125" style="191" bestFit="1" customWidth="1"/>
    <col min="11791" max="12032" width="9.140625" style="191"/>
    <col min="12033" max="12033" width="27.42578125" style="191" bestFit="1" customWidth="1"/>
    <col min="12034" max="12034" width="6" style="191" bestFit="1" customWidth="1"/>
    <col min="12035" max="12035" width="3.85546875" style="191" bestFit="1" customWidth="1"/>
    <col min="12036" max="12036" width="75" style="191" bestFit="1" customWidth="1"/>
    <col min="12037" max="12037" width="12.140625" style="191" bestFit="1" customWidth="1"/>
    <col min="12038" max="12038" width="10.5703125" style="191" bestFit="1" customWidth="1"/>
    <col min="12039" max="12039" width="9" style="191" bestFit="1" customWidth="1"/>
    <col min="12040" max="12040" width="9.28515625" style="191" bestFit="1" customWidth="1"/>
    <col min="12041" max="12041" width="8.42578125" style="191" bestFit="1" customWidth="1"/>
    <col min="12042" max="12042" width="12.85546875" style="191" bestFit="1" customWidth="1"/>
    <col min="12043" max="12043" width="14" style="191" bestFit="1" customWidth="1"/>
    <col min="12044" max="12044" width="18.7109375" style="191" bestFit="1" customWidth="1"/>
    <col min="12045" max="12046" width="9.42578125" style="191" bestFit="1" customWidth="1"/>
    <col min="12047" max="12288" width="9.140625" style="191"/>
    <col min="12289" max="12289" width="27.42578125" style="191" bestFit="1" customWidth="1"/>
    <col min="12290" max="12290" width="6" style="191" bestFit="1" customWidth="1"/>
    <col min="12291" max="12291" width="3.85546875" style="191" bestFit="1" customWidth="1"/>
    <col min="12292" max="12292" width="75" style="191" bestFit="1" customWidth="1"/>
    <col min="12293" max="12293" width="12.140625" style="191" bestFit="1" customWidth="1"/>
    <col min="12294" max="12294" width="10.5703125" style="191" bestFit="1" customWidth="1"/>
    <col min="12295" max="12295" width="9" style="191" bestFit="1" customWidth="1"/>
    <col min="12296" max="12296" width="9.28515625" style="191" bestFit="1" customWidth="1"/>
    <col min="12297" max="12297" width="8.42578125" style="191" bestFit="1" customWidth="1"/>
    <col min="12298" max="12298" width="12.85546875" style="191" bestFit="1" customWidth="1"/>
    <col min="12299" max="12299" width="14" style="191" bestFit="1" customWidth="1"/>
    <col min="12300" max="12300" width="18.7109375" style="191" bestFit="1" customWidth="1"/>
    <col min="12301" max="12302" width="9.42578125" style="191" bestFit="1" customWidth="1"/>
    <col min="12303" max="12544" width="9.140625" style="191"/>
    <col min="12545" max="12545" width="27.42578125" style="191" bestFit="1" customWidth="1"/>
    <col min="12546" max="12546" width="6" style="191" bestFit="1" customWidth="1"/>
    <col min="12547" max="12547" width="3.85546875" style="191" bestFit="1" customWidth="1"/>
    <col min="12548" max="12548" width="75" style="191" bestFit="1" customWidth="1"/>
    <col min="12549" max="12549" width="12.140625" style="191" bestFit="1" customWidth="1"/>
    <col min="12550" max="12550" width="10.5703125" style="191" bestFit="1" customWidth="1"/>
    <col min="12551" max="12551" width="9" style="191" bestFit="1" customWidth="1"/>
    <col min="12552" max="12552" width="9.28515625" style="191" bestFit="1" customWidth="1"/>
    <col min="12553" max="12553" width="8.42578125" style="191" bestFit="1" customWidth="1"/>
    <col min="12554" max="12554" width="12.85546875" style="191" bestFit="1" customWidth="1"/>
    <col min="12555" max="12555" width="14" style="191" bestFit="1" customWidth="1"/>
    <col min="12556" max="12556" width="18.7109375" style="191" bestFit="1" customWidth="1"/>
    <col min="12557" max="12558" width="9.42578125" style="191" bestFit="1" customWidth="1"/>
    <col min="12559" max="12800" width="9.140625" style="191"/>
    <col min="12801" max="12801" width="27.42578125" style="191" bestFit="1" customWidth="1"/>
    <col min="12802" max="12802" width="6" style="191" bestFit="1" customWidth="1"/>
    <col min="12803" max="12803" width="3.85546875" style="191" bestFit="1" customWidth="1"/>
    <col min="12804" max="12804" width="75" style="191" bestFit="1" customWidth="1"/>
    <col min="12805" max="12805" width="12.140625" style="191" bestFit="1" customWidth="1"/>
    <col min="12806" max="12806" width="10.5703125" style="191" bestFit="1" customWidth="1"/>
    <col min="12807" max="12807" width="9" style="191" bestFit="1" customWidth="1"/>
    <col min="12808" max="12808" width="9.28515625" style="191" bestFit="1" customWidth="1"/>
    <col min="12809" max="12809" width="8.42578125" style="191" bestFit="1" customWidth="1"/>
    <col min="12810" max="12810" width="12.85546875" style="191" bestFit="1" customWidth="1"/>
    <col min="12811" max="12811" width="14" style="191" bestFit="1" customWidth="1"/>
    <col min="12812" max="12812" width="18.7109375" style="191" bestFit="1" customWidth="1"/>
    <col min="12813" max="12814" width="9.42578125" style="191" bestFit="1" customWidth="1"/>
    <col min="12815" max="13056" width="9.140625" style="191"/>
    <col min="13057" max="13057" width="27.42578125" style="191" bestFit="1" customWidth="1"/>
    <col min="13058" max="13058" width="6" style="191" bestFit="1" customWidth="1"/>
    <col min="13059" max="13059" width="3.85546875" style="191" bestFit="1" customWidth="1"/>
    <col min="13060" max="13060" width="75" style="191" bestFit="1" customWidth="1"/>
    <col min="13061" max="13061" width="12.140625" style="191" bestFit="1" customWidth="1"/>
    <col min="13062" max="13062" width="10.5703125" style="191" bestFit="1" customWidth="1"/>
    <col min="13063" max="13063" width="9" style="191" bestFit="1" customWidth="1"/>
    <col min="13064" max="13064" width="9.28515625" style="191" bestFit="1" customWidth="1"/>
    <col min="13065" max="13065" width="8.42578125" style="191" bestFit="1" customWidth="1"/>
    <col min="13066" max="13066" width="12.85546875" style="191" bestFit="1" customWidth="1"/>
    <col min="13067" max="13067" width="14" style="191" bestFit="1" customWidth="1"/>
    <col min="13068" max="13068" width="18.7109375" style="191" bestFit="1" customWidth="1"/>
    <col min="13069" max="13070" width="9.42578125" style="191" bestFit="1" customWidth="1"/>
    <col min="13071" max="13312" width="9.140625" style="191"/>
    <col min="13313" max="13313" width="27.42578125" style="191" bestFit="1" customWidth="1"/>
    <col min="13314" max="13314" width="6" style="191" bestFit="1" customWidth="1"/>
    <col min="13315" max="13315" width="3.85546875" style="191" bestFit="1" customWidth="1"/>
    <col min="13316" max="13316" width="75" style="191" bestFit="1" customWidth="1"/>
    <col min="13317" max="13317" width="12.140625" style="191" bestFit="1" customWidth="1"/>
    <col min="13318" max="13318" width="10.5703125" style="191" bestFit="1" customWidth="1"/>
    <col min="13319" max="13319" width="9" style="191" bestFit="1" customWidth="1"/>
    <col min="13320" max="13320" width="9.28515625" style="191" bestFit="1" customWidth="1"/>
    <col min="13321" max="13321" width="8.42578125" style="191" bestFit="1" customWidth="1"/>
    <col min="13322" max="13322" width="12.85546875" style="191" bestFit="1" customWidth="1"/>
    <col min="13323" max="13323" width="14" style="191" bestFit="1" customWidth="1"/>
    <col min="13324" max="13324" width="18.7109375" style="191" bestFit="1" customWidth="1"/>
    <col min="13325" max="13326" width="9.42578125" style="191" bestFit="1" customWidth="1"/>
    <col min="13327" max="13568" width="9.140625" style="191"/>
    <col min="13569" max="13569" width="27.42578125" style="191" bestFit="1" customWidth="1"/>
    <col min="13570" max="13570" width="6" style="191" bestFit="1" customWidth="1"/>
    <col min="13571" max="13571" width="3.85546875" style="191" bestFit="1" customWidth="1"/>
    <col min="13572" max="13572" width="75" style="191" bestFit="1" customWidth="1"/>
    <col min="13573" max="13573" width="12.140625" style="191" bestFit="1" customWidth="1"/>
    <col min="13574" max="13574" width="10.5703125" style="191" bestFit="1" customWidth="1"/>
    <col min="13575" max="13575" width="9" style="191" bestFit="1" customWidth="1"/>
    <col min="13576" max="13576" width="9.28515625" style="191" bestFit="1" customWidth="1"/>
    <col min="13577" max="13577" width="8.42578125" style="191" bestFit="1" customWidth="1"/>
    <col min="13578" max="13578" width="12.85546875" style="191" bestFit="1" customWidth="1"/>
    <col min="13579" max="13579" width="14" style="191" bestFit="1" customWidth="1"/>
    <col min="13580" max="13580" width="18.7109375" style="191" bestFit="1" customWidth="1"/>
    <col min="13581" max="13582" width="9.42578125" style="191" bestFit="1" customWidth="1"/>
    <col min="13583" max="13824" width="9.140625" style="191"/>
    <col min="13825" max="13825" width="27.42578125" style="191" bestFit="1" customWidth="1"/>
    <col min="13826" max="13826" width="6" style="191" bestFit="1" customWidth="1"/>
    <col min="13827" max="13827" width="3.85546875" style="191" bestFit="1" customWidth="1"/>
    <col min="13828" max="13828" width="75" style="191" bestFit="1" customWidth="1"/>
    <col min="13829" max="13829" width="12.140625" style="191" bestFit="1" customWidth="1"/>
    <col min="13830" max="13830" width="10.5703125" style="191" bestFit="1" customWidth="1"/>
    <col min="13831" max="13831" width="9" style="191" bestFit="1" customWidth="1"/>
    <col min="13832" max="13832" width="9.28515625" style="191" bestFit="1" customWidth="1"/>
    <col min="13833" max="13833" width="8.42578125" style="191" bestFit="1" customWidth="1"/>
    <col min="13834" max="13834" width="12.85546875" style="191" bestFit="1" customWidth="1"/>
    <col min="13835" max="13835" width="14" style="191" bestFit="1" customWidth="1"/>
    <col min="13836" max="13836" width="18.7109375" style="191" bestFit="1" customWidth="1"/>
    <col min="13837" max="13838" width="9.42578125" style="191" bestFit="1" customWidth="1"/>
    <col min="13839" max="14080" width="9.140625" style="191"/>
    <col min="14081" max="14081" width="27.42578125" style="191" bestFit="1" customWidth="1"/>
    <col min="14082" max="14082" width="6" style="191" bestFit="1" customWidth="1"/>
    <col min="14083" max="14083" width="3.85546875" style="191" bestFit="1" customWidth="1"/>
    <col min="14084" max="14084" width="75" style="191" bestFit="1" customWidth="1"/>
    <col min="14085" max="14085" width="12.140625" style="191" bestFit="1" customWidth="1"/>
    <col min="14086" max="14086" width="10.5703125" style="191" bestFit="1" customWidth="1"/>
    <col min="14087" max="14087" width="9" style="191" bestFit="1" customWidth="1"/>
    <col min="14088" max="14088" width="9.28515625" style="191" bestFit="1" customWidth="1"/>
    <col min="14089" max="14089" width="8.42578125" style="191" bestFit="1" customWidth="1"/>
    <col min="14090" max="14090" width="12.85546875" style="191" bestFit="1" customWidth="1"/>
    <col min="14091" max="14091" width="14" style="191" bestFit="1" customWidth="1"/>
    <col min="14092" max="14092" width="18.7109375" style="191" bestFit="1" customWidth="1"/>
    <col min="14093" max="14094" width="9.42578125" style="191" bestFit="1" customWidth="1"/>
    <col min="14095" max="14336" width="9.140625" style="191"/>
    <col min="14337" max="14337" width="27.42578125" style="191" bestFit="1" customWidth="1"/>
    <col min="14338" max="14338" width="6" style="191" bestFit="1" customWidth="1"/>
    <col min="14339" max="14339" width="3.85546875" style="191" bestFit="1" customWidth="1"/>
    <col min="14340" max="14340" width="75" style="191" bestFit="1" customWidth="1"/>
    <col min="14341" max="14341" width="12.140625" style="191" bestFit="1" customWidth="1"/>
    <col min="14342" max="14342" width="10.5703125" style="191" bestFit="1" customWidth="1"/>
    <col min="14343" max="14343" width="9" style="191" bestFit="1" customWidth="1"/>
    <col min="14344" max="14344" width="9.28515625" style="191" bestFit="1" customWidth="1"/>
    <col min="14345" max="14345" width="8.42578125" style="191" bestFit="1" customWidth="1"/>
    <col min="14346" max="14346" width="12.85546875" style="191" bestFit="1" customWidth="1"/>
    <col min="14347" max="14347" width="14" style="191" bestFit="1" customWidth="1"/>
    <col min="14348" max="14348" width="18.7109375" style="191" bestFit="1" customWidth="1"/>
    <col min="14349" max="14350" width="9.42578125" style="191" bestFit="1" customWidth="1"/>
    <col min="14351" max="14592" width="9.140625" style="191"/>
    <col min="14593" max="14593" width="27.42578125" style="191" bestFit="1" customWidth="1"/>
    <col min="14594" max="14594" width="6" style="191" bestFit="1" customWidth="1"/>
    <col min="14595" max="14595" width="3.85546875" style="191" bestFit="1" customWidth="1"/>
    <col min="14596" max="14596" width="75" style="191" bestFit="1" customWidth="1"/>
    <col min="14597" max="14597" width="12.140625" style="191" bestFit="1" customWidth="1"/>
    <col min="14598" max="14598" width="10.5703125" style="191" bestFit="1" customWidth="1"/>
    <col min="14599" max="14599" width="9" style="191" bestFit="1" customWidth="1"/>
    <col min="14600" max="14600" width="9.28515625" style="191" bestFit="1" customWidth="1"/>
    <col min="14601" max="14601" width="8.42578125" style="191" bestFit="1" customWidth="1"/>
    <col min="14602" max="14602" width="12.85546875" style="191" bestFit="1" customWidth="1"/>
    <col min="14603" max="14603" width="14" style="191" bestFit="1" customWidth="1"/>
    <col min="14604" max="14604" width="18.7109375" style="191" bestFit="1" customWidth="1"/>
    <col min="14605" max="14606" width="9.42578125" style="191" bestFit="1" customWidth="1"/>
    <col min="14607" max="14848" width="9.140625" style="191"/>
    <col min="14849" max="14849" width="27.42578125" style="191" bestFit="1" customWidth="1"/>
    <col min="14850" max="14850" width="6" style="191" bestFit="1" customWidth="1"/>
    <col min="14851" max="14851" width="3.85546875" style="191" bestFit="1" customWidth="1"/>
    <col min="14852" max="14852" width="75" style="191" bestFit="1" customWidth="1"/>
    <col min="14853" max="14853" width="12.140625" style="191" bestFit="1" customWidth="1"/>
    <col min="14854" max="14854" width="10.5703125" style="191" bestFit="1" customWidth="1"/>
    <col min="14855" max="14855" width="9" style="191" bestFit="1" customWidth="1"/>
    <col min="14856" max="14856" width="9.28515625" style="191" bestFit="1" customWidth="1"/>
    <col min="14857" max="14857" width="8.42578125" style="191" bestFit="1" customWidth="1"/>
    <col min="14858" max="14858" width="12.85546875" style="191" bestFit="1" customWidth="1"/>
    <col min="14859" max="14859" width="14" style="191" bestFit="1" customWidth="1"/>
    <col min="14860" max="14860" width="18.7109375" style="191" bestFit="1" customWidth="1"/>
    <col min="14861" max="14862" width="9.42578125" style="191" bestFit="1" customWidth="1"/>
    <col min="14863" max="15104" width="9.140625" style="191"/>
    <col min="15105" max="15105" width="27.42578125" style="191" bestFit="1" customWidth="1"/>
    <col min="15106" max="15106" width="6" style="191" bestFit="1" customWidth="1"/>
    <col min="15107" max="15107" width="3.85546875" style="191" bestFit="1" customWidth="1"/>
    <col min="15108" max="15108" width="75" style="191" bestFit="1" customWidth="1"/>
    <col min="15109" max="15109" width="12.140625" style="191" bestFit="1" customWidth="1"/>
    <col min="15110" max="15110" width="10.5703125" style="191" bestFit="1" customWidth="1"/>
    <col min="15111" max="15111" width="9" style="191" bestFit="1" customWidth="1"/>
    <col min="15112" max="15112" width="9.28515625" style="191" bestFit="1" customWidth="1"/>
    <col min="15113" max="15113" width="8.42578125" style="191" bestFit="1" customWidth="1"/>
    <col min="15114" max="15114" width="12.85546875" style="191" bestFit="1" customWidth="1"/>
    <col min="15115" max="15115" width="14" style="191" bestFit="1" customWidth="1"/>
    <col min="15116" max="15116" width="18.7109375" style="191" bestFit="1" customWidth="1"/>
    <col min="15117" max="15118" width="9.42578125" style="191" bestFit="1" customWidth="1"/>
    <col min="15119" max="15360" width="9.140625" style="191"/>
    <col min="15361" max="15361" width="27.42578125" style="191" bestFit="1" customWidth="1"/>
    <col min="15362" max="15362" width="6" style="191" bestFit="1" customWidth="1"/>
    <col min="15363" max="15363" width="3.85546875" style="191" bestFit="1" customWidth="1"/>
    <col min="15364" max="15364" width="75" style="191" bestFit="1" customWidth="1"/>
    <col min="15365" max="15365" width="12.140625" style="191" bestFit="1" customWidth="1"/>
    <col min="15366" max="15366" width="10.5703125" style="191" bestFit="1" customWidth="1"/>
    <col min="15367" max="15367" width="9" style="191" bestFit="1" customWidth="1"/>
    <col min="15368" max="15368" width="9.28515625" style="191" bestFit="1" customWidth="1"/>
    <col min="15369" max="15369" width="8.42578125" style="191" bestFit="1" customWidth="1"/>
    <col min="15370" max="15370" width="12.85546875" style="191" bestFit="1" customWidth="1"/>
    <col min="15371" max="15371" width="14" style="191" bestFit="1" customWidth="1"/>
    <col min="15372" max="15372" width="18.7109375" style="191" bestFit="1" customWidth="1"/>
    <col min="15373" max="15374" width="9.42578125" style="191" bestFit="1" customWidth="1"/>
    <col min="15375" max="15616" width="9.140625" style="191"/>
    <col min="15617" max="15617" width="27.42578125" style="191" bestFit="1" customWidth="1"/>
    <col min="15618" max="15618" width="6" style="191" bestFit="1" customWidth="1"/>
    <col min="15619" max="15619" width="3.85546875" style="191" bestFit="1" customWidth="1"/>
    <col min="15620" max="15620" width="75" style="191" bestFit="1" customWidth="1"/>
    <col min="15621" max="15621" width="12.140625" style="191" bestFit="1" customWidth="1"/>
    <col min="15622" max="15622" width="10.5703125" style="191" bestFit="1" customWidth="1"/>
    <col min="15623" max="15623" width="9" style="191" bestFit="1" customWidth="1"/>
    <col min="15624" max="15624" width="9.28515625" style="191" bestFit="1" customWidth="1"/>
    <col min="15625" max="15625" width="8.42578125" style="191" bestFit="1" customWidth="1"/>
    <col min="15626" max="15626" width="12.85546875" style="191" bestFit="1" customWidth="1"/>
    <col min="15627" max="15627" width="14" style="191" bestFit="1" customWidth="1"/>
    <col min="15628" max="15628" width="18.7109375" style="191" bestFit="1" customWidth="1"/>
    <col min="15629" max="15630" width="9.42578125" style="191" bestFit="1" customWidth="1"/>
    <col min="15631" max="15872" width="9.140625" style="191"/>
    <col min="15873" max="15873" width="27.42578125" style="191" bestFit="1" customWidth="1"/>
    <col min="15874" max="15874" width="6" style="191" bestFit="1" customWidth="1"/>
    <col min="15875" max="15875" width="3.85546875" style="191" bestFit="1" customWidth="1"/>
    <col min="15876" max="15876" width="75" style="191" bestFit="1" customWidth="1"/>
    <col min="15877" max="15877" width="12.140625" style="191" bestFit="1" customWidth="1"/>
    <col min="15878" max="15878" width="10.5703125" style="191" bestFit="1" customWidth="1"/>
    <col min="15879" max="15879" width="9" style="191" bestFit="1" customWidth="1"/>
    <col min="15880" max="15880" width="9.28515625" style="191" bestFit="1" customWidth="1"/>
    <col min="15881" max="15881" width="8.42578125" style="191" bestFit="1" customWidth="1"/>
    <col min="15882" max="15882" width="12.85546875" style="191" bestFit="1" customWidth="1"/>
    <col min="15883" max="15883" width="14" style="191" bestFit="1" customWidth="1"/>
    <col min="15884" max="15884" width="18.7109375" style="191" bestFit="1" customWidth="1"/>
    <col min="15885" max="15886" width="9.42578125" style="191" bestFit="1" customWidth="1"/>
    <col min="15887" max="16128" width="9.140625" style="191"/>
    <col min="16129" max="16129" width="27.42578125" style="191" bestFit="1" customWidth="1"/>
    <col min="16130" max="16130" width="6" style="191" bestFit="1" customWidth="1"/>
    <col min="16131" max="16131" width="3.85546875" style="191" bestFit="1" customWidth="1"/>
    <col min="16132" max="16132" width="75" style="191" bestFit="1" customWidth="1"/>
    <col min="16133" max="16133" width="12.140625" style="191" bestFit="1" customWidth="1"/>
    <col min="16134" max="16134" width="10.5703125" style="191" bestFit="1" customWidth="1"/>
    <col min="16135" max="16135" width="9" style="191" bestFit="1" customWidth="1"/>
    <col min="16136" max="16136" width="9.28515625" style="191" bestFit="1" customWidth="1"/>
    <col min="16137" max="16137" width="8.42578125" style="191" bestFit="1" customWidth="1"/>
    <col min="16138" max="16138" width="12.85546875" style="191" bestFit="1" customWidth="1"/>
    <col min="16139" max="16139" width="14" style="191" bestFit="1" customWidth="1"/>
    <col min="16140" max="16140" width="18.7109375" style="191" bestFit="1" customWidth="1"/>
    <col min="16141" max="16142" width="9.42578125" style="191" bestFit="1" customWidth="1"/>
    <col min="16143" max="16384" width="9.140625" style="191"/>
  </cols>
  <sheetData>
    <row r="1" spans="1:14" ht="12.75" customHeight="1" x14ac:dyDescent="0.2">
      <c r="A1" s="188" t="s">
        <v>1283</v>
      </c>
      <c r="B1" s="188" t="s">
        <v>11</v>
      </c>
      <c r="C1" s="188" t="s">
        <v>1225</v>
      </c>
      <c r="D1" s="188" t="s">
        <v>1284</v>
      </c>
      <c r="E1" s="188" t="s">
        <v>1285</v>
      </c>
      <c r="F1" s="188" t="s">
        <v>1286</v>
      </c>
      <c r="G1" s="188" t="s">
        <v>1224</v>
      </c>
      <c r="H1" s="188" t="s">
        <v>1287</v>
      </c>
      <c r="I1" s="189" t="s">
        <v>1227</v>
      </c>
      <c r="J1" s="189" t="s">
        <v>1226</v>
      </c>
      <c r="K1" s="190" t="s">
        <v>78</v>
      </c>
      <c r="L1" s="188" t="s">
        <v>1288</v>
      </c>
      <c r="M1" s="188" t="s">
        <v>1289</v>
      </c>
      <c r="N1" s="188" t="s">
        <v>1290</v>
      </c>
    </row>
    <row r="2" spans="1:14" ht="15" customHeight="1" x14ac:dyDescent="0.2">
      <c r="A2" s="192" t="s">
        <v>1291</v>
      </c>
    </row>
    <row r="3" spans="1:14" ht="15" customHeight="1" outlineLevel="1" x14ac:dyDescent="0.2">
      <c r="B3" s="192" t="s">
        <v>17</v>
      </c>
    </row>
    <row r="4" spans="1:14" ht="11.25" customHeight="1" outlineLevel="3" x14ac:dyDescent="0.2">
      <c r="D4" s="195" t="s">
        <v>1292</v>
      </c>
      <c r="E4" s="196" t="s">
        <v>1293</v>
      </c>
    </row>
    <row r="5" spans="1:14" ht="11.25" customHeight="1" outlineLevel="4" x14ac:dyDescent="0.2">
      <c r="F5" s="196">
        <v>6</v>
      </c>
      <c r="G5" s="195" t="s">
        <v>923</v>
      </c>
      <c r="H5" s="195" t="s">
        <v>1294</v>
      </c>
      <c r="I5" s="197">
        <v>0</v>
      </c>
      <c r="J5" s="197">
        <v>15617</v>
      </c>
      <c r="K5" s="198">
        <v>15617</v>
      </c>
      <c r="L5" s="199" t="s">
        <v>1295</v>
      </c>
      <c r="M5" s="200">
        <v>40877</v>
      </c>
      <c r="N5" s="195" t="s">
        <v>1296</v>
      </c>
    </row>
    <row r="6" spans="1:14" ht="11.25" customHeight="1" outlineLevel="3" x14ac:dyDescent="0.2">
      <c r="D6" s="195" t="s">
        <v>1297</v>
      </c>
      <c r="E6" s="196" t="s">
        <v>1293</v>
      </c>
    </row>
    <row r="7" spans="1:14" ht="11.25" customHeight="1" outlineLevel="4" x14ac:dyDescent="0.2">
      <c r="F7" s="196">
        <v>4</v>
      </c>
      <c r="G7" s="195" t="s">
        <v>922</v>
      </c>
      <c r="H7" s="195" t="s">
        <v>1298</v>
      </c>
      <c r="I7" s="197">
        <v>0</v>
      </c>
      <c r="J7" s="197">
        <v>15818</v>
      </c>
      <c r="K7" s="198">
        <v>15818</v>
      </c>
      <c r="L7" s="199" t="s">
        <v>1295</v>
      </c>
      <c r="M7" s="200">
        <v>40968</v>
      </c>
      <c r="N7" s="195" t="s">
        <v>1296</v>
      </c>
    </row>
    <row r="8" spans="1:14" ht="11.25" customHeight="1" outlineLevel="3" x14ac:dyDescent="0.2">
      <c r="D8" s="195" t="s">
        <v>1299</v>
      </c>
      <c r="E8" s="196" t="s">
        <v>1293</v>
      </c>
    </row>
    <row r="9" spans="1:14" ht="11.25" customHeight="1" outlineLevel="4" x14ac:dyDescent="0.2">
      <c r="F9" s="196">
        <v>3</v>
      </c>
      <c r="G9" s="195" t="s">
        <v>984</v>
      </c>
      <c r="H9" s="195" t="s">
        <v>1300</v>
      </c>
      <c r="I9" s="197">
        <v>2945</v>
      </c>
      <c r="J9" s="197">
        <v>100</v>
      </c>
      <c r="K9" s="198">
        <v>3045</v>
      </c>
      <c r="L9" s="199" t="s">
        <v>1295</v>
      </c>
      <c r="M9" s="200">
        <v>40999</v>
      </c>
      <c r="N9" s="195" t="s">
        <v>1296</v>
      </c>
    </row>
    <row r="10" spans="1:14" ht="11.25" customHeight="1" outlineLevel="3" x14ac:dyDescent="0.2">
      <c r="D10" s="195" t="s">
        <v>1301</v>
      </c>
      <c r="E10" s="196" t="s">
        <v>1293</v>
      </c>
    </row>
    <row r="11" spans="1:14" ht="11.25" customHeight="1" outlineLevel="4" x14ac:dyDescent="0.2">
      <c r="F11" s="196">
        <v>4</v>
      </c>
      <c r="G11" s="195" t="s">
        <v>962</v>
      </c>
      <c r="H11" s="195" t="s">
        <v>1298</v>
      </c>
      <c r="I11" s="197">
        <v>38</v>
      </c>
      <c r="J11" s="197">
        <v>5540</v>
      </c>
      <c r="K11" s="198">
        <v>5578</v>
      </c>
      <c r="L11" s="199" t="s">
        <v>1295</v>
      </c>
      <c r="M11" s="200">
        <v>40968</v>
      </c>
      <c r="N11" s="195" t="s">
        <v>1296</v>
      </c>
    </row>
    <row r="12" spans="1:14" ht="11.25" customHeight="1" outlineLevel="3" x14ac:dyDescent="0.2">
      <c r="D12" s="195" t="s">
        <v>1302</v>
      </c>
      <c r="E12" s="196" t="s">
        <v>1293</v>
      </c>
    </row>
    <row r="13" spans="1:14" ht="11.25" customHeight="1" outlineLevel="4" x14ac:dyDescent="0.2">
      <c r="F13" s="196">
        <v>3</v>
      </c>
      <c r="G13" s="195" t="s">
        <v>980</v>
      </c>
      <c r="H13" s="195" t="s">
        <v>1300</v>
      </c>
      <c r="I13" s="197">
        <v>3438</v>
      </c>
      <c r="J13" s="197">
        <v>0</v>
      </c>
      <c r="K13" s="198">
        <v>3438</v>
      </c>
      <c r="L13" s="199" t="s">
        <v>1295</v>
      </c>
      <c r="M13" s="200">
        <v>40999</v>
      </c>
      <c r="N13" s="195" t="s">
        <v>1296</v>
      </c>
    </row>
    <row r="14" spans="1:14" ht="11.25" customHeight="1" outlineLevel="3" x14ac:dyDescent="0.2">
      <c r="D14" s="195" t="s">
        <v>1303</v>
      </c>
    </row>
    <row r="15" spans="1:14" ht="11.25" customHeight="1" outlineLevel="4" x14ac:dyDescent="0.2">
      <c r="F15" s="196">
        <v>3</v>
      </c>
      <c r="G15" s="195" t="s">
        <v>921</v>
      </c>
      <c r="H15" s="195" t="s">
        <v>1300</v>
      </c>
      <c r="I15" s="197">
        <v>15900</v>
      </c>
      <c r="J15" s="197">
        <v>0</v>
      </c>
      <c r="K15" s="198">
        <v>15900</v>
      </c>
      <c r="L15" s="199" t="s">
        <v>1304</v>
      </c>
      <c r="N15" s="195" t="s">
        <v>1296</v>
      </c>
    </row>
    <row r="16" spans="1:14" ht="11.25" customHeight="1" outlineLevel="3" x14ac:dyDescent="0.2">
      <c r="D16" s="195" t="s">
        <v>1305</v>
      </c>
      <c r="E16" s="196" t="s">
        <v>1293</v>
      </c>
    </row>
    <row r="17" spans="4:14" ht="11.25" customHeight="1" outlineLevel="4" x14ac:dyDescent="0.2">
      <c r="F17" s="196">
        <v>3</v>
      </c>
      <c r="G17" s="195" t="s">
        <v>1039</v>
      </c>
      <c r="H17" s="195" t="s">
        <v>1300</v>
      </c>
      <c r="I17" s="197">
        <v>296</v>
      </c>
      <c r="J17" s="197">
        <v>17</v>
      </c>
      <c r="K17" s="198">
        <v>313</v>
      </c>
      <c r="L17" s="199" t="s">
        <v>1295</v>
      </c>
      <c r="M17" s="200">
        <v>41029</v>
      </c>
      <c r="N17" s="195" t="s">
        <v>1296</v>
      </c>
    </row>
    <row r="18" spans="4:14" ht="11.25" customHeight="1" outlineLevel="3" x14ac:dyDescent="0.2">
      <c r="D18" s="195" t="s">
        <v>1306</v>
      </c>
      <c r="E18" s="196" t="s">
        <v>1293</v>
      </c>
    </row>
    <row r="19" spans="4:14" ht="11.25" customHeight="1" outlineLevel="4" x14ac:dyDescent="0.2">
      <c r="F19" s="196">
        <v>3</v>
      </c>
      <c r="G19" s="195" t="s">
        <v>1035</v>
      </c>
      <c r="H19" s="195" t="s">
        <v>1300</v>
      </c>
      <c r="I19" s="197">
        <v>503</v>
      </c>
      <c r="J19" s="197">
        <v>0</v>
      </c>
      <c r="K19" s="198">
        <v>503</v>
      </c>
      <c r="L19" s="199" t="s">
        <v>1295</v>
      </c>
      <c r="M19" s="200">
        <v>40908</v>
      </c>
      <c r="N19" s="195" t="s">
        <v>1296</v>
      </c>
    </row>
    <row r="20" spans="4:14" ht="11.25" customHeight="1" outlineLevel="3" x14ac:dyDescent="0.2">
      <c r="D20" s="195" t="s">
        <v>1307</v>
      </c>
      <c r="E20" s="196" t="s">
        <v>1293</v>
      </c>
    </row>
    <row r="21" spans="4:14" ht="11.25" customHeight="1" outlineLevel="4" x14ac:dyDescent="0.2">
      <c r="F21" s="196">
        <v>6</v>
      </c>
      <c r="G21" s="195" t="s">
        <v>952</v>
      </c>
      <c r="H21" s="195" t="s">
        <v>1294</v>
      </c>
      <c r="I21" s="197">
        <v>16</v>
      </c>
      <c r="J21" s="197">
        <v>6182</v>
      </c>
      <c r="K21" s="198">
        <v>6198</v>
      </c>
      <c r="L21" s="199" t="s">
        <v>1295</v>
      </c>
      <c r="M21" s="200">
        <v>41121</v>
      </c>
      <c r="N21" s="195" t="s">
        <v>1296</v>
      </c>
    </row>
    <row r="22" spans="4:14" ht="11.25" customHeight="1" outlineLevel="3" x14ac:dyDescent="0.2">
      <c r="D22" s="195" t="s">
        <v>1308</v>
      </c>
      <c r="E22" s="196" t="s">
        <v>1293</v>
      </c>
    </row>
    <row r="23" spans="4:14" ht="11.25" customHeight="1" outlineLevel="4" x14ac:dyDescent="0.2">
      <c r="F23" s="196">
        <v>6</v>
      </c>
      <c r="G23" s="195" t="s">
        <v>1021</v>
      </c>
      <c r="H23" s="195" t="s">
        <v>1294</v>
      </c>
      <c r="I23" s="197">
        <v>982</v>
      </c>
      <c r="J23" s="197">
        <v>0</v>
      </c>
      <c r="K23" s="198">
        <v>982</v>
      </c>
      <c r="L23" s="199" t="s">
        <v>1295</v>
      </c>
      <c r="M23" s="200">
        <v>41029</v>
      </c>
      <c r="N23" s="195" t="s">
        <v>1296</v>
      </c>
    </row>
    <row r="24" spans="4:14" ht="11.25" customHeight="1" outlineLevel="3" x14ac:dyDescent="0.2">
      <c r="D24" s="195" t="s">
        <v>1309</v>
      </c>
      <c r="E24" s="196" t="s">
        <v>1293</v>
      </c>
    </row>
    <row r="25" spans="4:14" ht="11.25" customHeight="1" outlineLevel="4" x14ac:dyDescent="0.2">
      <c r="F25" s="196">
        <v>4</v>
      </c>
      <c r="G25" s="195" t="s">
        <v>1038</v>
      </c>
      <c r="H25" s="195" t="s">
        <v>1298</v>
      </c>
      <c r="I25" s="197">
        <v>238</v>
      </c>
      <c r="J25" s="197">
        <v>194</v>
      </c>
      <c r="K25" s="198">
        <v>432</v>
      </c>
      <c r="L25" s="199" t="s">
        <v>1295</v>
      </c>
      <c r="M25" s="200">
        <v>40999</v>
      </c>
      <c r="N25" s="195" t="s">
        <v>1296</v>
      </c>
    </row>
    <row r="26" spans="4:14" ht="11.25" customHeight="1" outlineLevel="3" x14ac:dyDescent="0.2">
      <c r="D26" s="195" t="s">
        <v>1310</v>
      </c>
      <c r="E26" s="196" t="s">
        <v>1293</v>
      </c>
    </row>
    <row r="27" spans="4:14" ht="11.25" customHeight="1" outlineLevel="4" x14ac:dyDescent="0.2">
      <c r="F27" s="196">
        <v>3</v>
      </c>
      <c r="G27" s="195" t="s">
        <v>983</v>
      </c>
      <c r="H27" s="195" t="s">
        <v>1300</v>
      </c>
      <c r="I27" s="197">
        <v>2352</v>
      </c>
      <c r="J27" s="197">
        <v>767</v>
      </c>
      <c r="K27" s="198">
        <v>3119</v>
      </c>
      <c r="L27" s="199" t="s">
        <v>1295</v>
      </c>
      <c r="M27" s="200">
        <v>40999</v>
      </c>
      <c r="N27" s="195" t="s">
        <v>1296</v>
      </c>
    </row>
    <row r="28" spans="4:14" ht="11.25" customHeight="1" outlineLevel="3" x14ac:dyDescent="0.2">
      <c r="D28" s="195" t="s">
        <v>1311</v>
      </c>
      <c r="E28" s="196" t="s">
        <v>1293</v>
      </c>
    </row>
    <row r="29" spans="4:14" ht="11.25" customHeight="1" outlineLevel="4" x14ac:dyDescent="0.2">
      <c r="F29" s="196">
        <v>3</v>
      </c>
      <c r="G29" s="195" t="s">
        <v>957</v>
      </c>
      <c r="H29" s="195" t="s">
        <v>1300</v>
      </c>
      <c r="I29" s="197">
        <v>5943</v>
      </c>
      <c r="J29" s="197">
        <v>30</v>
      </c>
      <c r="K29" s="198">
        <v>5973</v>
      </c>
      <c r="L29" s="199" t="s">
        <v>1295</v>
      </c>
      <c r="M29" s="200">
        <v>40999</v>
      </c>
      <c r="N29" s="195" t="s">
        <v>1312</v>
      </c>
    </row>
    <row r="30" spans="4:14" ht="11.25" customHeight="1" outlineLevel="3" x14ac:dyDescent="0.2">
      <c r="D30" s="195" t="s">
        <v>1313</v>
      </c>
      <c r="E30" s="196" t="s">
        <v>1293</v>
      </c>
    </row>
    <row r="31" spans="4:14" ht="11.25" customHeight="1" outlineLevel="4" x14ac:dyDescent="0.2">
      <c r="F31" s="196">
        <v>5</v>
      </c>
      <c r="G31" s="195" t="s">
        <v>934</v>
      </c>
      <c r="H31" s="195" t="s">
        <v>1314</v>
      </c>
      <c r="I31" s="197">
        <v>0</v>
      </c>
      <c r="J31" s="197">
        <v>10973</v>
      </c>
      <c r="K31" s="198">
        <v>10973</v>
      </c>
      <c r="L31" s="199" t="s">
        <v>1295</v>
      </c>
      <c r="M31" s="200">
        <v>40968</v>
      </c>
      <c r="N31" s="195" t="s">
        <v>1296</v>
      </c>
    </row>
    <row r="32" spans="4:14" ht="11.25" customHeight="1" outlineLevel="3" x14ac:dyDescent="0.2">
      <c r="D32" s="195" t="s">
        <v>1315</v>
      </c>
      <c r="E32" s="196" t="s">
        <v>1293</v>
      </c>
    </row>
    <row r="33" spans="4:14" ht="11.25" customHeight="1" outlineLevel="4" x14ac:dyDescent="0.2">
      <c r="F33" s="196">
        <v>3</v>
      </c>
      <c r="G33" s="195" t="s">
        <v>978</v>
      </c>
      <c r="H33" s="195" t="s">
        <v>1300</v>
      </c>
      <c r="I33" s="197">
        <v>3708</v>
      </c>
      <c r="J33" s="197">
        <v>0</v>
      </c>
      <c r="K33" s="198">
        <v>3708</v>
      </c>
      <c r="L33" s="199" t="s">
        <v>1295</v>
      </c>
      <c r="M33" s="200">
        <v>41090</v>
      </c>
      <c r="N33" s="195" t="s">
        <v>1312</v>
      </c>
    </row>
    <row r="34" spans="4:14" ht="11.25" customHeight="1" outlineLevel="3" x14ac:dyDescent="0.2">
      <c r="D34" s="195" t="s">
        <v>1316</v>
      </c>
      <c r="E34" s="196" t="s">
        <v>1293</v>
      </c>
    </row>
    <row r="35" spans="4:14" ht="11.25" customHeight="1" outlineLevel="4" x14ac:dyDescent="0.2">
      <c r="F35" s="196">
        <v>1</v>
      </c>
      <c r="G35" s="195" t="s">
        <v>931</v>
      </c>
      <c r="H35" s="195" t="s">
        <v>1317</v>
      </c>
      <c r="I35" s="197">
        <v>20</v>
      </c>
      <c r="J35" s="197">
        <v>11381</v>
      </c>
      <c r="K35" s="198">
        <v>11401</v>
      </c>
      <c r="L35" s="199" t="s">
        <v>1295</v>
      </c>
      <c r="M35" s="200">
        <v>40908</v>
      </c>
      <c r="N35" s="195" t="s">
        <v>1296</v>
      </c>
    </row>
    <row r="36" spans="4:14" ht="11.25" customHeight="1" outlineLevel="3" x14ac:dyDescent="0.2">
      <c r="D36" s="195" t="s">
        <v>1318</v>
      </c>
    </row>
    <row r="37" spans="4:14" ht="11.25" customHeight="1" outlineLevel="4" x14ac:dyDescent="0.2">
      <c r="F37" s="196">
        <v>8</v>
      </c>
      <c r="G37" s="195" t="s">
        <v>951</v>
      </c>
      <c r="H37" s="195" t="s">
        <v>1319</v>
      </c>
      <c r="I37" s="197">
        <v>0</v>
      </c>
      <c r="J37" s="197">
        <v>6500</v>
      </c>
      <c r="K37" s="198">
        <v>6500</v>
      </c>
      <c r="L37" s="199" t="s">
        <v>1304</v>
      </c>
      <c r="N37" s="195" t="s">
        <v>1296</v>
      </c>
    </row>
    <row r="38" spans="4:14" ht="11.25" customHeight="1" outlineLevel="3" x14ac:dyDescent="0.2">
      <c r="D38" s="195" t="s">
        <v>1320</v>
      </c>
    </row>
    <row r="39" spans="4:14" ht="11.25" customHeight="1" outlineLevel="4" x14ac:dyDescent="0.2">
      <c r="F39" s="196">
        <v>3</v>
      </c>
      <c r="G39" s="195" t="s">
        <v>972</v>
      </c>
      <c r="H39" s="195" t="s">
        <v>1300</v>
      </c>
      <c r="I39" s="197">
        <v>0</v>
      </c>
      <c r="J39" s="197">
        <v>4000</v>
      </c>
      <c r="K39" s="198">
        <v>4000</v>
      </c>
      <c r="L39" s="199" t="s">
        <v>1304</v>
      </c>
      <c r="N39" s="195" t="s">
        <v>1296</v>
      </c>
    </row>
    <row r="40" spans="4:14" ht="11.25" customHeight="1" outlineLevel="3" x14ac:dyDescent="0.2">
      <c r="D40" s="195" t="s">
        <v>1321</v>
      </c>
      <c r="E40" s="196" t="s">
        <v>1293</v>
      </c>
    </row>
    <row r="41" spans="4:14" ht="11.25" customHeight="1" outlineLevel="4" x14ac:dyDescent="0.2">
      <c r="F41" s="196">
        <v>5</v>
      </c>
      <c r="G41" s="195" t="s">
        <v>926</v>
      </c>
      <c r="H41" s="195" t="s">
        <v>1314</v>
      </c>
      <c r="I41" s="197">
        <v>32</v>
      </c>
      <c r="J41" s="197">
        <v>14698</v>
      </c>
      <c r="K41" s="198">
        <v>14730</v>
      </c>
      <c r="L41" s="199" t="s">
        <v>1295</v>
      </c>
      <c r="M41" s="200">
        <v>41152</v>
      </c>
      <c r="N41" s="195" t="s">
        <v>1296</v>
      </c>
    </row>
    <row r="42" spans="4:14" ht="11.25" customHeight="1" outlineLevel="3" x14ac:dyDescent="0.2">
      <c r="D42" s="195" t="s">
        <v>1322</v>
      </c>
    </row>
    <row r="43" spans="4:14" ht="11.25" customHeight="1" outlineLevel="4" x14ac:dyDescent="0.2">
      <c r="F43" s="196">
        <v>3</v>
      </c>
      <c r="G43" s="195" t="s">
        <v>929</v>
      </c>
      <c r="H43" s="195" t="s">
        <v>1300</v>
      </c>
      <c r="I43" s="197">
        <v>29</v>
      </c>
      <c r="J43" s="197">
        <v>13523</v>
      </c>
      <c r="K43" s="198">
        <v>13552</v>
      </c>
      <c r="L43" s="199" t="s">
        <v>1304</v>
      </c>
      <c r="M43" s="200">
        <v>40422</v>
      </c>
      <c r="N43" s="195" t="s">
        <v>1296</v>
      </c>
    </row>
    <row r="44" spans="4:14" ht="11.25" customHeight="1" outlineLevel="3" x14ac:dyDescent="0.2">
      <c r="D44" s="195" t="s">
        <v>1323</v>
      </c>
      <c r="E44" s="196" t="s">
        <v>1293</v>
      </c>
    </row>
    <row r="45" spans="4:14" ht="11.25" customHeight="1" outlineLevel="4" x14ac:dyDescent="0.2">
      <c r="F45" s="196">
        <v>4</v>
      </c>
      <c r="G45" s="195" t="s">
        <v>953</v>
      </c>
      <c r="H45" s="195" t="s">
        <v>1298</v>
      </c>
      <c r="I45" s="197">
        <v>23</v>
      </c>
      <c r="J45" s="197">
        <v>5988</v>
      </c>
      <c r="K45" s="198">
        <v>6011</v>
      </c>
      <c r="L45" s="199" t="s">
        <v>1295</v>
      </c>
      <c r="M45" s="200">
        <v>40968</v>
      </c>
      <c r="N45" s="195" t="s">
        <v>1296</v>
      </c>
    </row>
    <row r="46" spans="4:14" ht="11.25" customHeight="1" outlineLevel="3" x14ac:dyDescent="0.2">
      <c r="D46" s="195" t="s">
        <v>1324</v>
      </c>
      <c r="E46" s="196" t="s">
        <v>1293</v>
      </c>
    </row>
    <row r="47" spans="4:14" ht="11.25" customHeight="1" outlineLevel="4" x14ac:dyDescent="0.2">
      <c r="F47" s="196">
        <v>5</v>
      </c>
      <c r="G47" s="195" t="s">
        <v>938</v>
      </c>
      <c r="H47" s="195" t="s">
        <v>1314</v>
      </c>
      <c r="I47" s="197">
        <v>32</v>
      </c>
      <c r="J47" s="197">
        <v>9373</v>
      </c>
      <c r="K47" s="198">
        <v>9405</v>
      </c>
      <c r="L47" s="199" t="s">
        <v>1295</v>
      </c>
      <c r="M47" s="200">
        <v>41121</v>
      </c>
      <c r="N47" s="195" t="s">
        <v>1296</v>
      </c>
    </row>
    <row r="48" spans="4:14" ht="11.25" customHeight="1" outlineLevel="3" x14ac:dyDescent="0.2">
      <c r="D48" s="195" t="s">
        <v>1325</v>
      </c>
      <c r="E48" s="196" t="s">
        <v>1293</v>
      </c>
    </row>
    <row r="49" spans="4:14" ht="11.25" customHeight="1" outlineLevel="4" x14ac:dyDescent="0.2">
      <c r="F49" s="196">
        <v>5</v>
      </c>
      <c r="G49" s="195" t="s">
        <v>1025</v>
      </c>
      <c r="H49" s="195" t="s">
        <v>1314</v>
      </c>
      <c r="I49" s="197">
        <v>905</v>
      </c>
      <c r="J49" s="197">
        <v>42</v>
      </c>
      <c r="K49" s="198">
        <v>947</v>
      </c>
      <c r="L49" s="199" t="s">
        <v>1295</v>
      </c>
      <c r="M49" s="200">
        <v>41090</v>
      </c>
      <c r="N49" s="195" t="s">
        <v>1296</v>
      </c>
    </row>
    <row r="50" spans="4:14" ht="11.25" customHeight="1" outlineLevel="3" x14ac:dyDescent="0.2">
      <c r="D50" s="195" t="s">
        <v>1326</v>
      </c>
      <c r="E50" s="196" t="s">
        <v>1293</v>
      </c>
    </row>
    <row r="51" spans="4:14" ht="11.25" customHeight="1" outlineLevel="4" x14ac:dyDescent="0.2">
      <c r="F51" s="196">
        <v>3</v>
      </c>
      <c r="G51" s="195" t="s">
        <v>974</v>
      </c>
      <c r="H51" s="195" t="s">
        <v>1300</v>
      </c>
      <c r="I51" s="197">
        <v>23</v>
      </c>
      <c r="J51" s="197">
        <v>3940</v>
      </c>
      <c r="K51" s="198">
        <v>3963</v>
      </c>
      <c r="L51" s="199" t="s">
        <v>1295</v>
      </c>
      <c r="M51" s="200">
        <v>40908</v>
      </c>
      <c r="N51" s="195" t="s">
        <v>1296</v>
      </c>
    </row>
    <row r="52" spans="4:14" ht="11.25" customHeight="1" outlineLevel="3" x14ac:dyDescent="0.2">
      <c r="D52" s="195" t="s">
        <v>1327</v>
      </c>
      <c r="E52" s="196" t="s">
        <v>1293</v>
      </c>
    </row>
    <row r="53" spans="4:14" ht="11.25" customHeight="1" outlineLevel="4" x14ac:dyDescent="0.2">
      <c r="F53" s="196">
        <v>5</v>
      </c>
      <c r="G53" s="195" t="s">
        <v>1028</v>
      </c>
      <c r="H53" s="195" t="s">
        <v>1314</v>
      </c>
      <c r="I53" s="197">
        <v>727</v>
      </c>
      <c r="J53" s="197">
        <v>27</v>
      </c>
      <c r="K53" s="198">
        <v>754</v>
      </c>
      <c r="L53" s="199" t="s">
        <v>1295</v>
      </c>
      <c r="M53" s="200">
        <v>41029</v>
      </c>
      <c r="N53" s="195" t="s">
        <v>1296</v>
      </c>
    </row>
    <row r="54" spans="4:14" ht="11.25" customHeight="1" outlineLevel="3" x14ac:dyDescent="0.2">
      <c r="D54" s="195" t="s">
        <v>1328</v>
      </c>
      <c r="E54" s="196" t="s">
        <v>1329</v>
      </c>
    </row>
    <row r="55" spans="4:14" ht="11.25" customHeight="1" outlineLevel="4" x14ac:dyDescent="0.2">
      <c r="F55" s="196">
        <v>3</v>
      </c>
      <c r="G55" s="195" t="s">
        <v>996</v>
      </c>
      <c r="H55" s="195" t="s">
        <v>1300</v>
      </c>
      <c r="I55" s="197">
        <v>0</v>
      </c>
      <c r="J55" s="197">
        <v>2290</v>
      </c>
      <c r="K55" s="198">
        <v>2290</v>
      </c>
      <c r="L55" s="199" t="s">
        <v>1295</v>
      </c>
      <c r="M55" s="200">
        <v>40968</v>
      </c>
      <c r="N55" s="195" t="s">
        <v>1296</v>
      </c>
    </row>
    <row r="56" spans="4:14" ht="11.25" customHeight="1" outlineLevel="3" x14ac:dyDescent="0.2">
      <c r="D56" s="195" t="s">
        <v>1330</v>
      </c>
    </row>
    <row r="57" spans="4:14" ht="11.25" customHeight="1" outlineLevel="4" x14ac:dyDescent="0.2">
      <c r="F57" s="196">
        <v>5</v>
      </c>
      <c r="G57" s="195" t="s">
        <v>937</v>
      </c>
      <c r="H57" s="195" t="s">
        <v>1314</v>
      </c>
      <c r="I57" s="197">
        <v>0</v>
      </c>
      <c r="J57" s="197">
        <v>10000</v>
      </c>
      <c r="K57" s="198">
        <v>10000</v>
      </c>
      <c r="L57" s="199" t="s">
        <v>1304</v>
      </c>
      <c r="N57" s="195" t="s">
        <v>1296</v>
      </c>
    </row>
    <row r="58" spans="4:14" ht="11.25" customHeight="1" outlineLevel="3" x14ac:dyDescent="0.2">
      <c r="D58" s="195" t="s">
        <v>1331</v>
      </c>
      <c r="E58" s="196" t="s">
        <v>1293</v>
      </c>
    </row>
    <row r="59" spans="4:14" ht="11.25" customHeight="1" outlineLevel="4" x14ac:dyDescent="0.2">
      <c r="F59" s="196">
        <v>5</v>
      </c>
      <c r="G59" s="195" t="s">
        <v>944</v>
      </c>
      <c r="H59" s="195" t="s">
        <v>1314</v>
      </c>
      <c r="I59" s="197">
        <v>0</v>
      </c>
      <c r="J59" s="197">
        <v>6449</v>
      </c>
      <c r="K59" s="198">
        <v>6449</v>
      </c>
      <c r="L59" s="199" t="s">
        <v>1295</v>
      </c>
      <c r="M59" s="200">
        <v>41152</v>
      </c>
      <c r="N59" s="195" t="s">
        <v>1296</v>
      </c>
    </row>
    <row r="60" spans="4:14" ht="11.25" customHeight="1" outlineLevel="3" x14ac:dyDescent="0.2">
      <c r="D60" s="195" t="s">
        <v>1332</v>
      </c>
      <c r="E60" s="196" t="s">
        <v>1293</v>
      </c>
    </row>
    <row r="61" spans="4:14" ht="11.25" customHeight="1" outlineLevel="4" x14ac:dyDescent="0.2">
      <c r="F61" s="196">
        <v>4</v>
      </c>
      <c r="G61" s="195" t="s">
        <v>1001</v>
      </c>
      <c r="H61" s="195" t="s">
        <v>1298</v>
      </c>
      <c r="I61" s="197">
        <v>1736</v>
      </c>
      <c r="J61" s="197">
        <v>6</v>
      </c>
      <c r="K61" s="198">
        <v>1742</v>
      </c>
      <c r="L61" s="199" t="s">
        <v>1295</v>
      </c>
      <c r="M61" s="200">
        <v>41060</v>
      </c>
      <c r="N61" s="195" t="s">
        <v>1296</v>
      </c>
    </row>
    <row r="62" spans="4:14" ht="11.25" customHeight="1" outlineLevel="3" x14ac:dyDescent="0.2">
      <c r="D62" s="195" t="s">
        <v>1333</v>
      </c>
      <c r="E62" s="196" t="s">
        <v>1293</v>
      </c>
    </row>
    <row r="63" spans="4:14" ht="11.25" customHeight="1" outlineLevel="4" x14ac:dyDescent="0.2">
      <c r="F63" s="196">
        <v>3</v>
      </c>
      <c r="G63" s="195" t="s">
        <v>977</v>
      </c>
      <c r="H63" s="195" t="s">
        <v>1300</v>
      </c>
      <c r="I63" s="197">
        <v>3685</v>
      </c>
      <c r="J63" s="197">
        <v>35</v>
      </c>
      <c r="K63" s="198">
        <v>3720</v>
      </c>
      <c r="L63" s="199" t="s">
        <v>1295</v>
      </c>
      <c r="M63" s="200">
        <v>40999</v>
      </c>
      <c r="N63" s="195" t="s">
        <v>1296</v>
      </c>
    </row>
    <row r="64" spans="4:14" ht="11.25" customHeight="1" outlineLevel="3" x14ac:dyDescent="0.2">
      <c r="D64" s="195" t="s">
        <v>1334</v>
      </c>
      <c r="E64" s="196" t="s">
        <v>1293</v>
      </c>
    </row>
    <row r="65" spans="4:14" ht="11.25" customHeight="1" outlineLevel="4" x14ac:dyDescent="0.2">
      <c r="F65" s="196">
        <v>4</v>
      </c>
      <c r="G65" s="195" t="s">
        <v>932</v>
      </c>
      <c r="H65" s="195" t="s">
        <v>1298</v>
      </c>
      <c r="I65" s="197">
        <v>60</v>
      </c>
      <c r="J65" s="197">
        <v>11238</v>
      </c>
      <c r="K65" s="198">
        <v>11298</v>
      </c>
      <c r="L65" s="199" t="s">
        <v>1295</v>
      </c>
      <c r="M65" s="200">
        <v>40999</v>
      </c>
      <c r="N65" s="195" t="s">
        <v>1296</v>
      </c>
    </row>
    <row r="66" spans="4:14" ht="11.25" customHeight="1" outlineLevel="3" x14ac:dyDescent="0.2">
      <c r="D66" s="195" t="s">
        <v>1335</v>
      </c>
      <c r="E66" s="196" t="s">
        <v>1293</v>
      </c>
    </row>
    <row r="67" spans="4:14" ht="11.25" customHeight="1" outlineLevel="4" x14ac:dyDescent="0.2">
      <c r="F67" s="196">
        <v>3</v>
      </c>
      <c r="G67" s="195" t="s">
        <v>949</v>
      </c>
      <c r="H67" s="195" t="s">
        <v>1300</v>
      </c>
      <c r="I67" s="197">
        <v>685</v>
      </c>
      <c r="J67" s="197">
        <v>6111</v>
      </c>
      <c r="K67" s="198">
        <v>6796</v>
      </c>
      <c r="L67" s="199" t="s">
        <v>1295</v>
      </c>
      <c r="M67" s="200">
        <v>40908</v>
      </c>
      <c r="N67" s="195" t="s">
        <v>1296</v>
      </c>
    </row>
    <row r="68" spans="4:14" ht="11.25" customHeight="1" outlineLevel="3" x14ac:dyDescent="0.2">
      <c r="D68" s="195" t="s">
        <v>1336</v>
      </c>
      <c r="E68" s="196" t="s">
        <v>1293</v>
      </c>
    </row>
    <row r="69" spans="4:14" ht="11.25" customHeight="1" outlineLevel="4" x14ac:dyDescent="0.2">
      <c r="F69" s="196">
        <v>4</v>
      </c>
      <c r="G69" s="195" t="s">
        <v>1017</v>
      </c>
      <c r="H69" s="195" t="s">
        <v>1298</v>
      </c>
      <c r="I69" s="197">
        <v>1153</v>
      </c>
      <c r="J69" s="197">
        <v>0</v>
      </c>
      <c r="K69" s="198">
        <v>1153</v>
      </c>
      <c r="L69" s="199" t="s">
        <v>1295</v>
      </c>
      <c r="M69" s="200">
        <v>40999</v>
      </c>
      <c r="N69" s="195" t="s">
        <v>1296</v>
      </c>
    </row>
    <row r="70" spans="4:14" ht="11.25" customHeight="1" outlineLevel="3" x14ac:dyDescent="0.2">
      <c r="D70" s="195" t="s">
        <v>1337</v>
      </c>
      <c r="E70" s="196" t="s">
        <v>1293</v>
      </c>
    </row>
    <row r="71" spans="4:14" ht="11.25" customHeight="1" outlineLevel="4" x14ac:dyDescent="0.2">
      <c r="F71" s="196">
        <v>4</v>
      </c>
      <c r="G71" s="195" t="s">
        <v>1018</v>
      </c>
      <c r="H71" s="195" t="s">
        <v>1298</v>
      </c>
      <c r="I71" s="197">
        <v>1151</v>
      </c>
      <c r="J71" s="197">
        <v>0</v>
      </c>
      <c r="K71" s="198">
        <v>1151</v>
      </c>
      <c r="L71" s="199" t="s">
        <v>1295</v>
      </c>
      <c r="M71" s="200">
        <v>40999</v>
      </c>
      <c r="N71" s="195" t="s">
        <v>1296</v>
      </c>
    </row>
    <row r="72" spans="4:14" ht="11.25" customHeight="1" outlineLevel="3" x14ac:dyDescent="0.2">
      <c r="D72" s="195" t="s">
        <v>1338</v>
      </c>
      <c r="E72" s="196" t="s">
        <v>1293</v>
      </c>
    </row>
    <row r="73" spans="4:14" ht="11.25" customHeight="1" outlineLevel="4" x14ac:dyDescent="0.2">
      <c r="F73" s="196">
        <v>3</v>
      </c>
      <c r="G73" s="195" t="s">
        <v>998</v>
      </c>
      <c r="H73" s="195" t="s">
        <v>1300</v>
      </c>
      <c r="I73" s="197">
        <v>2006</v>
      </c>
      <c r="J73" s="197">
        <v>0</v>
      </c>
      <c r="K73" s="198">
        <v>2006</v>
      </c>
      <c r="L73" s="199" t="s">
        <v>1295</v>
      </c>
      <c r="M73" s="200">
        <v>41090</v>
      </c>
      <c r="N73" s="195" t="s">
        <v>1296</v>
      </c>
    </row>
    <row r="74" spans="4:14" ht="11.25" customHeight="1" outlineLevel="3" x14ac:dyDescent="0.2">
      <c r="D74" s="195" t="s">
        <v>1339</v>
      </c>
      <c r="E74" s="196" t="s">
        <v>1293</v>
      </c>
    </row>
    <row r="75" spans="4:14" ht="11.25" customHeight="1" outlineLevel="4" x14ac:dyDescent="0.2">
      <c r="F75" s="196">
        <v>6</v>
      </c>
      <c r="G75" s="195" t="s">
        <v>964</v>
      </c>
      <c r="H75" s="195" t="s">
        <v>1294</v>
      </c>
      <c r="I75" s="197">
        <v>25</v>
      </c>
      <c r="J75" s="197">
        <v>5192</v>
      </c>
      <c r="K75" s="198">
        <v>5217</v>
      </c>
      <c r="L75" s="199" t="s">
        <v>1295</v>
      </c>
      <c r="M75" s="200">
        <v>41121</v>
      </c>
      <c r="N75" s="195" t="s">
        <v>1296</v>
      </c>
    </row>
    <row r="76" spans="4:14" ht="11.25" customHeight="1" outlineLevel="3" x14ac:dyDescent="0.2">
      <c r="D76" s="195" t="s">
        <v>1340</v>
      </c>
      <c r="E76" s="196" t="s">
        <v>1293</v>
      </c>
    </row>
    <row r="77" spans="4:14" ht="11.25" customHeight="1" outlineLevel="4" x14ac:dyDescent="0.2">
      <c r="F77" s="196">
        <v>3</v>
      </c>
      <c r="G77" s="195" t="s">
        <v>982</v>
      </c>
      <c r="H77" s="195" t="s">
        <v>1300</v>
      </c>
      <c r="I77" s="197">
        <v>78</v>
      </c>
      <c r="J77" s="197">
        <v>3157</v>
      </c>
      <c r="K77" s="198">
        <v>3235</v>
      </c>
      <c r="L77" s="199" t="s">
        <v>1295</v>
      </c>
      <c r="M77" s="200">
        <v>40968</v>
      </c>
      <c r="N77" s="195" t="s">
        <v>1296</v>
      </c>
    </row>
    <row r="78" spans="4:14" ht="11.25" customHeight="1" outlineLevel="3" x14ac:dyDescent="0.2">
      <c r="D78" s="195" t="s">
        <v>1341</v>
      </c>
      <c r="E78" s="196" t="s">
        <v>1293</v>
      </c>
    </row>
    <row r="79" spans="4:14" ht="11.25" customHeight="1" outlineLevel="4" x14ac:dyDescent="0.2">
      <c r="F79" s="196">
        <v>3</v>
      </c>
      <c r="G79" s="195" t="s">
        <v>981</v>
      </c>
      <c r="H79" s="195" t="s">
        <v>1300</v>
      </c>
      <c r="I79" s="197">
        <v>3315</v>
      </c>
      <c r="J79" s="197">
        <v>0</v>
      </c>
      <c r="K79" s="198">
        <v>3315</v>
      </c>
      <c r="L79" s="199" t="s">
        <v>1295</v>
      </c>
      <c r="M79" s="200">
        <v>40968</v>
      </c>
      <c r="N79" s="195" t="s">
        <v>1296</v>
      </c>
    </row>
    <row r="80" spans="4:14" ht="11.25" customHeight="1" outlineLevel="3" x14ac:dyDescent="0.2">
      <c r="D80" s="195" t="s">
        <v>1342</v>
      </c>
      <c r="E80" s="196" t="s">
        <v>1293</v>
      </c>
    </row>
    <row r="81" spans="4:14" ht="11.25" customHeight="1" outlineLevel="4" x14ac:dyDescent="0.2">
      <c r="F81" s="196">
        <v>6</v>
      </c>
      <c r="G81" s="195" t="s">
        <v>966</v>
      </c>
      <c r="H81" s="195" t="s">
        <v>1294</v>
      </c>
      <c r="I81" s="197">
        <v>0</v>
      </c>
      <c r="J81" s="197">
        <v>4683</v>
      </c>
      <c r="K81" s="198">
        <v>4683</v>
      </c>
      <c r="L81" s="199" t="s">
        <v>1295</v>
      </c>
      <c r="M81" s="200">
        <v>41060</v>
      </c>
      <c r="N81" s="195" t="s">
        <v>1296</v>
      </c>
    </row>
    <row r="82" spans="4:14" ht="11.25" customHeight="1" outlineLevel="3" x14ac:dyDescent="0.2">
      <c r="D82" s="195" t="s">
        <v>1343</v>
      </c>
      <c r="E82" s="196" t="s">
        <v>1293</v>
      </c>
    </row>
    <row r="83" spans="4:14" ht="11.25" customHeight="1" outlineLevel="4" x14ac:dyDescent="0.2">
      <c r="F83" s="196">
        <v>4</v>
      </c>
      <c r="G83" s="195" t="s">
        <v>968</v>
      </c>
      <c r="H83" s="195" t="s">
        <v>1298</v>
      </c>
      <c r="I83" s="197">
        <v>3921</v>
      </c>
      <c r="J83" s="197">
        <v>469</v>
      </c>
      <c r="K83" s="198">
        <v>4390</v>
      </c>
      <c r="L83" s="199" t="s">
        <v>1295</v>
      </c>
      <c r="M83" s="200">
        <v>41090</v>
      </c>
      <c r="N83" s="195" t="s">
        <v>1312</v>
      </c>
    </row>
    <row r="84" spans="4:14" ht="11.25" customHeight="1" outlineLevel="3" x14ac:dyDescent="0.2">
      <c r="D84" s="195" t="s">
        <v>1344</v>
      </c>
      <c r="E84" s="196" t="s">
        <v>1293</v>
      </c>
    </row>
    <row r="85" spans="4:14" ht="11.25" customHeight="1" outlineLevel="4" x14ac:dyDescent="0.2">
      <c r="F85" s="196">
        <v>5</v>
      </c>
      <c r="G85" s="195" t="s">
        <v>911</v>
      </c>
      <c r="H85" s="195" t="s">
        <v>1314</v>
      </c>
      <c r="I85" s="197">
        <v>87</v>
      </c>
      <c r="J85" s="197">
        <v>24479</v>
      </c>
      <c r="K85" s="198">
        <v>24566</v>
      </c>
      <c r="L85" s="199" t="s">
        <v>1295</v>
      </c>
      <c r="M85" s="200">
        <v>40999</v>
      </c>
      <c r="N85" s="195" t="s">
        <v>1296</v>
      </c>
    </row>
    <row r="86" spans="4:14" ht="11.25" customHeight="1" outlineLevel="3" x14ac:dyDescent="0.2">
      <c r="D86" s="195" t="s">
        <v>1345</v>
      </c>
      <c r="E86" s="196" t="s">
        <v>1293</v>
      </c>
    </row>
    <row r="87" spans="4:14" ht="11.25" customHeight="1" outlineLevel="4" x14ac:dyDescent="0.2">
      <c r="F87" s="196">
        <v>4</v>
      </c>
      <c r="G87" s="195" t="s">
        <v>992</v>
      </c>
      <c r="H87" s="195" t="s">
        <v>1298</v>
      </c>
      <c r="I87" s="197">
        <v>13</v>
      </c>
      <c r="J87" s="197">
        <v>2469</v>
      </c>
      <c r="K87" s="198">
        <v>2482</v>
      </c>
      <c r="L87" s="199" t="s">
        <v>1295</v>
      </c>
      <c r="M87" s="200">
        <v>40999</v>
      </c>
      <c r="N87" s="195" t="s">
        <v>1296</v>
      </c>
    </row>
    <row r="88" spans="4:14" ht="11.25" customHeight="1" outlineLevel="3" x14ac:dyDescent="0.2">
      <c r="D88" s="195" t="s">
        <v>1346</v>
      </c>
      <c r="E88" s="196" t="s">
        <v>1293</v>
      </c>
    </row>
    <row r="89" spans="4:14" ht="11.25" customHeight="1" outlineLevel="4" x14ac:dyDescent="0.2">
      <c r="F89" s="196">
        <v>4</v>
      </c>
      <c r="G89" s="195" t="s">
        <v>905</v>
      </c>
      <c r="H89" s="195" t="s">
        <v>1298</v>
      </c>
      <c r="I89" s="197">
        <v>5</v>
      </c>
      <c r="J89" s="197">
        <v>122464</v>
      </c>
      <c r="K89" s="198">
        <v>122469</v>
      </c>
      <c r="L89" s="199" t="s">
        <v>1295</v>
      </c>
      <c r="M89" s="200">
        <v>41060</v>
      </c>
      <c r="N89" s="195" t="s">
        <v>1296</v>
      </c>
    </row>
    <row r="90" spans="4:14" ht="11.25" customHeight="1" outlineLevel="3" x14ac:dyDescent="0.2">
      <c r="D90" s="195" t="s">
        <v>1347</v>
      </c>
      <c r="E90" s="196" t="s">
        <v>1293</v>
      </c>
    </row>
    <row r="91" spans="4:14" ht="11.25" customHeight="1" outlineLevel="4" x14ac:dyDescent="0.2">
      <c r="F91" s="196">
        <v>5</v>
      </c>
      <c r="G91" s="195" t="s">
        <v>969</v>
      </c>
      <c r="H91" s="195" t="s">
        <v>1314</v>
      </c>
      <c r="I91" s="197">
        <v>3791</v>
      </c>
      <c r="J91" s="197">
        <v>534</v>
      </c>
      <c r="K91" s="198">
        <v>4325</v>
      </c>
      <c r="L91" s="199" t="s">
        <v>1348</v>
      </c>
      <c r="M91" s="200">
        <v>40633</v>
      </c>
      <c r="N91" s="195" t="s">
        <v>1296</v>
      </c>
    </row>
    <row r="92" spans="4:14" ht="11.25" customHeight="1" outlineLevel="3" x14ac:dyDescent="0.2">
      <c r="D92" s="195" t="s">
        <v>1349</v>
      </c>
      <c r="E92" s="196" t="s">
        <v>1293</v>
      </c>
    </row>
    <row r="93" spans="4:14" ht="11.25" customHeight="1" outlineLevel="4" x14ac:dyDescent="0.2">
      <c r="F93" s="196">
        <v>2</v>
      </c>
      <c r="G93" s="195" t="s">
        <v>990</v>
      </c>
      <c r="H93" s="195" t="s">
        <v>1350</v>
      </c>
      <c r="I93" s="197">
        <v>2315</v>
      </c>
      <c r="J93" s="197">
        <v>200</v>
      </c>
      <c r="K93" s="198">
        <v>2515</v>
      </c>
      <c r="L93" s="199" t="s">
        <v>1295</v>
      </c>
      <c r="M93" s="200">
        <v>40908</v>
      </c>
      <c r="N93" s="195" t="s">
        <v>1296</v>
      </c>
    </row>
    <row r="94" spans="4:14" ht="11.25" customHeight="1" outlineLevel="3" x14ac:dyDescent="0.2">
      <c r="D94" s="195" t="s">
        <v>1351</v>
      </c>
      <c r="E94" s="196" t="s">
        <v>1293</v>
      </c>
    </row>
    <row r="95" spans="4:14" ht="11.25" customHeight="1" outlineLevel="4" x14ac:dyDescent="0.2">
      <c r="F95" s="196">
        <v>2</v>
      </c>
      <c r="G95" s="195" t="s">
        <v>965</v>
      </c>
      <c r="H95" s="195" t="s">
        <v>1350</v>
      </c>
      <c r="I95" s="197">
        <v>118</v>
      </c>
      <c r="J95" s="197">
        <v>5257</v>
      </c>
      <c r="K95" s="198">
        <v>5375</v>
      </c>
      <c r="L95" s="199" t="s">
        <v>1295</v>
      </c>
      <c r="M95" s="200">
        <v>40908</v>
      </c>
      <c r="N95" s="195" t="s">
        <v>1296</v>
      </c>
    </row>
    <row r="96" spans="4:14" ht="11.25" customHeight="1" outlineLevel="3" x14ac:dyDescent="0.2">
      <c r="D96" s="195" t="s">
        <v>1352</v>
      </c>
      <c r="E96" s="196" t="s">
        <v>1293</v>
      </c>
    </row>
    <row r="97" spans="4:14" ht="11.25" customHeight="1" outlineLevel="4" x14ac:dyDescent="0.2">
      <c r="F97" s="196">
        <v>3</v>
      </c>
      <c r="G97" s="195" t="s">
        <v>1031</v>
      </c>
      <c r="H97" s="195" t="s">
        <v>1300</v>
      </c>
      <c r="I97" s="197">
        <v>589</v>
      </c>
      <c r="J97" s="197">
        <v>0</v>
      </c>
      <c r="K97" s="198">
        <v>589</v>
      </c>
      <c r="L97" s="199" t="s">
        <v>1295</v>
      </c>
      <c r="M97" s="200">
        <v>41090</v>
      </c>
      <c r="N97" s="195" t="s">
        <v>1296</v>
      </c>
    </row>
    <row r="98" spans="4:14" ht="11.25" customHeight="1" outlineLevel="3" x14ac:dyDescent="0.2">
      <c r="D98" s="195" t="s">
        <v>1353</v>
      </c>
      <c r="E98" s="196" t="s">
        <v>1293</v>
      </c>
    </row>
    <row r="99" spans="4:14" ht="11.25" customHeight="1" outlineLevel="4" x14ac:dyDescent="0.2">
      <c r="F99" s="196">
        <v>4</v>
      </c>
      <c r="G99" s="195" t="s">
        <v>1004</v>
      </c>
      <c r="H99" s="195" t="s">
        <v>1298</v>
      </c>
      <c r="I99" s="197">
        <v>1669</v>
      </c>
      <c r="J99" s="197">
        <v>0</v>
      </c>
      <c r="K99" s="198">
        <v>1669</v>
      </c>
      <c r="L99" s="199" t="s">
        <v>1295</v>
      </c>
      <c r="M99" s="200">
        <v>40999</v>
      </c>
      <c r="N99" s="195" t="s">
        <v>1312</v>
      </c>
    </row>
    <row r="100" spans="4:14" ht="11.25" customHeight="1" outlineLevel="3" x14ac:dyDescent="0.2">
      <c r="D100" s="195" t="s">
        <v>1354</v>
      </c>
      <c r="E100" s="196" t="s">
        <v>1293</v>
      </c>
    </row>
    <row r="101" spans="4:14" ht="11.25" customHeight="1" outlineLevel="4" x14ac:dyDescent="0.2">
      <c r="F101" s="196">
        <v>4</v>
      </c>
      <c r="G101" s="195" t="s">
        <v>997</v>
      </c>
      <c r="H101" s="195" t="s">
        <v>1298</v>
      </c>
      <c r="I101" s="197">
        <v>2051</v>
      </c>
      <c r="J101" s="197">
        <v>0</v>
      </c>
      <c r="K101" s="198">
        <v>2051</v>
      </c>
      <c r="L101" s="199" t="s">
        <v>1295</v>
      </c>
      <c r="M101" s="200">
        <v>40908</v>
      </c>
      <c r="N101" s="195" t="s">
        <v>1296</v>
      </c>
    </row>
    <row r="102" spans="4:14" ht="11.25" customHeight="1" outlineLevel="3" x14ac:dyDescent="0.2">
      <c r="D102" s="195" t="s">
        <v>1355</v>
      </c>
      <c r="E102" s="196" t="s">
        <v>1293</v>
      </c>
    </row>
    <row r="103" spans="4:14" ht="11.25" customHeight="1" outlineLevel="4" x14ac:dyDescent="0.2">
      <c r="F103" s="196">
        <v>4</v>
      </c>
      <c r="G103" s="195" t="s">
        <v>1013</v>
      </c>
      <c r="H103" s="195" t="s">
        <v>1298</v>
      </c>
      <c r="I103" s="197">
        <v>1308</v>
      </c>
      <c r="J103" s="197">
        <v>15</v>
      </c>
      <c r="K103" s="198">
        <v>1323</v>
      </c>
      <c r="L103" s="199" t="s">
        <v>1295</v>
      </c>
      <c r="M103" s="200">
        <v>40968</v>
      </c>
      <c r="N103" s="195" t="s">
        <v>1312</v>
      </c>
    </row>
    <row r="104" spans="4:14" ht="11.25" customHeight="1" outlineLevel="3" x14ac:dyDescent="0.2">
      <c r="D104" s="195" t="s">
        <v>1356</v>
      </c>
      <c r="E104" s="196" t="s">
        <v>1293</v>
      </c>
    </row>
    <row r="105" spans="4:14" ht="11.25" customHeight="1" outlineLevel="4" x14ac:dyDescent="0.2">
      <c r="F105" s="196">
        <v>6</v>
      </c>
      <c r="G105" s="195" t="s">
        <v>913</v>
      </c>
      <c r="H105" s="195" t="s">
        <v>1294</v>
      </c>
      <c r="I105" s="197">
        <v>0</v>
      </c>
      <c r="J105" s="197">
        <v>22800</v>
      </c>
      <c r="K105" s="198">
        <v>22800</v>
      </c>
      <c r="L105" s="199" t="s">
        <v>1295</v>
      </c>
      <c r="M105" s="200">
        <v>41152</v>
      </c>
      <c r="N105" s="195" t="s">
        <v>1296</v>
      </c>
    </row>
    <row r="106" spans="4:14" ht="11.25" customHeight="1" outlineLevel="3" x14ac:dyDescent="0.2">
      <c r="D106" s="195" t="s">
        <v>1357</v>
      </c>
      <c r="E106" s="196" t="s">
        <v>1293</v>
      </c>
    </row>
    <row r="107" spans="4:14" ht="11.25" customHeight="1" outlineLevel="4" x14ac:dyDescent="0.2">
      <c r="F107" s="196">
        <v>5</v>
      </c>
      <c r="G107" s="195" t="s">
        <v>939</v>
      </c>
      <c r="H107" s="195" t="s">
        <v>1314</v>
      </c>
      <c r="I107" s="197">
        <v>32</v>
      </c>
      <c r="J107" s="197">
        <v>9039</v>
      </c>
      <c r="K107" s="198">
        <v>9071</v>
      </c>
      <c r="L107" s="199" t="s">
        <v>1295</v>
      </c>
      <c r="M107" s="200">
        <v>41029</v>
      </c>
      <c r="N107" s="195" t="s">
        <v>1296</v>
      </c>
    </row>
    <row r="108" spans="4:14" ht="11.25" customHeight="1" outlineLevel="3" x14ac:dyDescent="0.2">
      <c r="D108" s="195" t="s">
        <v>1358</v>
      </c>
      <c r="E108" s="196" t="s">
        <v>1293</v>
      </c>
    </row>
    <row r="109" spans="4:14" ht="11.25" customHeight="1" outlineLevel="4" x14ac:dyDescent="0.2">
      <c r="F109" s="196">
        <v>4</v>
      </c>
      <c r="G109" s="195" t="s">
        <v>1037</v>
      </c>
      <c r="H109" s="195" t="s">
        <v>1298</v>
      </c>
      <c r="I109" s="197">
        <v>408</v>
      </c>
      <c r="J109" s="197">
        <v>33</v>
      </c>
      <c r="K109" s="198">
        <v>441</v>
      </c>
      <c r="L109" s="199" t="s">
        <v>1295</v>
      </c>
      <c r="M109" s="200">
        <v>40908</v>
      </c>
      <c r="N109" s="195" t="s">
        <v>1296</v>
      </c>
    </row>
    <row r="110" spans="4:14" ht="11.25" customHeight="1" outlineLevel="3" x14ac:dyDescent="0.2">
      <c r="D110" s="195" t="s">
        <v>1359</v>
      </c>
      <c r="E110" s="196" t="s">
        <v>1293</v>
      </c>
    </row>
    <row r="111" spans="4:14" ht="11.25" customHeight="1" outlineLevel="4" x14ac:dyDescent="0.2">
      <c r="F111" s="196">
        <v>4</v>
      </c>
      <c r="G111" s="195" t="s">
        <v>1019</v>
      </c>
      <c r="H111" s="195" t="s">
        <v>1298</v>
      </c>
      <c r="I111" s="197">
        <v>1060</v>
      </c>
      <c r="J111" s="197">
        <v>36</v>
      </c>
      <c r="K111" s="198">
        <v>1096</v>
      </c>
      <c r="L111" s="199" t="s">
        <v>1295</v>
      </c>
      <c r="M111" s="200">
        <v>40999</v>
      </c>
      <c r="N111" s="195" t="s">
        <v>1296</v>
      </c>
    </row>
    <row r="112" spans="4:14" ht="11.25" customHeight="1" outlineLevel="3" x14ac:dyDescent="0.2">
      <c r="D112" s="195" t="s">
        <v>1360</v>
      </c>
    </row>
    <row r="113" spans="4:14" ht="11.25" customHeight="1" outlineLevel="4" x14ac:dyDescent="0.2">
      <c r="F113" s="196">
        <v>6</v>
      </c>
      <c r="G113" s="195" t="s">
        <v>917</v>
      </c>
      <c r="H113" s="195" t="s">
        <v>1294</v>
      </c>
      <c r="I113" s="197">
        <v>0</v>
      </c>
      <c r="J113" s="197">
        <v>18668</v>
      </c>
      <c r="K113" s="198">
        <v>18668</v>
      </c>
      <c r="L113" s="199" t="s">
        <v>1304</v>
      </c>
      <c r="N113" s="195" t="s">
        <v>1296</v>
      </c>
    </row>
    <row r="114" spans="4:14" ht="11.25" customHeight="1" outlineLevel="3" x14ac:dyDescent="0.2">
      <c r="D114" s="195" t="s">
        <v>1361</v>
      </c>
    </row>
    <row r="115" spans="4:14" ht="11.25" customHeight="1" outlineLevel="4" x14ac:dyDescent="0.2">
      <c r="F115" s="196">
        <v>4</v>
      </c>
      <c r="G115" s="195" t="s">
        <v>1011</v>
      </c>
      <c r="H115" s="195" t="s">
        <v>1298</v>
      </c>
      <c r="I115" s="197">
        <v>1420</v>
      </c>
      <c r="J115" s="197">
        <v>7</v>
      </c>
      <c r="K115" s="198">
        <v>1427</v>
      </c>
      <c r="L115" s="199" t="s">
        <v>1362</v>
      </c>
      <c r="M115" s="200">
        <v>40816</v>
      </c>
      <c r="N115" s="195" t="s">
        <v>1296</v>
      </c>
    </row>
    <row r="116" spans="4:14" ht="11.25" customHeight="1" outlineLevel="3" x14ac:dyDescent="0.2">
      <c r="D116" s="195" t="s">
        <v>1363</v>
      </c>
      <c r="E116" s="196" t="s">
        <v>1293</v>
      </c>
    </row>
    <row r="117" spans="4:14" ht="11.25" customHeight="1" outlineLevel="4" x14ac:dyDescent="0.2">
      <c r="F117" s="196">
        <v>4</v>
      </c>
      <c r="G117" s="195" t="s">
        <v>1003</v>
      </c>
      <c r="H117" s="195" t="s">
        <v>1298</v>
      </c>
      <c r="I117" s="197">
        <v>1661</v>
      </c>
      <c r="J117" s="197">
        <v>11</v>
      </c>
      <c r="K117" s="198">
        <v>1672</v>
      </c>
      <c r="L117" s="199" t="s">
        <v>1295</v>
      </c>
      <c r="M117" s="200">
        <v>41090</v>
      </c>
      <c r="N117" s="195" t="s">
        <v>1312</v>
      </c>
    </row>
    <row r="118" spans="4:14" ht="11.25" customHeight="1" outlineLevel="3" x14ac:dyDescent="0.2">
      <c r="D118" s="195" t="s">
        <v>1364</v>
      </c>
    </row>
    <row r="119" spans="4:14" ht="11.25" customHeight="1" outlineLevel="4" x14ac:dyDescent="0.2">
      <c r="F119" s="196">
        <v>4</v>
      </c>
      <c r="G119" s="195" t="s">
        <v>1014</v>
      </c>
      <c r="H119" s="195" t="s">
        <v>1298</v>
      </c>
      <c r="I119" s="197">
        <v>1297</v>
      </c>
      <c r="J119" s="197">
        <v>23</v>
      </c>
      <c r="K119" s="198">
        <v>1320</v>
      </c>
      <c r="L119" s="199" t="s">
        <v>1362</v>
      </c>
      <c r="M119" s="200">
        <v>40816</v>
      </c>
      <c r="N119" s="195" t="s">
        <v>1296</v>
      </c>
    </row>
    <row r="120" spans="4:14" ht="11.25" customHeight="1" outlineLevel="3" x14ac:dyDescent="0.2">
      <c r="D120" s="195" t="s">
        <v>1365</v>
      </c>
    </row>
    <row r="121" spans="4:14" ht="11.25" customHeight="1" outlineLevel="4" x14ac:dyDescent="0.2">
      <c r="F121" s="196">
        <v>4</v>
      </c>
      <c r="G121" s="195" t="s">
        <v>1023</v>
      </c>
      <c r="H121" s="195" t="s">
        <v>1298</v>
      </c>
      <c r="I121" s="197">
        <v>958</v>
      </c>
      <c r="J121" s="197">
        <v>6</v>
      </c>
      <c r="K121" s="198">
        <v>964</v>
      </c>
      <c r="L121" s="199" t="s">
        <v>1362</v>
      </c>
      <c r="M121" s="200">
        <v>40816</v>
      </c>
      <c r="N121" s="195" t="s">
        <v>1296</v>
      </c>
    </row>
    <row r="122" spans="4:14" ht="11.25" customHeight="1" outlineLevel="3" x14ac:dyDescent="0.2">
      <c r="D122" s="195" t="s">
        <v>1366</v>
      </c>
      <c r="E122" s="196" t="s">
        <v>1293</v>
      </c>
    </row>
    <row r="123" spans="4:14" ht="11.25" customHeight="1" outlineLevel="4" x14ac:dyDescent="0.2">
      <c r="F123" s="196">
        <v>4</v>
      </c>
      <c r="G123" s="195" t="s">
        <v>1006</v>
      </c>
      <c r="H123" s="195" t="s">
        <v>1298</v>
      </c>
      <c r="I123" s="197">
        <v>1576</v>
      </c>
      <c r="J123" s="197">
        <v>0</v>
      </c>
      <c r="K123" s="198">
        <v>1576</v>
      </c>
      <c r="L123" s="199" t="s">
        <v>1295</v>
      </c>
      <c r="M123" s="200">
        <v>40908</v>
      </c>
      <c r="N123" s="195" t="s">
        <v>1296</v>
      </c>
    </row>
    <row r="124" spans="4:14" ht="11.25" customHeight="1" outlineLevel="3" x14ac:dyDescent="0.2">
      <c r="D124" s="195" t="s">
        <v>1367</v>
      </c>
      <c r="E124" s="196" t="s">
        <v>1293</v>
      </c>
    </row>
    <row r="125" spans="4:14" ht="11.25" customHeight="1" outlineLevel="4" x14ac:dyDescent="0.2">
      <c r="F125" s="196">
        <v>3</v>
      </c>
      <c r="G125" s="195" t="s">
        <v>950</v>
      </c>
      <c r="H125" s="195" t="s">
        <v>1300</v>
      </c>
      <c r="I125" s="197">
        <v>48</v>
      </c>
      <c r="J125" s="197">
        <v>6732</v>
      </c>
      <c r="K125" s="198">
        <v>6780</v>
      </c>
      <c r="L125" s="199" t="s">
        <v>1295</v>
      </c>
      <c r="M125" s="200">
        <v>40999</v>
      </c>
      <c r="N125" s="195" t="s">
        <v>1296</v>
      </c>
    </row>
    <row r="126" spans="4:14" ht="11.25" customHeight="1" outlineLevel="4" x14ac:dyDescent="0.2">
      <c r="F126" s="196">
        <v>6</v>
      </c>
      <c r="G126" s="195" t="s">
        <v>959</v>
      </c>
      <c r="H126" s="195" t="s">
        <v>1294</v>
      </c>
      <c r="I126" s="197">
        <v>35</v>
      </c>
      <c r="J126" s="197">
        <v>5867</v>
      </c>
      <c r="K126" s="198">
        <v>5902</v>
      </c>
      <c r="L126" s="199" t="s">
        <v>1295</v>
      </c>
      <c r="M126" s="200">
        <v>40908</v>
      </c>
      <c r="N126" s="195" t="s">
        <v>1296</v>
      </c>
    </row>
    <row r="127" spans="4:14" ht="11.25" customHeight="1" outlineLevel="3" x14ac:dyDescent="0.2">
      <c r="D127" s="195" t="s">
        <v>1368</v>
      </c>
      <c r="E127" s="196" t="s">
        <v>1293</v>
      </c>
    </row>
    <row r="128" spans="4:14" ht="11.25" customHeight="1" outlineLevel="4" x14ac:dyDescent="0.2">
      <c r="F128" s="196">
        <v>5</v>
      </c>
      <c r="G128" s="195" t="s">
        <v>1009</v>
      </c>
      <c r="H128" s="195" t="s">
        <v>1314</v>
      </c>
      <c r="I128" s="197">
        <v>1007</v>
      </c>
      <c r="J128" s="197">
        <v>472</v>
      </c>
      <c r="K128" s="198">
        <v>1479</v>
      </c>
      <c r="L128" s="199" t="s">
        <v>1295</v>
      </c>
      <c r="M128" s="200">
        <v>40968</v>
      </c>
      <c r="N128" s="195" t="s">
        <v>1296</v>
      </c>
    </row>
    <row r="129" spans="4:14" ht="11.25" customHeight="1" outlineLevel="3" x14ac:dyDescent="0.2">
      <c r="D129" s="195" t="s">
        <v>1369</v>
      </c>
    </row>
    <row r="130" spans="4:14" ht="11.25" customHeight="1" outlineLevel="4" x14ac:dyDescent="0.2">
      <c r="F130" s="196">
        <v>6</v>
      </c>
      <c r="G130" s="195" t="s">
        <v>1022</v>
      </c>
      <c r="H130" s="195" t="s">
        <v>1294</v>
      </c>
      <c r="I130" s="197">
        <v>50</v>
      </c>
      <c r="J130" s="197">
        <v>950</v>
      </c>
      <c r="K130" s="198">
        <v>1000</v>
      </c>
      <c r="L130" s="199" t="s">
        <v>1304</v>
      </c>
      <c r="M130" s="200">
        <v>39964</v>
      </c>
      <c r="N130" s="195" t="s">
        <v>1296</v>
      </c>
    </row>
    <row r="131" spans="4:14" ht="11.25" customHeight="1" outlineLevel="3" x14ac:dyDescent="0.2">
      <c r="D131" s="195" t="s">
        <v>1370</v>
      </c>
      <c r="E131" s="196" t="s">
        <v>1293</v>
      </c>
    </row>
    <row r="132" spans="4:14" ht="11.25" customHeight="1" outlineLevel="4" x14ac:dyDescent="0.2">
      <c r="F132" s="196">
        <v>3</v>
      </c>
      <c r="G132" s="195" t="s">
        <v>942</v>
      </c>
      <c r="H132" s="195" t="s">
        <v>1300</v>
      </c>
      <c r="I132" s="197">
        <v>90</v>
      </c>
      <c r="J132" s="197">
        <v>8165</v>
      </c>
      <c r="K132" s="198">
        <v>8255</v>
      </c>
      <c r="L132" s="199" t="s">
        <v>1295</v>
      </c>
      <c r="M132" s="200">
        <v>41152</v>
      </c>
      <c r="N132" s="195" t="s">
        <v>1296</v>
      </c>
    </row>
    <row r="133" spans="4:14" ht="11.25" customHeight="1" outlineLevel="3" x14ac:dyDescent="0.2">
      <c r="D133" s="195" t="s">
        <v>1371</v>
      </c>
      <c r="E133" s="196" t="s">
        <v>1293</v>
      </c>
    </row>
    <row r="134" spans="4:14" ht="11.25" customHeight="1" outlineLevel="4" x14ac:dyDescent="0.2">
      <c r="F134" s="196">
        <v>5</v>
      </c>
      <c r="G134" s="195" t="s">
        <v>985</v>
      </c>
      <c r="H134" s="195" t="s">
        <v>1314</v>
      </c>
      <c r="I134" s="197">
        <v>23</v>
      </c>
      <c r="J134" s="197">
        <v>2938</v>
      </c>
      <c r="K134" s="198">
        <v>2961</v>
      </c>
      <c r="L134" s="199" t="s">
        <v>1295</v>
      </c>
      <c r="M134" s="200">
        <v>40939</v>
      </c>
      <c r="N134" s="195" t="s">
        <v>1296</v>
      </c>
    </row>
    <row r="135" spans="4:14" ht="11.25" customHeight="1" outlineLevel="3" x14ac:dyDescent="0.2">
      <c r="D135" s="195" t="s">
        <v>1372</v>
      </c>
      <c r="E135" s="196" t="s">
        <v>1293</v>
      </c>
    </row>
    <row r="136" spans="4:14" ht="11.25" customHeight="1" outlineLevel="4" x14ac:dyDescent="0.2">
      <c r="F136" s="196">
        <v>3</v>
      </c>
      <c r="G136" s="195" t="s">
        <v>989</v>
      </c>
      <c r="H136" s="195" t="s">
        <v>1300</v>
      </c>
      <c r="I136" s="197">
        <v>2707</v>
      </c>
      <c r="J136" s="197">
        <v>0</v>
      </c>
      <c r="K136" s="198">
        <v>2707</v>
      </c>
      <c r="L136" s="199" t="s">
        <v>1295</v>
      </c>
      <c r="M136" s="200">
        <v>40999</v>
      </c>
      <c r="N136" s="195" t="s">
        <v>1296</v>
      </c>
    </row>
    <row r="137" spans="4:14" ht="11.25" customHeight="1" outlineLevel="3" x14ac:dyDescent="0.2">
      <c r="D137" s="195" t="s">
        <v>1373</v>
      </c>
      <c r="E137" s="196" t="s">
        <v>1293</v>
      </c>
    </row>
    <row r="138" spans="4:14" ht="11.25" customHeight="1" outlineLevel="4" x14ac:dyDescent="0.2">
      <c r="F138" s="196">
        <v>5</v>
      </c>
      <c r="G138" s="195" t="s">
        <v>945</v>
      </c>
      <c r="H138" s="195" t="s">
        <v>1314</v>
      </c>
      <c r="I138" s="197">
        <v>79</v>
      </c>
      <c r="J138" s="197">
        <v>7325</v>
      </c>
      <c r="K138" s="198">
        <v>7404</v>
      </c>
      <c r="L138" s="199" t="s">
        <v>1295</v>
      </c>
      <c r="M138" s="200">
        <v>40908</v>
      </c>
      <c r="N138" s="195" t="s">
        <v>1312</v>
      </c>
    </row>
    <row r="139" spans="4:14" ht="11.25" customHeight="1" outlineLevel="3" x14ac:dyDescent="0.2">
      <c r="D139" s="195" t="s">
        <v>1374</v>
      </c>
      <c r="E139" s="196" t="s">
        <v>1293</v>
      </c>
    </row>
    <row r="140" spans="4:14" ht="11.25" customHeight="1" outlineLevel="4" x14ac:dyDescent="0.2">
      <c r="F140" s="196">
        <v>6</v>
      </c>
      <c r="G140" s="195" t="s">
        <v>915</v>
      </c>
      <c r="H140" s="195" t="s">
        <v>1294</v>
      </c>
      <c r="I140" s="197">
        <v>0</v>
      </c>
      <c r="J140" s="197">
        <v>19394</v>
      </c>
      <c r="K140" s="198">
        <v>19394</v>
      </c>
      <c r="L140" s="199" t="s">
        <v>1295</v>
      </c>
      <c r="M140" s="200">
        <v>41029</v>
      </c>
      <c r="N140" s="195" t="s">
        <v>1296</v>
      </c>
    </row>
    <row r="141" spans="4:14" ht="11.25" customHeight="1" outlineLevel="3" x14ac:dyDescent="0.2">
      <c r="D141" s="195" t="s">
        <v>1375</v>
      </c>
      <c r="E141" s="196" t="s">
        <v>1293</v>
      </c>
    </row>
    <row r="142" spans="4:14" ht="11.25" customHeight="1" outlineLevel="4" x14ac:dyDescent="0.2">
      <c r="F142" s="196">
        <v>3</v>
      </c>
      <c r="G142" s="195" t="s">
        <v>971</v>
      </c>
      <c r="H142" s="195" t="s">
        <v>1300</v>
      </c>
      <c r="I142" s="197">
        <v>0</v>
      </c>
      <c r="J142" s="197">
        <v>4052</v>
      </c>
      <c r="K142" s="198">
        <v>4052</v>
      </c>
      <c r="L142" s="199" t="s">
        <v>1295</v>
      </c>
      <c r="M142" s="200">
        <v>41029</v>
      </c>
      <c r="N142" s="195" t="s">
        <v>1296</v>
      </c>
    </row>
    <row r="143" spans="4:14" ht="11.25" customHeight="1" outlineLevel="3" x14ac:dyDescent="0.2">
      <c r="D143" s="195" t="s">
        <v>1376</v>
      </c>
      <c r="E143" s="196" t="s">
        <v>1293</v>
      </c>
    </row>
    <row r="144" spans="4:14" ht="11.25" customHeight="1" outlineLevel="4" x14ac:dyDescent="0.2">
      <c r="F144" s="196">
        <v>6</v>
      </c>
      <c r="G144" s="195" t="s">
        <v>924</v>
      </c>
      <c r="H144" s="195" t="s">
        <v>1294</v>
      </c>
      <c r="I144" s="197">
        <v>26</v>
      </c>
      <c r="J144" s="197">
        <v>14906</v>
      </c>
      <c r="K144" s="198">
        <v>14932</v>
      </c>
      <c r="L144" s="199" t="s">
        <v>1295</v>
      </c>
      <c r="M144" s="200">
        <v>41152</v>
      </c>
      <c r="N144" s="195" t="s">
        <v>1296</v>
      </c>
    </row>
    <row r="145" spans="4:14" ht="11.25" customHeight="1" outlineLevel="3" x14ac:dyDescent="0.2">
      <c r="D145" s="195" t="s">
        <v>1377</v>
      </c>
      <c r="E145" s="196" t="s">
        <v>1293</v>
      </c>
    </row>
    <row r="146" spans="4:14" ht="11.25" customHeight="1" outlineLevel="4" x14ac:dyDescent="0.2">
      <c r="F146" s="196">
        <v>5</v>
      </c>
      <c r="G146" s="195" t="s">
        <v>912</v>
      </c>
      <c r="H146" s="195" t="s">
        <v>1314</v>
      </c>
      <c r="I146" s="197">
        <v>0</v>
      </c>
      <c r="J146" s="197">
        <v>22274</v>
      </c>
      <c r="K146" s="198">
        <v>22274</v>
      </c>
      <c r="L146" s="199" t="s">
        <v>1295</v>
      </c>
      <c r="M146" s="200">
        <v>40999</v>
      </c>
      <c r="N146" s="195" t="s">
        <v>1296</v>
      </c>
    </row>
    <row r="147" spans="4:14" ht="11.25" customHeight="1" outlineLevel="3" x14ac:dyDescent="0.2">
      <c r="D147" s="195" t="s">
        <v>1378</v>
      </c>
      <c r="E147" s="196" t="s">
        <v>1293</v>
      </c>
    </row>
    <row r="148" spans="4:14" ht="11.25" customHeight="1" outlineLevel="4" x14ac:dyDescent="0.2">
      <c r="F148" s="196">
        <v>4</v>
      </c>
      <c r="G148" s="195" t="s">
        <v>908</v>
      </c>
      <c r="H148" s="195" t="s">
        <v>1298</v>
      </c>
      <c r="I148" s="197">
        <v>0</v>
      </c>
      <c r="J148" s="197">
        <v>26966</v>
      </c>
      <c r="K148" s="198">
        <v>26966</v>
      </c>
      <c r="L148" s="199" t="s">
        <v>1295</v>
      </c>
      <c r="M148" s="200">
        <v>40999</v>
      </c>
      <c r="N148" s="195" t="s">
        <v>1296</v>
      </c>
    </row>
    <row r="149" spans="4:14" ht="11.25" customHeight="1" outlineLevel="3" x14ac:dyDescent="0.2">
      <c r="D149" s="195" t="s">
        <v>1379</v>
      </c>
    </row>
    <row r="150" spans="4:14" ht="11.25" customHeight="1" outlineLevel="4" x14ac:dyDescent="0.2">
      <c r="F150" s="196">
        <v>6</v>
      </c>
      <c r="G150" s="195" t="s">
        <v>919</v>
      </c>
      <c r="H150" s="195" t="s">
        <v>1294</v>
      </c>
      <c r="I150" s="197">
        <v>0</v>
      </c>
      <c r="J150" s="197">
        <v>16407</v>
      </c>
      <c r="K150" s="198">
        <v>16407</v>
      </c>
      <c r="L150" s="199" t="s">
        <v>1295</v>
      </c>
      <c r="M150" s="200">
        <v>40999</v>
      </c>
      <c r="N150" s="195" t="s">
        <v>1296</v>
      </c>
    </row>
    <row r="151" spans="4:14" ht="11.25" customHeight="1" outlineLevel="3" x14ac:dyDescent="0.2">
      <c r="D151" s="195" t="s">
        <v>1380</v>
      </c>
      <c r="E151" s="196" t="s">
        <v>1293</v>
      </c>
    </row>
    <row r="152" spans="4:14" ht="11.25" customHeight="1" outlineLevel="4" x14ac:dyDescent="0.2">
      <c r="F152" s="196">
        <v>2</v>
      </c>
      <c r="G152" s="195" t="s">
        <v>925</v>
      </c>
      <c r="H152" s="195" t="s">
        <v>1350</v>
      </c>
      <c r="I152" s="197">
        <v>0</v>
      </c>
      <c r="J152" s="197">
        <v>14500</v>
      </c>
      <c r="K152" s="198">
        <v>14500</v>
      </c>
      <c r="L152" s="199" t="s">
        <v>1304</v>
      </c>
      <c r="M152" s="200">
        <v>38990</v>
      </c>
      <c r="N152" s="195" t="s">
        <v>1296</v>
      </c>
    </row>
    <row r="153" spans="4:14" ht="11.25" customHeight="1" outlineLevel="4" x14ac:dyDescent="0.2">
      <c r="F153" s="196">
        <v>4</v>
      </c>
      <c r="G153" s="195" t="s">
        <v>928</v>
      </c>
      <c r="H153" s="195" t="s">
        <v>1298</v>
      </c>
      <c r="I153" s="197">
        <v>37</v>
      </c>
      <c r="J153" s="197">
        <v>14040</v>
      </c>
      <c r="K153" s="198">
        <v>14077</v>
      </c>
      <c r="L153" s="199" t="s">
        <v>1295</v>
      </c>
      <c r="M153" s="200">
        <v>40999</v>
      </c>
      <c r="N153" s="195" t="s">
        <v>1296</v>
      </c>
    </row>
    <row r="154" spans="4:14" ht="11.25" customHeight="1" outlineLevel="4" x14ac:dyDescent="0.2">
      <c r="F154" s="196">
        <v>6</v>
      </c>
      <c r="G154" s="195" t="s">
        <v>927</v>
      </c>
      <c r="H154" s="195" t="s">
        <v>1294</v>
      </c>
      <c r="I154" s="197">
        <v>37</v>
      </c>
      <c r="J154" s="197">
        <v>14225</v>
      </c>
      <c r="K154" s="198">
        <v>14262</v>
      </c>
      <c r="L154" s="199" t="s">
        <v>1295</v>
      </c>
      <c r="M154" s="200">
        <v>40999</v>
      </c>
      <c r="N154" s="195" t="s">
        <v>1296</v>
      </c>
    </row>
    <row r="155" spans="4:14" ht="11.25" customHeight="1" outlineLevel="3" x14ac:dyDescent="0.2">
      <c r="D155" s="195" t="s">
        <v>1381</v>
      </c>
    </row>
    <row r="156" spans="4:14" ht="11.25" customHeight="1" outlineLevel="4" x14ac:dyDescent="0.2">
      <c r="F156" s="196">
        <v>4</v>
      </c>
      <c r="G156" s="195" t="s">
        <v>1016</v>
      </c>
      <c r="H156" s="195" t="s">
        <v>1298</v>
      </c>
      <c r="I156" s="197">
        <v>1229</v>
      </c>
      <c r="J156" s="197">
        <v>4</v>
      </c>
      <c r="K156" s="198">
        <v>1233</v>
      </c>
      <c r="L156" s="199" t="s">
        <v>1362</v>
      </c>
      <c r="M156" s="200">
        <v>40816</v>
      </c>
      <c r="N156" s="195" t="s">
        <v>1296</v>
      </c>
    </row>
    <row r="157" spans="4:14" ht="11.25" customHeight="1" outlineLevel="3" x14ac:dyDescent="0.2">
      <c r="D157" s="195" t="s">
        <v>1382</v>
      </c>
      <c r="E157" s="196" t="s">
        <v>1293</v>
      </c>
    </row>
    <row r="158" spans="4:14" ht="11.25" customHeight="1" outlineLevel="4" x14ac:dyDescent="0.2">
      <c r="F158" s="196">
        <v>4</v>
      </c>
      <c r="G158" s="195" t="s">
        <v>1034</v>
      </c>
      <c r="H158" s="195" t="s">
        <v>1298</v>
      </c>
      <c r="I158" s="197">
        <v>510</v>
      </c>
      <c r="J158" s="197">
        <v>8</v>
      </c>
      <c r="K158" s="198">
        <v>518</v>
      </c>
      <c r="L158" s="199" t="s">
        <v>1295</v>
      </c>
      <c r="M158" s="200">
        <v>40968</v>
      </c>
      <c r="N158" s="195" t="s">
        <v>1296</v>
      </c>
    </row>
    <row r="159" spans="4:14" ht="11.25" customHeight="1" outlineLevel="3" x14ac:dyDescent="0.2">
      <c r="D159" s="195" t="s">
        <v>1383</v>
      </c>
      <c r="E159" s="196" t="s">
        <v>1293</v>
      </c>
    </row>
    <row r="160" spans="4:14" ht="11.25" customHeight="1" outlineLevel="4" x14ac:dyDescent="0.2">
      <c r="F160" s="196">
        <v>3</v>
      </c>
      <c r="G160" s="195" t="s">
        <v>936</v>
      </c>
      <c r="H160" s="195" t="s">
        <v>1300</v>
      </c>
      <c r="I160" s="197">
        <v>0</v>
      </c>
      <c r="J160" s="197">
        <v>12188</v>
      </c>
      <c r="K160" s="198">
        <v>12188</v>
      </c>
      <c r="L160" s="199" t="s">
        <v>1295</v>
      </c>
      <c r="M160" s="200">
        <v>41121</v>
      </c>
      <c r="N160" s="195" t="s">
        <v>1296</v>
      </c>
    </row>
    <row r="161" spans="4:14" ht="11.25" customHeight="1" outlineLevel="3" x14ac:dyDescent="0.2">
      <c r="D161" s="195" t="s">
        <v>1384</v>
      </c>
      <c r="E161" s="196" t="s">
        <v>1293</v>
      </c>
    </row>
    <row r="162" spans="4:14" ht="11.25" customHeight="1" outlineLevel="4" x14ac:dyDescent="0.2">
      <c r="F162" s="196">
        <v>4</v>
      </c>
      <c r="G162" s="195" t="s">
        <v>1029</v>
      </c>
      <c r="H162" s="195" t="s">
        <v>1298</v>
      </c>
      <c r="I162" s="197">
        <v>686</v>
      </c>
      <c r="J162" s="197">
        <v>53</v>
      </c>
      <c r="K162" s="198">
        <v>739</v>
      </c>
      <c r="L162" s="199" t="s">
        <v>1295</v>
      </c>
      <c r="M162" s="200">
        <v>41090</v>
      </c>
      <c r="N162" s="195" t="s">
        <v>1296</v>
      </c>
    </row>
    <row r="163" spans="4:14" ht="11.25" customHeight="1" outlineLevel="3" x14ac:dyDescent="0.2">
      <c r="D163" s="195" t="s">
        <v>1385</v>
      </c>
      <c r="E163" s="196" t="s">
        <v>1293</v>
      </c>
    </row>
    <row r="164" spans="4:14" ht="11.25" customHeight="1" outlineLevel="4" x14ac:dyDescent="0.2">
      <c r="F164" s="196">
        <v>4</v>
      </c>
      <c r="G164" s="195" t="s">
        <v>920</v>
      </c>
      <c r="H164" s="195" t="s">
        <v>1298</v>
      </c>
      <c r="I164" s="197">
        <v>8284</v>
      </c>
      <c r="J164" s="197">
        <v>7819</v>
      </c>
      <c r="K164" s="198">
        <v>16103</v>
      </c>
      <c r="L164" s="199" t="s">
        <v>1295</v>
      </c>
      <c r="M164" s="200">
        <v>41029</v>
      </c>
      <c r="N164" s="195" t="s">
        <v>1296</v>
      </c>
    </row>
    <row r="165" spans="4:14" ht="11.25" customHeight="1" outlineLevel="3" x14ac:dyDescent="0.2">
      <c r="D165" s="195" t="s">
        <v>1386</v>
      </c>
      <c r="E165" s="196" t="s">
        <v>1293</v>
      </c>
    </row>
    <row r="166" spans="4:14" ht="11.25" customHeight="1" outlineLevel="4" x14ac:dyDescent="0.2">
      <c r="F166" s="196">
        <v>3</v>
      </c>
      <c r="G166" s="195" t="s">
        <v>947</v>
      </c>
      <c r="H166" s="195" t="s">
        <v>1300</v>
      </c>
      <c r="I166" s="197">
        <v>55</v>
      </c>
      <c r="J166" s="197">
        <v>6809</v>
      </c>
      <c r="K166" s="198">
        <v>6864</v>
      </c>
      <c r="L166" s="199" t="s">
        <v>1295</v>
      </c>
      <c r="M166" s="200">
        <v>40968</v>
      </c>
      <c r="N166" s="195" t="s">
        <v>1296</v>
      </c>
    </row>
    <row r="167" spans="4:14" ht="11.25" customHeight="1" outlineLevel="3" x14ac:dyDescent="0.2">
      <c r="D167" s="195" t="s">
        <v>1387</v>
      </c>
    </row>
    <row r="168" spans="4:14" ht="11.25" customHeight="1" outlineLevel="4" x14ac:dyDescent="0.2">
      <c r="F168" s="196">
        <v>3</v>
      </c>
      <c r="G168" s="195" t="s">
        <v>955</v>
      </c>
      <c r="H168" s="195" t="s">
        <v>1300</v>
      </c>
      <c r="I168" s="197">
        <v>0</v>
      </c>
      <c r="J168" s="197">
        <v>6000</v>
      </c>
      <c r="K168" s="198">
        <v>6000</v>
      </c>
      <c r="L168" s="199" t="s">
        <v>1304</v>
      </c>
      <c r="N168" s="195" t="s">
        <v>1296</v>
      </c>
    </row>
    <row r="169" spans="4:14" ht="11.25" customHeight="1" outlineLevel="3" x14ac:dyDescent="0.2">
      <c r="D169" s="195" t="s">
        <v>1388</v>
      </c>
    </row>
    <row r="170" spans="4:14" ht="11.25" customHeight="1" outlineLevel="4" x14ac:dyDescent="0.2">
      <c r="F170" s="196">
        <v>2</v>
      </c>
      <c r="G170" s="195" t="s">
        <v>954</v>
      </c>
      <c r="H170" s="195" t="s">
        <v>1350</v>
      </c>
      <c r="I170" s="197">
        <v>0</v>
      </c>
      <c r="J170" s="197">
        <v>6000</v>
      </c>
      <c r="K170" s="198">
        <v>6000</v>
      </c>
      <c r="L170" s="199" t="s">
        <v>1304</v>
      </c>
      <c r="N170" s="195" t="s">
        <v>1296</v>
      </c>
    </row>
    <row r="171" spans="4:14" ht="11.25" customHeight="1" outlineLevel="3" x14ac:dyDescent="0.2">
      <c r="D171" s="195" t="s">
        <v>1389</v>
      </c>
      <c r="E171" s="196" t="s">
        <v>1293</v>
      </c>
    </row>
    <row r="172" spans="4:14" ht="11.25" customHeight="1" outlineLevel="4" x14ac:dyDescent="0.2">
      <c r="F172" s="196">
        <v>3</v>
      </c>
      <c r="G172" s="195" t="s">
        <v>1008</v>
      </c>
      <c r="H172" s="195" t="s">
        <v>1300</v>
      </c>
      <c r="I172" s="197">
        <v>1484</v>
      </c>
      <c r="J172" s="197">
        <v>0</v>
      </c>
      <c r="K172" s="198">
        <v>1484</v>
      </c>
      <c r="L172" s="199" t="s">
        <v>1295</v>
      </c>
      <c r="M172" s="200">
        <v>40908</v>
      </c>
      <c r="N172" s="195" t="s">
        <v>1296</v>
      </c>
    </row>
    <row r="173" spans="4:14" ht="11.25" customHeight="1" outlineLevel="3" x14ac:dyDescent="0.2">
      <c r="D173" s="195" t="s">
        <v>1390</v>
      </c>
      <c r="E173" s="196" t="s">
        <v>1293</v>
      </c>
    </row>
    <row r="174" spans="4:14" ht="11.25" customHeight="1" outlineLevel="4" x14ac:dyDescent="0.2">
      <c r="F174" s="196">
        <v>4</v>
      </c>
      <c r="G174" s="195" t="s">
        <v>995</v>
      </c>
      <c r="H174" s="195" t="s">
        <v>1298</v>
      </c>
      <c r="I174" s="197">
        <v>2402</v>
      </c>
      <c r="J174" s="197">
        <v>0</v>
      </c>
      <c r="K174" s="198">
        <v>2402</v>
      </c>
      <c r="L174" s="199" t="s">
        <v>1391</v>
      </c>
      <c r="M174" s="200">
        <v>39994</v>
      </c>
      <c r="N174" s="195" t="s">
        <v>1312</v>
      </c>
    </row>
    <row r="175" spans="4:14" ht="11.25" customHeight="1" outlineLevel="3" x14ac:dyDescent="0.2">
      <c r="D175" s="195" t="s">
        <v>1392</v>
      </c>
      <c r="E175" s="196" t="s">
        <v>1293</v>
      </c>
    </row>
    <row r="176" spans="4:14" ht="11.25" customHeight="1" outlineLevel="4" x14ac:dyDescent="0.2">
      <c r="F176" s="196">
        <v>4</v>
      </c>
      <c r="G176" s="195" t="s">
        <v>1007</v>
      </c>
      <c r="H176" s="195" t="s">
        <v>1298</v>
      </c>
      <c r="I176" s="197">
        <v>1568</v>
      </c>
      <c r="J176" s="197">
        <v>0</v>
      </c>
      <c r="K176" s="198">
        <v>1568</v>
      </c>
      <c r="L176" s="199" t="s">
        <v>1295</v>
      </c>
      <c r="M176" s="200">
        <v>41090</v>
      </c>
      <c r="N176" s="195" t="s">
        <v>1296</v>
      </c>
    </row>
    <row r="177" spans="4:14" ht="11.25" customHeight="1" outlineLevel="3" x14ac:dyDescent="0.2">
      <c r="D177" s="195" t="s">
        <v>1393</v>
      </c>
      <c r="E177" s="196" t="s">
        <v>1293</v>
      </c>
    </row>
    <row r="178" spans="4:14" ht="11.25" customHeight="1" outlineLevel="4" x14ac:dyDescent="0.2">
      <c r="F178" s="196">
        <v>4</v>
      </c>
      <c r="G178" s="195" t="s">
        <v>960</v>
      </c>
      <c r="H178" s="195" t="s">
        <v>1298</v>
      </c>
      <c r="I178" s="197">
        <v>32</v>
      </c>
      <c r="J178" s="197">
        <v>5861</v>
      </c>
      <c r="K178" s="198">
        <v>5893</v>
      </c>
      <c r="L178" s="199" t="s">
        <v>1295</v>
      </c>
      <c r="M178" s="200">
        <v>41029</v>
      </c>
      <c r="N178" s="195" t="s">
        <v>1296</v>
      </c>
    </row>
    <row r="179" spans="4:14" ht="11.25" customHeight="1" outlineLevel="3" x14ac:dyDescent="0.2">
      <c r="D179" s="195" t="s">
        <v>1394</v>
      </c>
      <c r="E179" s="196" t="s">
        <v>1293</v>
      </c>
    </row>
    <row r="180" spans="4:14" ht="11.25" customHeight="1" outlineLevel="4" x14ac:dyDescent="0.2">
      <c r="F180" s="196">
        <v>4</v>
      </c>
      <c r="G180" s="195" t="s">
        <v>1000</v>
      </c>
      <c r="H180" s="195" t="s">
        <v>1298</v>
      </c>
      <c r="I180" s="197">
        <v>1716</v>
      </c>
      <c r="J180" s="197">
        <v>79</v>
      </c>
      <c r="K180" s="198">
        <v>1795</v>
      </c>
      <c r="L180" s="199" t="s">
        <v>1295</v>
      </c>
      <c r="M180" s="200">
        <v>40908</v>
      </c>
      <c r="N180" s="195" t="s">
        <v>1296</v>
      </c>
    </row>
    <row r="181" spans="4:14" ht="11.25" customHeight="1" outlineLevel="3" x14ac:dyDescent="0.2">
      <c r="D181" s="195" t="s">
        <v>1395</v>
      </c>
      <c r="E181" s="196" t="s">
        <v>1293</v>
      </c>
    </row>
    <row r="182" spans="4:14" ht="11.25" customHeight="1" outlineLevel="4" x14ac:dyDescent="0.2">
      <c r="F182" s="196">
        <v>5</v>
      </c>
      <c r="G182" s="195" t="s">
        <v>1030</v>
      </c>
      <c r="H182" s="195" t="s">
        <v>1314</v>
      </c>
      <c r="I182" s="197">
        <v>537</v>
      </c>
      <c r="J182" s="197">
        <v>51</v>
      </c>
      <c r="K182" s="198">
        <v>588</v>
      </c>
      <c r="L182" s="199" t="s">
        <v>1295</v>
      </c>
      <c r="M182" s="200">
        <v>41090</v>
      </c>
      <c r="N182" s="195" t="s">
        <v>1296</v>
      </c>
    </row>
    <row r="183" spans="4:14" ht="11.25" customHeight="1" outlineLevel="3" x14ac:dyDescent="0.2">
      <c r="D183" s="195" t="s">
        <v>1396</v>
      </c>
      <c r="E183" s="196" t="s">
        <v>1293</v>
      </c>
    </row>
    <row r="184" spans="4:14" ht="11.25" customHeight="1" outlineLevel="4" x14ac:dyDescent="0.2">
      <c r="F184" s="196">
        <v>4</v>
      </c>
      <c r="G184" s="195" t="s">
        <v>906</v>
      </c>
      <c r="H184" s="195" t="s">
        <v>1298</v>
      </c>
      <c r="I184" s="197">
        <v>20</v>
      </c>
      <c r="J184" s="197">
        <v>28382</v>
      </c>
      <c r="K184" s="198">
        <v>28402</v>
      </c>
      <c r="L184" s="199" t="s">
        <v>1295</v>
      </c>
      <c r="M184" s="200">
        <v>40968</v>
      </c>
      <c r="N184" s="195" t="s">
        <v>1296</v>
      </c>
    </row>
    <row r="185" spans="4:14" ht="11.25" customHeight="1" outlineLevel="3" x14ac:dyDescent="0.2">
      <c r="D185" s="195" t="s">
        <v>1397</v>
      </c>
      <c r="E185" s="196" t="s">
        <v>1293</v>
      </c>
    </row>
    <row r="186" spans="4:14" ht="11.25" customHeight="1" outlineLevel="4" x14ac:dyDescent="0.2">
      <c r="F186" s="196">
        <v>3</v>
      </c>
      <c r="G186" s="195" t="s">
        <v>967</v>
      </c>
      <c r="H186" s="195" t="s">
        <v>1300</v>
      </c>
      <c r="I186" s="197">
        <v>0</v>
      </c>
      <c r="J186" s="197">
        <v>4590</v>
      </c>
      <c r="K186" s="198">
        <v>4590</v>
      </c>
      <c r="L186" s="199" t="s">
        <v>1295</v>
      </c>
      <c r="M186" s="200">
        <v>41090</v>
      </c>
      <c r="N186" s="195" t="s">
        <v>1296</v>
      </c>
    </row>
    <row r="187" spans="4:14" ht="11.25" customHeight="1" outlineLevel="3" x14ac:dyDescent="0.2">
      <c r="D187" s="195" t="s">
        <v>1398</v>
      </c>
      <c r="E187" s="196" t="s">
        <v>1293</v>
      </c>
    </row>
    <row r="188" spans="4:14" ht="11.25" customHeight="1" outlineLevel="4" x14ac:dyDescent="0.2">
      <c r="F188" s="196">
        <v>3</v>
      </c>
      <c r="G188" s="195" t="s">
        <v>963</v>
      </c>
      <c r="H188" s="195" t="s">
        <v>1300</v>
      </c>
      <c r="I188" s="197">
        <v>76</v>
      </c>
      <c r="J188" s="197">
        <v>5463</v>
      </c>
      <c r="K188" s="198">
        <v>5539</v>
      </c>
      <c r="L188" s="199" t="s">
        <v>1295</v>
      </c>
      <c r="M188" s="200">
        <v>41060</v>
      </c>
      <c r="N188" s="195" t="s">
        <v>1296</v>
      </c>
    </row>
    <row r="189" spans="4:14" ht="11.25" customHeight="1" outlineLevel="3" x14ac:dyDescent="0.2">
      <c r="D189" s="195" t="s">
        <v>1399</v>
      </c>
      <c r="E189" s="196" t="s">
        <v>1293</v>
      </c>
    </row>
    <row r="190" spans="4:14" ht="11.25" customHeight="1" outlineLevel="4" x14ac:dyDescent="0.2">
      <c r="F190" s="196">
        <v>3</v>
      </c>
      <c r="G190" s="195" t="s">
        <v>976</v>
      </c>
      <c r="H190" s="195" t="s">
        <v>1300</v>
      </c>
      <c r="I190" s="197">
        <v>3835</v>
      </c>
      <c r="J190" s="197">
        <v>0</v>
      </c>
      <c r="K190" s="198">
        <v>3835</v>
      </c>
      <c r="L190" s="199" t="s">
        <v>1295</v>
      </c>
      <c r="M190" s="200">
        <v>40999</v>
      </c>
      <c r="N190" s="195" t="s">
        <v>1312</v>
      </c>
    </row>
    <row r="191" spans="4:14" ht="11.25" customHeight="1" outlineLevel="3" x14ac:dyDescent="0.2">
      <c r="D191" s="195" t="s">
        <v>1400</v>
      </c>
      <c r="E191" s="196" t="s">
        <v>1293</v>
      </c>
    </row>
    <row r="192" spans="4:14" ht="11.25" customHeight="1" outlineLevel="4" x14ac:dyDescent="0.2">
      <c r="F192" s="196">
        <v>3</v>
      </c>
      <c r="G192" s="195" t="s">
        <v>918</v>
      </c>
      <c r="H192" s="195" t="s">
        <v>1300</v>
      </c>
      <c r="I192" s="197">
        <v>0</v>
      </c>
      <c r="J192" s="197">
        <v>16594</v>
      </c>
      <c r="K192" s="198">
        <v>16594</v>
      </c>
      <c r="L192" s="199" t="s">
        <v>1295</v>
      </c>
      <c r="M192" s="200">
        <v>41090</v>
      </c>
      <c r="N192" s="195" t="s">
        <v>1296</v>
      </c>
    </row>
    <row r="193" spans="4:14" ht="11.25" customHeight="1" outlineLevel="3" x14ac:dyDescent="0.2">
      <c r="D193" s="195" t="s">
        <v>1401</v>
      </c>
      <c r="E193" s="196" t="s">
        <v>1293</v>
      </c>
    </row>
    <row r="194" spans="4:14" ht="11.25" customHeight="1" outlineLevel="4" x14ac:dyDescent="0.2">
      <c r="F194" s="196">
        <v>3</v>
      </c>
      <c r="G194" s="195" t="s">
        <v>987</v>
      </c>
      <c r="H194" s="195" t="s">
        <v>1300</v>
      </c>
      <c r="I194" s="197">
        <v>2757</v>
      </c>
      <c r="J194" s="197">
        <v>0</v>
      </c>
      <c r="K194" s="198">
        <v>2757</v>
      </c>
      <c r="L194" s="199" t="s">
        <v>1295</v>
      </c>
      <c r="M194" s="200">
        <v>40999</v>
      </c>
      <c r="N194" s="195" t="s">
        <v>1296</v>
      </c>
    </row>
    <row r="195" spans="4:14" ht="11.25" customHeight="1" outlineLevel="3" x14ac:dyDescent="0.2">
      <c r="D195" s="195" t="s">
        <v>1402</v>
      </c>
      <c r="E195" s="196" t="s">
        <v>1293</v>
      </c>
    </row>
    <row r="196" spans="4:14" ht="11.25" customHeight="1" outlineLevel="4" x14ac:dyDescent="0.2">
      <c r="F196" s="196">
        <v>3</v>
      </c>
      <c r="G196" s="195" t="s">
        <v>991</v>
      </c>
      <c r="H196" s="195" t="s">
        <v>1300</v>
      </c>
      <c r="I196" s="197">
        <v>2489</v>
      </c>
      <c r="J196" s="197">
        <v>0</v>
      </c>
      <c r="K196" s="198">
        <v>2489</v>
      </c>
      <c r="L196" s="199" t="s">
        <v>1295</v>
      </c>
      <c r="M196" s="200">
        <v>40908</v>
      </c>
      <c r="N196" s="195" t="s">
        <v>1296</v>
      </c>
    </row>
    <row r="197" spans="4:14" ht="11.25" customHeight="1" outlineLevel="3" x14ac:dyDescent="0.2">
      <c r="D197" s="195" t="s">
        <v>1403</v>
      </c>
      <c r="E197" s="196" t="s">
        <v>1293</v>
      </c>
    </row>
    <row r="198" spans="4:14" ht="11.25" customHeight="1" outlineLevel="4" x14ac:dyDescent="0.2">
      <c r="F198" s="196">
        <v>3</v>
      </c>
      <c r="G198" s="195" t="s">
        <v>909</v>
      </c>
      <c r="H198" s="195" t="s">
        <v>1300</v>
      </c>
      <c r="I198" s="197">
        <v>11</v>
      </c>
      <c r="J198" s="197">
        <v>25858</v>
      </c>
      <c r="K198" s="198">
        <v>25869</v>
      </c>
      <c r="L198" s="199" t="s">
        <v>1404</v>
      </c>
      <c r="M198" s="200">
        <v>40786</v>
      </c>
      <c r="N198" s="195" t="s">
        <v>1296</v>
      </c>
    </row>
    <row r="199" spans="4:14" ht="11.25" customHeight="1" outlineLevel="4" x14ac:dyDescent="0.2">
      <c r="F199" s="196">
        <v>6</v>
      </c>
      <c r="G199" s="195" t="s">
        <v>907</v>
      </c>
      <c r="H199" s="195" t="s">
        <v>1294</v>
      </c>
      <c r="I199" s="197">
        <v>11</v>
      </c>
      <c r="J199" s="197">
        <v>28093</v>
      </c>
      <c r="K199" s="198">
        <v>28104</v>
      </c>
      <c r="L199" s="199" t="s">
        <v>1295</v>
      </c>
      <c r="M199" s="200">
        <v>40968</v>
      </c>
      <c r="N199" s="195" t="s">
        <v>1296</v>
      </c>
    </row>
    <row r="200" spans="4:14" ht="11.25" customHeight="1" outlineLevel="3" x14ac:dyDescent="0.2">
      <c r="D200" s="195" t="s">
        <v>1405</v>
      </c>
      <c r="E200" s="196" t="s">
        <v>1293</v>
      </c>
    </row>
    <row r="201" spans="4:14" ht="11.25" customHeight="1" outlineLevel="4" x14ac:dyDescent="0.2">
      <c r="F201" s="196">
        <v>4</v>
      </c>
      <c r="G201" s="195" t="s">
        <v>986</v>
      </c>
      <c r="H201" s="195" t="s">
        <v>1298</v>
      </c>
      <c r="I201" s="197">
        <v>2563</v>
      </c>
      <c r="J201" s="197">
        <v>234</v>
      </c>
      <c r="K201" s="198">
        <v>2797</v>
      </c>
      <c r="L201" s="199" t="s">
        <v>1295</v>
      </c>
      <c r="M201" s="200">
        <v>40908</v>
      </c>
      <c r="N201" s="195" t="s">
        <v>1296</v>
      </c>
    </row>
    <row r="202" spans="4:14" ht="11.25" customHeight="1" outlineLevel="3" x14ac:dyDescent="0.2">
      <c r="D202" s="195" t="s">
        <v>1406</v>
      </c>
      <c r="E202" s="196" t="s">
        <v>1293</v>
      </c>
    </row>
    <row r="203" spans="4:14" ht="11.25" customHeight="1" outlineLevel="4" x14ac:dyDescent="0.2">
      <c r="F203" s="196">
        <v>7</v>
      </c>
      <c r="G203" s="195" t="s">
        <v>1026</v>
      </c>
      <c r="H203" s="195" t="s">
        <v>1407</v>
      </c>
      <c r="I203" s="197">
        <v>193</v>
      </c>
      <c r="J203" s="197">
        <v>750</v>
      </c>
      <c r="K203" s="198">
        <v>943</v>
      </c>
      <c r="L203" s="199" t="s">
        <v>1295</v>
      </c>
      <c r="M203" s="200">
        <v>40908</v>
      </c>
      <c r="N203" s="195" t="s">
        <v>1296</v>
      </c>
    </row>
    <row r="204" spans="4:14" ht="11.25" customHeight="1" outlineLevel="3" x14ac:dyDescent="0.2">
      <c r="D204" s="195" t="s">
        <v>1408</v>
      </c>
      <c r="E204" s="196" t="s">
        <v>1293</v>
      </c>
    </row>
    <row r="205" spans="4:14" ht="11.25" customHeight="1" outlineLevel="4" x14ac:dyDescent="0.2">
      <c r="F205" s="196">
        <v>4</v>
      </c>
      <c r="G205" s="195" t="s">
        <v>1005</v>
      </c>
      <c r="H205" s="195" t="s">
        <v>1298</v>
      </c>
      <c r="I205" s="197">
        <v>1575</v>
      </c>
      <c r="J205" s="197">
        <v>22</v>
      </c>
      <c r="K205" s="198">
        <v>1597</v>
      </c>
      <c r="L205" s="199" t="s">
        <v>1295</v>
      </c>
      <c r="M205" s="200">
        <v>40908</v>
      </c>
      <c r="N205" s="195" t="s">
        <v>1296</v>
      </c>
    </row>
    <row r="206" spans="4:14" ht="11.25" customHeight="1" outlineLevel="3" x14ac:dyDescent="0.2">
      <c r="D206" s="195" t="s">
        <v>1409</v>
      </c>
      <c r="E206" s="196" t="s">
        <v>1293</v>
      </c>
    </row>
    <row r="207" spans="4:14" ht="11.25" customHeight="1" outlineLevel="4" x14ac:dyDescent="0.2">
      <c r="F207" s="196">
        <v>6</v>
      </c>
      <c r="G207" s="195" t="s">
        <v>933</v>
      </c>
      <c r="H207" s="195" t="s">
        <v>1294</v>
      </c>
      <c r="I207" s="197">
        <v>15</v>
      </c>
      <c r="J207" s="197">
        <v>11070</v>
      </c>
      <c r="K207" s="198">
        <v>11085</v>
      </c>
      <c r="L207" s="199" t="s">
        <v>1295</v>
      </c>
      <c r="M207" s="200">
        <v>40968</v>
      </c>
      <c r="N207" s="195" t="s">
        <v>1296</v>
      </c>
    </row>
    <row r="208" spans="4:14" ht="11.25" customHeight="1" outlineLevel="3" x14ac:dyDescent="0.2">
      <c r="D208" s="195" t="s">
        <v>1410</v>
      </c>
      <c r="E208" s="196" t="s">
        <v>1293</v>
      </c>
    </row>
    <row r="209" spans="4:14" ht="11.25" customHeight="1" outlineLevel="4" x14ac:dyDescent="0.2">
      <c r="F209" s="196">
        <v>4</v>
      </c>
      <c r="G209" s="195" t="s">
        <v>910</v>
      </c>
      <c r="H209" s="195" t="s">
        <v>1298</v>
      </c>
      <c r="I209" s="197">
        <v>73</v>
      </c>
      <c r="J209" s="197">
        <v>25647</v>
      </c>
      <c r="K209" s="198">
        <v>25720</v>
      </c>
      <c r="L209" s="199" t="s">
        <v>1295</v>
      </c>
      <c r="M209" s="200">
        <v>41090</v>
      </c>
      <c r="N209" s="195" t="s">
        <v>1296</v>
      </c>
    </row>
    <row r="210" spans="4:14" ht="11.25" customHeight="1" outlineLevel="4" x14ac:dyDescent="0.2">
      <c r="F210" s="196">
        <v>7</v>
      </c>
      <c r="G210" s="195" t="s">
        <v>914</v>
      </c>
      <c r="H210" s="195" t="s">
        <v>1407</v>
      </c>
      <c r="I210" s="197">
        <v>58</v>
      </c>
      <c r="J210" s="197">
        <v>19715</v>
      </c>
      <c r="K210" s="198">
        <v>19773</v>
      </c>
      <c r="L210" s="199" t="s">
        <v>1295</v>
      </c>
      <c r="M210" s="200">
        <v>41090</v>
      </c>
      <c r="N210" s="195" t="s">
        <v>1296</v>
      </c>
    </row>
    <row r="211" spans="4:14" ht="11.25" customHeight="1" outlineLevel="3" x14ac:dyDescent="0.2">
      <c r="D211" s="195" t="s">
        <v>1411</v>
      </c>
    </row>
    <row r="212" spans="4:14" ht="11.25" customHeight="1" outlineLevel="4" x14ac:dyDescent="0.2">
      <c r="F212" s="196">
        <v>6</v>
      </c>
      <c r="G212" s="195" t="s">
        <v>1027</v>
      </c>
      <c r="H212" s="195" t="s">
        <v>1294</v>
      </c>
      <c r="I212" s="197">
        <v>531</v>
      </c>
      <c r="J212" s="197">
        <v>410</v>
      </c>
      <c r="K212" s="198">
        <v>941</v>
      </c>
      <c r="L212" s="199" t="s">
        <v>1304</v>
      </c>
      <c r="M212" s="200">
        <v>40004</v>
      </c>
      <c r="N212" s="195" t="s">
        <v>1312</v>
      </c>
    </row>
    <row r="213" spans="4:14" ht="11.25" customHeight="1" outlineLevel="3" x14ac:dyDescent="0.2">
      <c r="D213" s="195" t="s">
        <v>1412</v>
      </c>
      <c r="E213" s="196" t="s">
        <v>1293</v>
      </c>
    </row>
    <row r="214" spans="4:14" ht="11.25" customHeight="1" outlineLevel="4" x14ac:dyDescent="0.2">
      <c r="F214" s="196">
        <v>3</v>
      </c>
      <c r="G214" s="195" t="s">
        <v>975</v>
      </c>
      <c r="H214" s="195" t="s">
        <v>1300</v>
      </c>
      <c r="I214" s="197">
        <v>3350</v>
      </c>
      <c r="J214" s="197">
        <v>525</v>
      </c>
      <c r="K214" s="198">
        <v>3875</v>
      </c>
      <c r="L214" s="199" t="s">
        <v>1295</v>
      </c>
      <c r="M214" s="200">
        <v>41090</v>
      </c>
      <c r="N214" s="195" t="s">
        <v>1296</v>
      </c>
    </row>
    <row r="215" spans="4:14" ht="11.25" customHeight="1" outlineLevel="3" x14ac:dyDescent="0.2">
      <c r="D215" s="195" t="s">
        <v>1413</v>
      </c>
      <c r="E215" s="196" t="s">
        <v>1293</v>
      </c>
    </row>
    <row r="216" spans="4:14" ht="11.25" customHeight="1" outlineLevel="4" x14ac:dyDescent="0.2">
      <c r="F216" s="196">
        <v>4</v>
      </c>
      <c r="G216" s="195" t="s">
        <v>988</v>
      </c>
      <c r="H216" s="195" t="s">
        <v>1298</v>
      </c>
      <c r="I216" s="197">
        <v>2571</v>
      </c>
      <c r="J216" s="197">
        <v>41</v>
      </c>
      <c r="K216" s="198">
        <v>2612</v>
      </c>
      <c r="L216" s="199" t="s">
        <v>1295</v>
      </c>
      <c r="M216" s="200">
        <v>40999</v>
      </c>
      <c r="N216" s="195" t="s">
        <v>1312</v>
      </c>
    </row>
    <row r="217" spans="4:14" ht="11.25" customHeight="1" outlineLevel="3" x14ac:dyDescent="0.2">
      <c r="D217" s="195" t="s">
        <v>1414</v>
      </c>
      <c r="E217" s="196" t="s">
        <v>1293</v>
      </c>
    </row>
    <row r="218" spans="4:14" ht="11.25" customHeight="1" outlineLevel="4" x14ac:dyDescent="0.2">
      <c r="F218" s="196">
        <v>6</v>
      </c>
      <c r="G218" s="195" t="s">
        <v>941</v>
      </c>
      <c r="H218" s="195" t="s">
        <v>1294</v>
      </c>
      <c r="I218" s="197">
        <v>24</v>
      </c>
      <c r="J218" s="197">
        <v>8247</v>
      </c>
      <c r="K218" s="198">
        <v>8271</v>
      </c>
      <c r="L218" s="199" t="s">
        <v>1295</v>
      </c>
      <c r="M218" s="200">
        <v>40968</v>
      </c>
      <c r="N218" s="195" t="s">
        <v>1296</v>
      </c>
    </row>
    <row r="219" spans="4:14" ht="11.25" customHeight="1" outlineLevel="3" x14ac:dyDescent="0.2">
      <c r="D219" s="195" t="s">
        <v>1415</v>
      </c>
      <c r="E219" s="196" t="s">
        <v>1293</v>
      </c>
    </row>
    <row r="220" spans="4:14" ht="11.25" customHeight="1" outlineLevel="4" x14ac:dyDescent="0.2">
      <c r="F220" s="196">
        <v>4</v>
      </c>
      <c r="G220" s="195" t="s">
        <v>940</v>
      </c>
      <c r="H220" s="195" t="s">
        <v>1298</v>
      </c>
      <c r="I220" s="197">
        <v>3332</v>
      </c>
      <c r="J220" s="197">
        <v>5289</v>
      </c>
      <c r="K220" s="198">
        <v>8621</v>
      </c>
      <c r="L220" s="199" t="s">
        <v>1295</v>
      </c>
      <c r="M220" s="200">
        <v>40939</v>
      </c>
      <c r="N220" s="195" t="s">
        <v>1296</v>
      </c>
    </row>
    <row r="221" spans="4:14" ht="11.25" customHeight="1" outlineLevel="3" x14ac:dyDescent="0.2">
      <c r="D221" s="195" t="s">
        <v>1416</v>
      </c>
      <c r="E221" s="196" t="s">
        <v>1293</v>
      </c>
    </row>
    <row r="222" spans="4:14" ht="11.25" customHeight="1" outlineLevel="4" x14ac:dyDescent="0.2">
      <c r="F222" s="196">
        <v>6</v>
      </c>
      <c r="G222" s="195" t="s">
        <v>930</v>
      </c>
      <c r="H222" s="195" t="s">
        <v>1294</v>
      </c>
      <c r="I222" s="197">
        <v>0</v>
      </c>
      <c r="J222" s="197">
        <v>11452</v>
      </c>
      <c r="K222" s="198">
        <v>11452</v>
      </c>
      <c r="L222" s="199" t="s">
        <v>1295</v>
      </c>
      <c r="M222" s="200">
        <v>40968</v>
      </c>
      <c r="N222" s="195" t="s">
        <v>1296</v>
      </c>
    </row>
    <row r="223" spans="4:14" ht="11.25" customHeight="1" outlineLevel="3" x14ac:dyDescent="0.2">
      <c r="D223" s="195" t="s">
        <v>1417</v>
      </c>
      <c r="E223" s="196" t="s">
        <v>1293</v>
      </c>
    </row>
    <row r="224" spans="4:14" ht="11.25" customHeight="1" outlineLevel="4" x14ac:dyDescent="0.2">
      <c r="F224" s="196">
        <v>3</v>
      </c>
      <c r="G224" s="195" t="s">
        <v>1002</v>
      </c>
      <c r="H224" s="195" t="s">
        <v>1300</v>
      </c>
      <c r="I224" s="197">
        <v>1598</v>
      </c>
      <c r="J224" s="197">
        <v>0</v>
      </c>
      <c r="K224" s="198">
        <v>1598</v>
      </c>
      <c r="L224" s="199" t="s">
        <v>1295</v>
      </c>
      <c r="M224" s="200">
        <v>41090</v>
      </c>
      <c r="N224" s="195" t="s">
        <v>1296</v>
      </c>
    </row>
    <row r="225" spans="4:14" ht="11.25" customHeight="1" outlineLevel="3" x14ac:dyDescent="0.2">
      <c r="D225" s="195" t="s">
        <v>1418</v>
      </c>
      <c r="E225" s="196" t="s">
        <v>1293</v>
      </c>
    </row>
    <row r="226" spans="4:14" ht="11.25" customHeight="1" outlineLevel="4" x14ac:dyDescent="0.2">
      <c r="F226" s="196">
        <v>3</v>
      </c>
      <c r="G226" s="195" t="s">
        <v>1036</v>
      </c>
      <c r="H226" s="195" t="s">
        <v>1300</v>
      </c>
      <c r="I226" s="197">
        <v>349</v>
      </c>
      <c r="J226" s="197">
        <v>120</v>
      </c>
      <c r="K226" s="198">
        <v>469</v>
      </c>
      <c r="L226" s="199" t="s">
        <v>1295</v>
      </c>
      <c r="M226" s="200">
        <v>41060</v>
      </c>
      <c r="N226" s="195" t="s">
        <v>1296</v>
      </c>
    </row>
    <row r="227" spans="4:14" ht="11.25" customHeight="1" outlineLevel="3" x14ac:dyDescent="0.2">
      <c r="D227" s="195" t="s">
        <v>1419</v>
      </c>
      <c r="E227" s="196" t="s">
        <v>1293</v>
      </c>
    </row>
    <row r="228" spans="4:14" ht="11.25" customHeight="1" outlineLevel="4" x14ac:dyDescent="0.2">
      <c r="F228" s="196">
        <v>6</v>
      </c>
      <c r="G228" s="195" t="s">
        <v>916</v>
      </c>
      <c r="H228" s="195" t="s">
        <v>1294</v>
      </c>
      <c r="I228" s="197">
        <v>0</v>
      </c>
      <c r="J228" s="197">
        <v>19109</v>
      </c>
      <c r="K228" s="198">
        <v>19109</v>
      </c>
      <c r="L228" s="199" t="s">
        <v>1295</v>
      </c>
      <c r="M228" s="200">
        <v>40999</v>
      </c>
      <c r="N228" s="195" t="s">
        <v>1296</v>
      </c>
    </row>
    <row r="229" spans="4:14" ht="11.25" customHeight="1" outlineLevel="3" x14ac:dyDescent="0.2">
      <c r="D229" s="195" t="s">
        <v>1420</v>
      </c>
      <c r="E229" s="196" t="s">
        <v>1293</v>
      </c>
    </row>
    <row r="230" spans="4:14" ht="11.25" customHeight="1" outlineLevel="4" x14ac:dyDescent="0.2">
      <c r="F230" s="196">
        <v>5</v>
      </c>
      <c r="G230" s="195" t="s">
        <v>943</v>
      </c>
      <c r="H230" s="195" t="s">
        <v>1314</v>
      </c>
      <c r="I230" s="197">
        <v>112</v>
      </c>
      <c r="J230" s="197">
        <v>8049</v>
      </c>
      <c r="K230" s="198">
        <v>8161</v>
      </c>
      <c r="L230" s="199" t="s">
        <v>1295</v>
      </c>
      <c r="M230" s="200">
        <v>40999</v>
      </c>
      <c r="N230" s="195" t="s">
        <v>1296</v>
      </c>
    </row>
    <row r="231" spans="4:14" ht="11.25" customHeight="1" outlineLevel="3" x14ac:dyDescent="0.2">
      <c r="D231" s="195" t="s">
        <v>1421</v>
      </c>
      <c r="E231" s="196" t="s">
        <v>1293</v>
      </c>
    </row>
    <row r="232" spans="4:14" ht="11.25" customHeight="1" outlineLevel="4" x14ac:dyDescent="0.2">
      <c r="F232" s="196">
        <v>4</v>
      </c>
      <c r="G232" s="195" t="s">
        <v>993</v>
      </c>
      <c r="H232" s="195" t="s">
        <v>1298</v>
      </c>
      <c r="I232" s="197">
        <v>2278</v>
      </c>
      <c r="J232" s="197">
        <v>189</v>
      </c>
      <c r="K232" s="198">
        <v>2467</v>
      </c>
      <c r="L232" s="199" t="s">
        <v>1295</v>
      </c>
      <c r="M232" s="200">
        <v>40999</v>
      </c>
      <c r="N232" s="195" t="s">
        <v>1312</v>
      </c>
    </row>
    <row r="233" spans="4:14" ht="11.25" customHeight="1" outlineLevel="3" x14ac:dyDescent="0.2">
      <c r="D233" s="195" t="s">
        <v>1422</v>
      </c>
      <c r="E233" s="196" t="s">
        <v>1293</v>
      </c>
    </row>
    <row r="234" spans="4:14" ht="11.25" customHeight="1" outlineLevel="4" x14ac:dyDescent="0.2">
      <c r="F234" s="196">
        <v>4</v>
      </c>
      <c r="G234" s="195" t="s">
        <v>973</v>
      </c>
      <c r="H234" s="195" t="s">
        <v>1298</v>
      </c>
      <c r="I234" s="197">
        <v>3964</v>
      </c>
      <c r="J234" s="197">
        <v>20</v>
      </c>
      <c r="K234" s="198">
        <v>3984</v>
      </c>
      <c r="L234" s="199" t="s">
        <v>1295</v>
      </c>
      <c r="M234" s="200">
        <v>40908</v>
      </c>
      <c r="N234" s="195" t="s">
        <v>1296</v>
      </c>
    </row>
    <row r="235" spans="4:14" ht="11.25" customHeight="1" outlineLevel="3" x14ac:dyDescent="0.2">
      <c r="D235" s="195" t="s">
        <v>1423</v>
      </c>
      <c r="E235" s="196" t="s">
        <v>1293</v>
      </c>
    </row>
    <row r="236" spans="4:14" ht="11.25" customHeight="1" outlineLevel="4" x14ac:dyDescent="0.2">
      <c r="F236" s="196">
        <v>3</v>
      </c>
      <c r="G236" s="195" t="s">
        <v>1015</v>
      </c>
      <c r="H236" s="195" t="s">
        <v>1300</v>
      </c>
      <c r="I236" s="197">
        <v>1241</v>
      </c>
      <c r="J236" s="197">
        <v>0</v>
      </c>
      <c r="K236" s="198">
        <v>1241</v>
      </c>
      <c r="L236" s="199" t="s">
        <v>1295</v>
      </c>
      <c r="M236" s="200">
        <v>40908</v>
      </c>
      <c r="N236" s="195" t="s">
        <v>1296</v>
      </c>
    </row>
    <row r="237" spans="4:14" ht="11.25" customHeight="1" outlineLevel="3" x14ac:dyDescent="0.2">
      <c r="D237" s="195" t="s">
        <v>1424</v>
      </c>
      <c r="E237" s="196" t="s">
        <v>1293</v>
      </c>
    </row>
    <row r="238" spans="4:14" ht="11.25" customHeight="1" outlineLevel="4" x14ac:dyDescent="0.2">
      <c r="F238" s="196">
        <v>3</v>
      </c>
      <c r="G238" s="195" t="s">
        <v>1010</v>
      </c>
      <c r="H238" s="195" t="s">
        <v>1300</v>
      </c>
      <c r="I238" s="197">
        <v>1332</v>
      </c>
      <c r="J238" s="197">
        <v>7</v>
      </c>
      <c r="K238" s="198">
        <v>1339</v>
      </c>
      <c r="L238" s="199" t="s">
        <v>1295</v>
      </c>
      <c r="M238" s="200">
        <v>40908</v>
      </c>
      <c r="N238" s="195" t="s">
        <v>1296</v>
      </c>
    </row>
    <row r="239" spans="4:14" ht="11.25" customHeight="1" outlineLevel="3" x14ac:dyDescent="0.2">
      <c r="D239" s="195" t="s">
        <v>1425</v>
      </c>
      <c r="E239" s="196" t="s">
        <v>1293</v>
      </c>
    </row>
    <row r="240" spans="4:14" ht="11.25" customHeight="1" outlineLevel="4" x14ac:dyDescent="0.2">
      <c r="F240" s="196">
        <v>4</v>
      </c>
      <c r="G240" s="195" t="s">
        <v>1012</v>
      </c>
      <c r="H240" s="195" t="s">
        <v>1298</v>
      </c>
      <c r="I240" s="197">
        <v>1367</v>
      </c>
      <c r="J240" s="197">
        <v>39</v>
      </c>
      <c r="K240" s="198">
        <v>1406</v>
      </c>
      <c r="L240" s="199" t="s">
        <v>1295</v>
      </c>
      <c r="M240" s="200">
        <v>40908</v>
      </c>
      <c r="N240" s="195" t="s">
        <v>1296</v>
      </c>
    </row>
    <row r="241" spans="4:14" ht="11.25" customHeight="1" outlineLevel="3" x14ac:dyDescent="0.2">
      <c r="D241" s="195" t="s">
        <v>1426</v>
      </c>
      <c r="E241" s="196" t="s">
        <v>1293</v>
      </c>
    </row>
    <row r="242" spans="4:14" ht="11.25" customHeight="1" outlineLevel="4" x14ac:dyDescent="0.2">
      <c r="F242" s="196">
        <v>5</v>
      </c>
      <c r="G242" s="195" t="s">
        <v>1033</v>
      </c>
      <c r="H242" s="195" t="s">
        <v>1314</v>
      </c>
      <c r="I242" s="197">
        <v>496</v>
      </c>
      <c r="J242" s="197">
        <v>40</v>
      </c>
      <c r="K242" s="198">
        <v>536</v>
      </c>
      <c r="L242" s="199" t="s">
        <v>1295</v>
      </c>
      <c r="M242" s="200">
        <v>40999</v>
      </c>
      <c r="N242" s="195" t="s">
        <v>1296</v>
      </c>
    </row>
    <row r="243" spans="4:14" ht="11.25" customHeight="1" outlineLevel="3" x14ac:dyDescent="0.2">
      <c r="D243" s="195" t="s">
        <v>1427</v>
      </c>
      <c r="E243" s="196" t="s">
        <v>1293</v>
      </c>
    </row>
    <row r="244" spans="4:14" ht="11.25" customHeight="1" outlineLevel="4" x14ac:dyDescent="0.2">
      <c r="F244" s="196">
        <v>4</v>
      </c>
      <c r="G244" s="195" t="s">
        <v>946</v>
      </c>
      <c r="H244" s="195" t="s">
        <v>1298</v>
      </c>
      <c r="I244" s="197">
        <v>28</v>
      </c>
      <c r="J244" s="197">
        <v>7358</v>
      </c>
      <c r="K244" s="198">
        <v>7386</v>
      </c>
      <c r="L244" s="199" t="s">
        <v>1295</v>
      </c>
      <c r="M244" s="200">
        <v>41060</v>
      </c>
      <c r="N244" s="195" t="s">
        <v>1296</v>
      </c>
    </row>
    <row r="245" spans="4:14" ht="11.25" customHeight="1" outlineLevel="3" x14ac:dyDescent="0.2">
      <c r="D245" s="195" t="s">
        <v>1428</v>
      </c>
      <c r="E245" s="196" t="s">
        <v>1293</v>
      </c>
    </row>
    <row r="246" spans="4:14" ht="11.25" customHeight="1" outlineLevel="4" x14ac:dyDescent="0.2">
      <c r="F246" s="196">
        <v>4</v>
      </c>
      <c r="G246" s="195" t="s">
        <v>970</v>
      </c>
      <c r="H246" s="195" t="s">
        <v>1298</v>
      </c>
      <c r="I246" s="197">
        <v>126</v>
      </c>
      <c r="J246" s="197">
        <v>4163</v>
      </c>
      <c r="K246" s="198">
        <v>4289</v>
      </c>
      <c r="L246" s="199" t="s">
        <v>1295</v>
      </c>
      <c r="M246" s="200">
        <v>41152</v>
      </c>
      <c r="N246" s="195" t="s">
        <v>1296</v>
      </c>
    </row>
    <row r="247" spans="4:14" ht="11.25" customHeight="1" outlineLevel="3" x14ac:dyDescent="0.2">
      <c r="D247" s="195" t="s">
        <v>1429</v>
      </c>
      <c r="E247" s="196" t="s">
        <v>1293</v>
      </c>
    </row>
    <row r="248" spans="4:14" ht="11.25" customHeight="1" outlineLevel="4" x14ac:dyDescent="0.2">
      <c r="F248" s="196">
        <v>2</v>
      </c>
      <c r="G248" s="195" t="s">
        <v>961</v>
      </c>
      <c r="H248" s="195" t="s">
        <v>1350</v>
      </c>
      <c r="I248" s="197">
        <v>0</v>
      </c>
      <c r="J248" s="197">
        <v>5807</v>
      </c>
      <c r="K248" s="198">
        <v>5807</v>
      </c>
      <c r="L248" s="199" t="s">
        <v>1295</v>
      </c>
      <c r="M248" s="200">
        <v>41090</v>
      </c>
      <c r="N248" s="195" t="s">
        <v>1296</v>
      </c>
    </row>
    <row r="249" spans="4:14" ht="11.25" customHeight="1" outlineLevel="3" x14ac:dyDescent="0.2">
      <c r="D249" s="195" t="s">
        <v>1430</v>
      </c>
    </row>
    <row r="250" spans="4:14" ht="11.25" customHeight="1" outlineLevel="4" x14ac:dyDescent="0.2">
      <c r="F250" s="196">
        <v>5</v>
      </c>
      <c r="G250" s="195" t="s">
        <v>1032</v>
      </c>
      <c r="H250" s="195" t="s">
        <v>1314</v>
      </c>
      <c r="I250" s="197">
        <v>530</v>
      </c>
      <c r="J250" s="197">
        <v>20</v>
      </c>
      <c r="K250" s="198">
        <v>550</v>
      </c>
      <c r="L250" s="199" t="s">
        <v>1304</v>
      </c>
      <c r="N250" s="195" t="s">
        <v>1296</v>
      </c>
    </row>
    <row r="251" spans="4:14" ht="11.25" customHeight="1" outlineLevel="3" x14ac:dyDescent="0.2">
      <c r="D251" s="195" t="s">
        <v>1431</v>
      </c>
      <c r="E251" s="196" t="s">
        <v>1293</v>
      </c>
    </row>
    <row r="252" spans="4:14" ht="11.25" customHeight="1" outlineLevel="4" x14ac:dyDescent="0.2">
      <c r="F252" s="196">
        <v>3</v>
      </c>
      <c r="G252" s="195" t="s">
        <v>1020</v>
      </c>
      <c r="H252" s="195" t="s">
        <v>1300</v>
      </c>
      <c r="I252" s="197">
        <v>1073</v>
      </c>
      <c r="J252" s="197">
        <v>0</v>
      </c>
      <c r="K252" s="198">
        <v>1073</v>
      </c>
      <c r="L252" s="199" t="s">
        <v>1295</v>
      </c>
      <c r="M252" s="200">
        <v>40908</v>
      </c>
      <c r="N252" s="195" t="s">
        <v>1296</v>
      </c>
    </row>
    <row r="253" spans="4:14" ht="11.25" customHeight="1" outlineLevel="3" x14ac:dyDescent="0.2">
      <c r="D253" s="195" t="s">
        <v>1432</v>
      </c>
      <c r="E253" s="196" t="s">
        <v>1293</v>
      </c>
    </row>
    <row r="254" spans="4:14" ht="11.25" customHeight="1" outlineLevel="4" x14ac:dyDescent="0.2">
      <c r="F254" s="196">
        <v>4</v>
      </c>
      <c r="G254" s="195" t="s">
        <v>999</v>
      </c>
      <c r="H254" s="195" t="s">
        <v>1298</v>
      </c>
      <c r="I254" s="197">
        <v>1788</v>
      </c>
      <c r="J254" s="197">
        <v>54</v>
      </c>
      <c r="K254" s="198">
        <v>1842</v>
      </c>
      <c r="L254" s="199" t="s">
        <v>1295</v>
      </c>
      <c r="M254" s="200">
        <v>41090</v>
      </c>
      <c r="N254" s="195" t="s">
        <v>1296</v>
      </c>
    </row>
    <row r="255" spans="4:14" ht="11.25" customHeight="1" outlineLevel="3" x14ac:dyDescent="0.2">
      <c r="D255" s="195" t="s">
        <v>1433</v>
      </c>
    </row>
    <row r="256" spans="4:14" ht="11.25" customHeight="1" outlineLevel="4" x14ac:dyDescent="0.2">
      <c r="F256" s="196">
        <v>3</v>
      </c>
      <c r="G256" s="195" t="s">
        <v>956</v>
      </c>
      <c r="H256" s="195" t="s">
        <v>1300</v>
      </c>
      <c r="I256" s="197">
        <v>0</v>
      </c>
      <c r="J256" s="197">
        <v>6000</v>
      </c>
      <c r="K256" s="198">
        <v>6000</v>
      </c>
      <c r="L256" s="199" t="s">
        <v>1304</v>
      </c>
      <c r="N256" s="195" t="s">
        <v>1296</v>
      </c>
    </row>
    <row r="257" spans="2:14" ht="11.25" customHeight="1" outlineLevel="3" x14ac:dyDescent="0.2">
      <c r="D257" s="195" t="s">
        <v>1434</v>
      </c>
      <c r="E257" s="196" t="s">
        <v>1293</v>
      </c>
    </row>
    <row r="258" spans="2:14" ht="11.25" customHeight="1" outlineLevel="4" x14ac:dyDescent="0.2">
      <c r="F258" s="196">
        <v>5</v>
      </c>
      <c r="G258" s="195" t="s">
        <v>1024</v>
      </c>
      <c r="H258" s="195" t="s">
        <v>1314</v>
      </c>
      <c r="I258" s="197">
        <v>739</v>
      </c>
      <c r="J258" s="197">
        <v>210</v>
      </c>
      <c r="K258" s="198">
        <v>949</v>
      </c>
      <c r="L258" s="199" t="s">
        <v>1295</v>
      </c>
      <c r="M258" s="200">
        <v>40908</v>
      </c>
      <c r="N258" s="195" t="s">
        <v>1296</v>
      </c>
    </row>
    <row r="259" spans="2:14" ht="11.25" customHeight="1" outlineLevel="3" x14ac:dyDescent="0.2">
      <c r="D259" s="195" t="s">
        <v>1435</v>
      </c>
      <c r="E259" s="196" t="s">
        <v>1293</v>
      </c>
    </row>
    <row r="260" spans="2:14" ht="11.25" customHeight="1" outlineLevel="4" x14ac:dyDescent="0.2">
      <c r="F260" s="196">
        <v>6</v>
      </c>
      <c r="G260" s="195" t="s">
        <v>948</v>
      </c>
      <c r="H260" s="195" t="s">
        <v>1294</v>
      </c>
      <c r="I260" s="197">
        <v>37</v>
      </c>
      <c r="J260" s="197">
        <v>6783</v>
      </c>
      <c r="K260" s="198">
        <v>6820</v>
      </c>
      <c r="L260" s="199" t="s">
        <v>1295</v>
      </c>
      <c r="M260" s="200">
        <v>40908</v>
      </c>
      <c r="N260" s="195" t="s">
        <v>1296</v>
      </c>
    </row>
    <row r="261" spans="2:14" ht="11.25" customHeight="1" outlineLevel="3" x14ac:dyDescent="0.2">
      <c r="D261" s="195" t="s">
        <v>1436</v>
      </c>
      <c r="E261" s="196" t="s">
        <v>1293</v>
      </c>
    </row>
    <row r="262" spans="2:14" ht="11.25" customHeight="1" outlineLevel="4" x14ac:dyDescent="0.2">
      <c r="F262" s="196">
        <v>3</v>
      </c>
      <c r="G262" s="195" t="s">
        <v>958</v>
      </c>
      <c r="H262" s="195" t="s">
        <v>1300</v>
      </c>
      <c r="I262" s="197">
        <v>24</v>
      </c>
      <c r="J262" s="197">
        <v>6295</v>
      </c>
      <c r="K262" s="198">
        <v>6319</v>
      </c>
      <c r="L262" s="199" t="s">
        <v>1295</v>
      </c>
      <c r="M262" s="200">
        <v>41029</v>
      </c>
      <c r="N262" s="195" t="s">
        <v>1296</v>
      </c>
    </row>
    <row r="263" spans="2:14" ht="11.25" customHeight="1" outlineLevel="3" x14ac:dyDescent="0.2">
      <c r="D263" s="195" t="s">
        <v>1437</v>
      </c>
      <c r="E263" s="196" t="s">
        <v>1293</v>
      </c>
    </row>
    <row r="264" spans="2:14" ht="11.25" customHeight="1" outlineLevel="4" x14ac:dyDescent="0.2">
      <c r="F264" s="196">
        <v>2</v>
      </c>
      <c r="G264" s="195" t="s">
        <v>979</v>
      </c>
      <c r="H264" s="195" t="s">
        <v>1350</v>
      </c>
      <c r="I264" s="197">
        <v>3454</v>
      </c>
      <c r="J264" s="197">
        <v>0</v>
      </c>
      <c r="K264" s="198">
        <v>3454</v>
      </c>
      <c r="L264" s="199" t="s">
        <v>1295</v>
      </c>
      <c r="M264" s="200">
        <v>40999</v>
      </c>
      <c r="N264" s="195" t="s">
        <v>1296</v>
      </c>
    </row>
    <row r="265" spans="2:14" ht="11.25" customHeight="1" outlineLevel="3" x14ac:dyDescent="0.2">
      <c r="D265" s="195" t="s">
        <v>1438</v>
      </c>
      <c r="E265" s="196" t="s">
        <v>1293</v>
      </c>
    </row>
    <row r="266" spans="2:14" ht="11.25" customHeight="1" outlineLevel="4" x14ac:dyDescent="0.2">
      <c r="F266" s="196">
        <v>4</v>
      </c>
      <c r="G266" s="195" t="s">
        <v>935</v>
      </c>
      <c r="H266" s="195" t="s">
        <v>1298</v>
      </c>
      <c r="I266" s="197">
        <v>0</v>
      </c>
      <c r="J266" s="197">
        <v>10790</v>
      </c>
      <c r="K266" s="198">
        <v>10790</v>
      </c>
      <c r="L266" s="199" t="s">
        <v>1295</v>
      </c>
      <c r="M266" s="200">
        <v>41090</v>
      </c>
      <c r="N266" s="195" t="s">
        <v>1296</v>
      </c>
    </row>
    <row r="267" spans="2:14" ht="11.25" customHeight="1" outlineLevel="3" x14ac:dyDescent="0.2">
      <c r="D267" s="195" t="s">
        <v>1439</v>
      </c>
      <c r="E267" s="196" t="s">
        <v>1293</v>
      </c>
    </row>
    <row r="268" spans="2:14" ht="11.25" customHeight="1" outlineLevel="4" x14ac:dyDescent="0.2">
      <c r="F268" s="196">
        <v>4</v>
      </c>
      <c r="G268" s="195" t="s">
        <v>994</v>
      </c>
      <c r="H268" s="195" t="s">
        <v>1298</v>
      </c>
      <c r="I268" s="197">
        <v>2427</v>
      </c>
      <c r="J268" s="197">
        <v>25</v>
      </c>
      <c r="K268" s="198">
        <v>2452</v>
      </c>
      <c r="L268" s="199" t="s">
        <v>1295</v>
      </c>
      <c r="M268" s="200">
        <v>40968</v>
      </c>
      <c r="N268" s="195" t="s">
        <v>1296</v>
      </c>
    </row>
    <row r="269" spans="2:14" ht="15" customHeight="1" outlineLevel="1" x14ac:dyDescent="0.2">
      <c r="B269" s="192" t="s">
        <v>16</v>
      </c>
    </row>
    <row r="270" spans="2:14" ht="11.25" customHeight="1" outlineLevel="3" x14ac:dyDescent="0.2">
      <c r="D270" s="195" t="s">
        <v>1440</v>
      </c>
      <c r="E270" s="196" t="s">
        <v>1293</v>
      </c>
    </row>
    <row r="271" spans="2:14" ht="11.25" customHeight="1" outlineLevel="4" x14ac:dyDescent="0.2">
      <c r="F271" s="196">
        <v>4</v>
      </c>
      <c r="G271" s="195" t="s">
        <v>1173</v>
      </c>
      <c r="H271" s="195" t="s">
        <v>1298</v>
      </c>
      <c r="I271" s="197">
        <v>2710</v>
      </c>
      <c r="J271" s="197">
        <v>164</v>
      </c>
      <c r="K271" s="198">
        <v>2874</v>
      </c>
      <c r="L271" s="199" t="s">
        <v>1295</v>
      </c>
      <c r="M271" s="200">
        <v>41121</v>
      </c>
      <c r="N271" s="195" t="s">
        <v>1296</v>
      </c>
    </row>
    <row r="272" spans="2:14" ht="11.25" customHeight="1" outlineLevel="3" x14ac:dyDescent="0.2">
      <c r="D272" s="195" t="s">
        <v>1441</v>
      </c>
      <c r="E272" s="196" t="s">
        <v>1293</v>
      </c>
    </row>
    <row r="273" spans="4:14" ht="11.25" customHeight="1" outlineLevel="4" x14ac:dyDescent="0.2">
      <c r="F273" s="196">
        <v>3</v>
      </c>
      <c r="G273" s="195" t="s">
        <v>1070</v>
      </c>
      <c r="H273" s="195" t="s">
        <v>1300</v>
      </c>
      <c r="I273" s="197">
        <v>32</v>
      </c>
      <c r="J273" s="197">
        <v>44614</v>
      </c>
      <c r="K273" s="198">
        <v>44646</v>
      </c>
      <c r="L273" s="199" t="s">
        <v>1362</v>
      </c>
      <c r="M273" s="200">
        <v>40816</v>
      </c>
      <c r="N273" s="195" t="s">
        <v>1312</v>
      </c>
    </row>
    <row r="274" spans="4:14" ht="11.25" customHeight="1" outlineLevel="4" x14ac:dyDescent="0.2">
      <c r="F274" s="196">
        <v>5</v>
      </c>
      <c r="G274" s="195" t="s">
        <v>1081</v>
      </c>
      <c r="H274" s="195" t="s">
        <v>1314</v>
      </c>
      <c r="I274" s="197">
        <v>129</v>
      </c>
      <c r="J274" s="197">
        <v>33790</v>
      </c>
      <c r="K274" s="198">
        <v>33919</v>
      </c>
      <c r="L274" s="199" t="s">
        <v>1362</v>
      </c>
      <c r="M274" s="200">
        <v>40816</v>
      </c>
      <c r="N274" s="195" t="s">
        <v>1312</v>
      </c>
    </row>
    <row r="275" spans="4:14" ht="11.25" customHeight="1" outlineLevel="4" x14ac:dyDescent="0.2">
      <c r="F275" s="196">
        <v>7</v>
      </c>
      <c r="G275" s="195" t="s">
        <v>1069</v>
      </c>
      <c r="H275" s="195" t="s">
        <v>1407</v>
      </c>
      <c r="I275" s="197">
        <v>57</v>
      </c>
      <c r="J275" s="197">
        <v>44617</v>
      </c>
      <c r="K275" s="198">
        <v>44674</v>
      </c>
      <c r="L275" s="199" t="s">
        <v>1362</v>
      </c>
      <c r="M275" s="200">
        <v>40816</v>
      </c>
      <c r="N275" s="195" t="s">
        <v>1312</v>
      </c>
    </row>
    <row r="276" spans="4:14" ht="11.25" customHeight="1" outlineLevel="3" x14ac:dyDescent="0.2">
      <c r="D276" s="195" t="s">
        <v>1442</v>
      </c>
      <c r="E276" s="196" t="s">
        <v>1293</v>
      </c>
    </row>
    <row r="277" spans="4:14" ht="11.25" customHeight="1" outlineLevel="4" x14ac:dyDescent="0.2">
      <c r="F277" s="196">
        <v>3</v>
      </c>
      <c r="G277" s="195" t="s">
        <v>1065</v>
      </c>
      <c r="H277" s="195" t="s">
        <v>1300</v>
      </c>
      <c r="I277" s="197">
        <v>0</v>
      </c>
      <c r="J277" s="197">
        <v>45492</v>
      </c>
      <c r="K277" s="198">
        <v>45492</v>
      </c>
      <c r="L277" s="199" t="s">
        <v>1362</v>
      </c>
      <c r="M277" s="200">
        <v>40816</v>
      </c>
      <c r="N277" s="195" t="s">
        <v>1296</v>
      </c>
    </row>
    <row r="278" spans="4:14" ht="11.25" customHeight="1" outlineLevel="4" x14ac:dyDescent="0.2">
      <c r="F278" s="196">
        <v>5</v>
      </c>
      <c r="G278" s="195" t="s">
        <v>1066</v>
      </c>
      <c r="H278" s="195" t="s">
        <v>1314</v>
      </c>
      <c r="I278" s="197">
        <v>0</v>
      </c>
      <c r="J278" s="197">
        <v>45415</v>
      </c>
      <c r="K278" s="198">
        <v>45415</v>
      </c>
      <c r="L278" s="199" t="s">
        <v>1362</v>
      </c>
      <c r="M278" s="200">
        <v>40816</v>
      </c>
      <c r="N278" s="195" t="s">
        <v>1296</v>
      </c>
    </row>
    <row r="279" spans="4:14" ht="11.25" customHeight="1" outlineLevel="3" x14ac:dyDescent="0.2">
      <c r="D279" s="195" t="s">
        <v>1443</v>
      </c>
      <c r="E279" s="196" t="s">
        <v>1293</v>
      </c>
    </row>
    <row r="280" spans="4:14" ht="11.25" customHeight="1" outlineLevel="4" x14ac:dyDescent="0.2">
      <c r="F280" s="196">
        <v>6</v>
      </c>
      <c r="G280" s="195" t="s">
        <v>1166</v>
      </c>
      <c r="H280" s="195" t="s">
        <v>1294</v>
      </c>
      <c r="I280" s="197">
        <v>0</v>
      </c>
      <c r="J280" s="197">
        <v>4436</v>
      </c>
      <c r="K280" s="198">
        <v>4436</v>
      </c>
      <c r="L280" s="199" t="s">
        <v>1295</v>
      </c>
      <c r="M280" s="200">
        <v>40908</v>
      </c>
      <c r="N280" s="195" t="s">
        <v>1296</v>
      </c>
    </row>
    <row r="281" spans="4:14" ht="11.25" customHeight="1" outlineLevel="3" x14ac:dyDescent="0.2">
      <c r="D281" s="195" t="s">
        <v>1444</v>
      </c>
      <c r="E281" s="196" t="s">
        <v>1293</v>
      </c>
    </row>
    <row r="282" spans="4:14" ht="11.25" customHeight="1" outlineLevel="4" x14ac:dyDescent="0.2">
      <c r="F282" s="196">
        <v>5</v>
      </c>
      <c r="G282" s="195" t="s">
        <v>1149</v>
      </c>
      <c r="H282" s="195" t="s">
        <v>1314</v>
      </c>
      <c r="I282" s="197">
        <v>0</v>
      </c>
      <c r="J282" s="197">
        <v>9170</v>
      </c>
      <c r="K282" s="198">
        <v>9170</v>
      </c>
      <c r="L282" s="199" t="s">
        <v>1295</v>
      </c>
      <c r="M282" s="200">
        <v>41029</v>
      </c>
      <c r="N282" s="195" t="s">
        <v>1296</v>
      </c>
    </row>
    <row r="283" spans="4:14" ht="11.25" customHeight="1" outlineLevel="3" x14ac:dyDescent="0.2">
      <c r="D283" s="195" t="s">
        <v>1445</v>
      </c>
    </row>
    <row r="284" spans="4:14" ht="11.25" customHeight="1" outlineLevel="4" x14ac:dyDescent="0.2">
      <c r="F284" s="196">
        <v>4</v>
      </c>
      <c r="G284" s="195" t="s">
        <v>1179</v>
      </c>
      <c r="H284" s="195" t="s">
        <v>1298</v>
      </c>
      <c r="I284" s="197">
        <v>2500</v>
      </c>
      <c r="J284" s="197">
        <v>0</v>
      </c>
      <c r="K284" s="198">
        <v>2500</v>
      </c>
      <c r="L284" s="199" t="s">
        <v>1304</v>
      </c>
      <c r="N284" s="195" t="s">
        <v>1296</v>
      </c>
    </row>
    <row r="285" spans="4:14" ht="11.25" customHeight="1" outlineLevel="3" x14ac:dyDescent="0.2">
      <c r="D285" s="195" t="s">
        <v>1446</v>
      </c>
      <c r="E285" s="196" t="s">
        <v>1293</v>
      </c>
    </row>
    <row r="286" spans="4:14" ht="11.25" customHeight="1" outlineLevel="4" x14ac:dyDescent="0.2">
      <c r="F286" s="196">
        <v>3</v>
      </c>
      <c r="G286" s="195" t="s">
        <v>1207</v>
      </c>
      <c r="H286" s="195" t="s">
        <v>1300</v>
      </c>
      <c r="I286" s="197">
        <v>944</v>
      </c>
      <c r="J286" s="197">
        <v>86</v>
      </c>
      <c r="K286" s="198">
        <v>1030</v>
      </c>
      <c r="L286" s="199" t="s">
        <v>1295</v>
      </c>
      <c r="M286" s="200">
        <v>40999</v>
      </c>
      <c r="N286" s="195" t="s">
        <v>1296</v>
      </c>
    </row>
    <row r="287" spans="4:14" ht="11.25" customHeight="1" outlineLevel="3" x14ac:dyDescent="0.2">
      <c r="D287" s="195" t="s">
        <v>1447</v>
      </c>
      <c r="E287" s="196" t="s">
        <v>1293</v>
      </c>
    </row>
    <row r="288" spans="4:14" ht="11.25" customHeight="1" outlineLevel="4" x14ac:dyDescent="0.2">
      <c r="F288" s="196">
        <v>2</v>
      </c>
      <c r="G288" s="195" t="s">
        <v>1220</v>
      </c>
      <c r="H288" s="195" t="s">
        <v>1350</v>
      </c>
      <c r="I288" s="197">
        <v>737</v>
      </c>
      <c r="J288" s="197">
        <v>18</v>
      </c>
      <c r="K288" s="198">
        <v>755</v>
      </c>
      <c r="L288" s="199" t="s">
        <v>1295</v>
      </c>
      <c r="M288" s="200">
        <v>41090</v>
      </c>
      <c r="N288" s="195" t="s">
        <v>1296</v>
      </c>
    </row>
    <row r="289" spans="4:14" ht="11.25" customHeight="1" outlineLevel="3" x14ac:dyDescent="0.2">
      <c r="D289" s="195" t="s">
        <v>1448</v>
      </c>
      <c r="E289" s="196" t="s">
        <v>1293</v>
      </c>
    </row>
    <row r="290" spans="4:14" ht="11.25" customHeight="1" outlineLevel="4" x14ac:dyDescent="0.2">
      <c r="F290" s="196">
        <v>6</v>
      </c>
      <c r="G290" s="195" t="s">
        <v>1213</v>
      </c>
      <c r="H290" s="195" t="s">
        <v>1294</v>
      </c>
      <c r="I290" s="197">
        <v>859</v>
      </c>
      <c r="J290" s="197">
        <v>90</v>
      </c>
      <c r="K290" s="198">
        <v>949</v>
      </c>
      <c r="L290" s="199" t="s">
        <v>1295</v>
      </c>
      <c r="M290" s="200">
        <v>40908</v>
      </c>
      <c r="N290" s="195" t="s">
        <v>1296</v>
      </c>
    </row>
    <row r="291" spans="4:14" ht="11.25" customHeight="1" outlineLevel="3" x14ac:dyDescent="0.2">
      <c r="D291" s="195" t="s">
        <v>1449</v>
      </c>
      <c r="E291" s="196" t="s">
        <v>1293</v>
      </c>
    </row>
    <row r="292" spans="4:14" ht="11.25" customHeight="1" outlineLevel="4" x14ac:dyDescent="0.2">
      <c r="F292" s="196">
        <v>4</v>
      </c>
      <c r="G292" s="195" t="s">
        <v>1057</v>
      </c>
      <c r="H292" s="195" t="s">
        <v>1298</v>
      </c>
      <c r="I292" s="197">
        <v>0</v>
      </c>
      <c r="J292" s="197">
        <v>47835</v>
      </c>
      <c r="K292" s="198">
        <v>47835</v>
      </c>
      <c r="L292" s="199" t="s">
        <v>1362</v>
      </c>
      <c r="M292" s="200">
        <v>40816</v>
      </c>
      <c r="N292" s="195" t="s">
        <v>1296</v>
      </c>
    </row>
    <row r="293" spans="4:14" ht="11.25" customHeight="1" outlineLevel="4" x14ac:dyDescent="0.2">
      <c r="F293" s="196">
        <v>6</v>
      </c>
      <c r="G293" s="195" t="s">
        <v>1058</v>
      </c>
      <c r="H293" s="195" t="s">
        <v>1294</v>
      </c>
      <c r="I293" s="197">
        <v>0</v>
      </c>
      <c r="J293" s="197">
        <v>47812</v>
      </c>
      <c r="K293" s="198">
        <v>47812</v>
      </c>
      <c r="L293" s="199" t="s">
        <v>1362</v>
      </c>
      <c r="M293" s="200">
        <v>40816</v>
      </c>
      <c r="N293" s="195" t="s">
        <v>1296</v>
      </c>
    </row>
    <row r="294" spans="4:14" ht="11.25" customHeight="1" outlineLevel="3" x14ac:dyDescent="0.2">
      <c r="D294" s="195" t="s">
        <v>1450</v>
      </c>
      <c r="E294" s="196" t="s">
        <v>1293</v>
      </c>
    </row>
    <row r="295" spans="4:14" ht="11.25" customHeight="1" outlineLevel="4" x14ac:dyDescent="0.2">
      <c r="F295" s="196">
        <v>4</v>
      </c>
      <c r="G295" s="195" t="s">
        <v>1064</v>
      </c>
      <c r="H295" s="195" t="s">
        <v>1298</v>
      </c>
      <c r="I295" s="197">
        <v>0</v>
      </c>
      <c r="J295" s="197">
        <v>45545</v>
      </c>
      <c r="K295" s="198">
        <v>45545</v>
      </c>
      <c r="L295" s="199" t="s">
        <v>1362</v>
      </c>
      <c r="M295" s="200">
        <v>40816</v>
      </c>
      <c r="N295" s="195" t="s">
        <v>1296</v>
      </c>
    </row>
    <row r="296" spans="4:14" ht="11.25" customHeight="1" outlineLevel="4" x14ac:dyDescent="0.2">
      <c r="F296" s="196">
        <v>6</v>
      </c>
      <c r="G296" s="195" t="s">
        <v>1063</v>
      </c>
      <c r="H296" s="195" t="s">
        <v>1294</v>
      </c>
      <c r="I296" s="197">
        <v>0</v>
      </c>
      <c r="J296" s="197">
        <v>45562</v>
      </c>
      <c r="K296" s="198">
        <v>45562</v>
      </c>
      <c r="L296" s="199" t="s">
        <v>1362</v>
      </c>
      <c r="M296" s="200">
        <v>40816</v>
      </c>
      <c r="N296" s="195" t="s">
        <v>1296</v>
      </c>
    </row>
    <row r="297" spans="4:14" ht="11.25" customHeight="1" outlineLevel="3" x14ac:dyDescent="0.2">
      <c r="D297" s="195" t="s">
        <v>1451</v>
      </c>
      <c r="E297" s="196" t="s">
        <v>1293</v>
      </c>
    </row>
    <row r="298" spans="4:14" ht="11.25" customHeight="1" outlineLevel="4" x14ac:dyDescent="0.2">
      <c r="F298" s="196">
        <v>4</v>
      </c>
      <c r="G298" s="195" t="s">
        <v>1193</v>
      </c>
      <c r="H298" s="195" t="s">
        <v>1298</v>
      </c>
      <c r="I298" s="197">
        <v>1402</v>
      </c>
      <c r="J298" s="197">
        <v>106</v>
      </c>
      <c r="K298" s="198">
        <v>1508</v>
      </c>
      <c r="L298" s="199" t="s">
        <v>1295</v>
      </c>
      <c r="M298" s="200">
        <v>41090</v>
      </c>
      <c r="N298" s="195" t="s">
        <v>1296</v>
      </c>
    </row>
    <row r="299" spans="4:14" ht="11.25" customHeight="1" outlineLevel="3" x14ac:dyDescent="0.2">
      <c r="D299" s="195" t="s">
        <v>1452</v>
      </c>
      <c r="E299" s="196" t="s">
        <v>1293</v>
      </c>
    </row>
    <row r="300" spans="4:14" ht="11.25" customHeight="1" outlineLevel="4" x14ac:dyDescent="0.2">
      <c r="F300" s="196">
        <v>4</v>
      </c>
      <c r="G300" s="195" t="s">
        <v>1135</v>
      </c>
      <c r="H300" s="195" t="s">
        <v>1298</v>
      </c>
      <c r="I300" s="197">
        <v>40</v>
      </c>
      <c r="J300" s="197">
        <v>15210</v>
      </c>
      <c r="K300" s="198">
        <v>15250</v>
      </c>
      <c r="L300" s="199" t="s">
        <v>1295</v>
      </c>
      <c r="M300" s="200">
        <v>41060</v>
      </c>
      <c r="N300" s="195" t="s">
        <v>1296</v>
      </c>
    </row>
    <row r="301" spans="4:14" ht="11.25" customHeight="1" outlineLevel="4" x14ac:dyDescent="0.2">
      <c r="F301" s="196">
        <v>6</v>
      </c>
      <c r="G301" s="195" t="s">
        <v>1136</v>
      </c>
      <c r="H301" s="195" t="s">
        <v>1294</v>
      </c>
      <c r="I301" s="197">
        <v>54</v>
      </c>
      <c r="J301" s="197">
        <v>15080</v>
      </c>
      <c r="K301" s="198">
        <v>15134</v>
      </c>
      <c r="L301" s="199" t="s">
        <v>1295</v>
      </c>
      <c r="M301" s="200">
        <v>41060</v>
      </c>
      <c r="N301" s="195" t="s">
        <v>1296</v>
      </c>
    </row>
    <row r="302" spans="4:14" ht="11.25" customHeight="1" outlineLevel="3" x14ac:dyDescent="0.2">
      <c r="D302" s="195" t="s">
        <v>1453</v>
      </c>
      <c r="E302" s="196" t="s">
        <v>1293</v>
      </c>
    </row>
    <row r="303" spans="4:14" ht="11.25" customHeight="1" outlineLevel="4" x14ac:dyDescent="0.2">
      <c r="F303" s="196">
        <v>4</v>
      </c>
      <c r="G303" s="195" t="s">
        <v>1138</v>
      </c>
      <c r="H303" s="195" t="s">
        <v>1298</v>
      </c>
      <c r="I303" s="197">
        <v>215</v>
      </c>
      <c r="J303" s="197">
        <v>14795</v>
      </c>
      <c r="K303" s="198">
        <v>15010</v>
      </c>
      <c r="L303" s="199" t="s">
        <v>1295</v>
      </c>
      <c r="M303" s="200">
        <v>40908</v>
      </c>
      <c r="N303" s="195" t="s">
        <v>1296</v>
      </c>
    </row>
    <row r="304" spans="4:14" ht="11.25" customHeight="1" outlineLevel="4" x14ac:dyDescent="0.2">
      <c r="F304" s="196">
        <v>6</v>
      </c>
      <c r="G304" s="195" t="s">
        <v>1121</v>
      </c>
      <c r="H304" s="195" t="s">
        <v>1294</v>
      </c>
      <c r="I304" s="197">
        <v>0</v>
      </c>
      <c r="J304" s="197">
        <v>19382</v>
      </c>
      <c r="K304" s="198">
        <v>19382</v>
      </c>
      <c r="L304" s="199" t="s">
        <v>1295</v>
      </c>
      <c r="M304" s="200">
        <v>40908</v>
      </c>
      <c r="N304" s="195" t="s">
        <v>1296</v>
      </c>
    </row>
    <row r="305" spans="4:14" ht="11.25" customHeight="1" outlineLevel="3" x14ac:dyDescent="0.2">
      <c r="D305" s="195" t="s">
        <v>1454</v>
      </c>
      <c r="E305" s="196" t="s">
        <v>1293</v>
      </c>
    </row>
    <row r="306" spans="4:14" ht="11.25" customHeight="1" outlineLevel="4" x14ac:dyDescent="0.2">
      <c r="F306" s="196">
        <v>4</v>
      </c>
      <c r="G306" s="195" t="s">
        <v>1075</v>
      </c>
      <c r="H306" s="195" t="s">
        <v>1298</v>
      </c>
      <c r="I306" s="197">
        <v>38</v>
      </c>
      <c r="J306" s="197">
        <v>39252</v>
      </c>
      <c r="K306" s="198">
        <v>39290</v>
      </c>
      <c r="L306" s="199" t="s">
        <v>1295</v>
      </c>
      <c r="M306" s="200">
        <v>40968</v>
      </c>
      <c r="N306" s="195" t="s">
        <v>1296</v>
      </c>
    </row>
    <row r="307" spans="4:14" ht="11.25" customHeight="1" outlineLevel="3" x14ac:dyDescent="0.2">
      <c r="D307" s="195" t="s">
        <v>1455</v>
      </c>
      <c r="E307" s="196" t="s">
        <v>1293</v>
      </c>
    </row>
    <row r="308" spans="4:14" ht="11.25" customHeight="1" outlineLevel="4" x14ac:dyDescent="0.2">
      <c r="F308" s="196">
        <v>5</v>
      </c>
      <c r="G308" s="195" t="s">
        <v>1159</v>
      </c>
      <c r="H308" s="195" t="s">
        <v>1314</v>
      </c>
      <c r="I308" s="197">
        <v>0</v>
      </c>
      <c r="J308" s="197">
        <v>6185</v>
      </c>
      <c r="K308" s="198">
        <v>6185</v>
      </c>
      <c r="L308" s="199" t="s">
        <v>1295</v>
      </c>
      <c r="M308" s="200">
        <v>41029</v>
      </c>
      <c r="N308" s="195" t="s">
        <v>1296</v>
      </c>
    </row>
    <row r="309" spans="4:14" ht="11.25" customHeight="1" outlineLevel="3" x14ac:dyDescent="0.2">
      <c r="D309" s="195" t="s">
        <v>1456</v>
      </c>
    </row>
    <row r="310" spans="4:14" ht="11.25" customHeight="1" outlineLevel="4" x14ac:dyDescent="0.2">
      <c r="F310" s="196">
        <v>3</v>
      </c>
      <c r="G310" s="195" t="s">
        <v>1190</v>
      </c>
      <c r="H310" s="195" t="s">
        <v>1300</v>
      </c>
      <c r="I310" s="197">
        <v>0</v>
      </c>
      <c r="J310" s="197">
        <v>1800</v>
      </c>
      <c r="K310" s="198">
        <v>1800</v>
      </c>
      <c r="L310" s="199" t="s">
        <v>1304</v>
      </c>
      <c r="M310" s="200">
        <v>40785</v>
      </c>
      <c r="N310" s="195" t="s">
        <v>1296</v>
      </c>
    </row>
    <row r="311" spans="4:14" ht="11.25" customHeight="1" outlineLevel="3" x14ac:dyDescent="0.2">
      <c r="D311" s="195" t="s">
        <v>1457</v>
      </c>
      <c r="E311" s="196" t="s">
        <v>1329</v>
      </c>
    </row>
    <row r="312" spans="4:14" ht="11.25" customHeight="1" outlineLevel="4" x14ac:dyDescent="0.2">
      <c r="F312" s="196">
        <v>2</v>
      </c>
      <c r="G312" s="195" t="s">
        <v>1168</v>
      </c>
      <c r="H312" s="195" t="s">
        <v>1350</v>
      </c>
      <c r="I312" s="197">
        <v>54</v>
      </c>
      <c r="J312" s="197">
        <v>4038</v>
      </c>
      <c r="K312" s="198">
        <v>4092</v>
      </c>
      <c r="L312" s="199" t="s">
        <v>1458</v>
      </c>
      <c r="M312" s="200">
        <v>39294</v>
      </c>
      <c r="N312" s="195" t="s">
        <v>1296</v>
      </c>
    </row>
    <row r="313" spans="4:14" ht="11.25" customHeight="1" outlineLevel="3" x14ac:dyDescent="0.2">
      <c r="D313" s="195" t="s">
        <v>1459</v>
      </c>
    </row>
    <row r="314" spans="4:14" ht="11.25" customHeight="1" outlineLevel="4" x14ac:dyDescent="0.2">
      <c r="F314" s="196">
        <v>6</v>
      </c>
      <c r="G314" s="195" t="s">
        <v>1199</v>
      </c>
      <c r="H314" s="195" t="s">
        <v>1294</v>
      </c>
      <c r="I314" s="197">
        <v>1316</v>
      </c>
      <c r="J314" s="197">
        <v>0</v>
      </c>
      <c r="K314" s="198">
        <v>1316</v>
      </c>
      <c r="L314" s="199" t="s">
        <v>1304</v>
      </c>
      <c r="N314" s="195" t="s">
        <v>1296</v>
      </c>
    </row>
    <row r="315" spans="4:14" ht="11.25" customHeight="1" outlineLevel="3" x14ac:dyDescent="0.2">
      <c r="D315" s="195" t="s">
        <v>1460</v>
      </c>
      <c r="E315" s="196" t="s">
        <v>1293</v>
      </c>
    </row>
    <row r="316" spans="4:14" ht="11.25" customHeight="1" outlineLevel="4" x14ac:dyDescent="0.2">
      <c r="F316" s="196">
        <v>3</v>
      </c>
      <c r="G316" s="195" t="s">
        <v>1094</v>
      </c>
      <c r="H316" s="195" t="s">
        <v>1300</v>
      </c>
      <c r="I316" s="197">
        <v>0</v>
      </c>
      <c r="J316" s="197">
        <v>30500</v>
      </c>
      <c r="K316" s="198">
        <v>30500</v>
      </c>
      <c r="L316" s="199" t="s">
        <v>1362</v>
      </c>
      <c r="M316" s="200">
        <v>40816</v>
      </c>
      <c r="N316" s="195" t="s">
        <v>1296</v>
      </c>
    </row>
    <row r="317" spans="4:14" ht="11.25" customHeight="1" outlineLevel="4" x14ac:dyDescent="0.2">
      <c r="F317" s="196">
        <v>5</v>
      </c>
      <c r="G317" s="195" t="s">
        <v>1093</v>
      </c>
      <c r="H317" s="195" t="s">
        <v>1314</v>
      </c>
      <c r="I317" s="197">
        <v>0</v>
      </c>
      <c r="J317" s="197">
        <v>30542</v>
      </c>
      <c r="K317" s="198">
        <v>30542</v>
      </c>
      <c r="L317" s="199" t="s">
        <v>1362</v>
      </c>
      <c r="M317" s="200">
        <v>40816</v>
      </c>
      <c r="N317" s="195" t="s">
        <v>1296</v>
      </c>
    </row>
    <row r="318" spans="4:14" ht="11.25" customHeight="1" outlineLevel="3" x14ac:dyDescent="0.2">
      <c r="D318" s="195" t="s">
        <v>1461</v>
      </c>
      <c r="E318" s="196" t="s">
        <v>1293</v>
      </c>
    </row>
    <row r="319" spans="4:14" ht="11.25" customHeight="1" outlineLevel="4" x14ac:dyDescent="0.2">
      <c r="F319" s="196">
        <v>3</v>
      </c>
      <c r="G319" s="195" t="s">
        <v>1096</v>
      </c>
      <c r="H319" s="195" t="s">
        <v>1300</v>
      </c>
      <c r="I319" s="197">
        <v>203</v>
      </c>
      <c r="J319" s="197">
        <v>29529</v>
      </c>
      <c r="K319" s="198">
        <v>29732</v>
      </c>
      <c r="L319" s="199" t="s">
        <v>1362</v>
      </c>
      <c r="M319" s="200">
        <v>40816</v>
      </c>
      <c r="N319" s="195" t="s">
        <v>1296</v>
      </c>
    </row>
    <row r="320" spans="4:14" ht="11.25" customHeight="1" outlineLevel="4" x14ac:dyDescent="0.2">
      <c r="F320" s="196">
        <v>5</v>
      </c>
      <c r="G320" s="195" t="s">
        <v>1098</v>
      </c>
      <c r="H320" s="195" t="s">
        <v>1314</v>
      </c>
      <c r="I320" s="197">
        <v>95</v>
      </c>
      <c r="J320" s="197">
        <v>29529</v>
      </c>
      <c r="K320" s="198">
        <v>29624</v>
      </c>
      <c r="L320" s="199" t="s">
        <v>1362</v>
      </c>
      <c r="M320" s="200">
        <v>40816</v>
      </c>
      <c r="N320" s="195" t="s">
        <v>1296</v>
      </c>
    </row>
    <row r="321" spans="4:14" ht="11.25" customHeight="1" outlineLevel="3" x14ac:dyDescent="0.2">
      <c r="D321" s="195" t="s">
        <v>1462</v>
      </c>
      <c r="E321" s="196" t="s">
        <v>1293</v>
      </c>
    </row>
    <row r="322" spans="4:14" ht="11.25" customHeight="1" outlineLevel="4" x14ac:dyDescent="0.2">
      <c r="F322" s="196">
        <v>2</v>
      </c>
      <c r="G322" s="195" t="s">
        <v>1206</v>
      </c>
      <c r="H322" s="195" t="s">
        <v>1350</v>
      </c>
      <c r="I322" s="197">
        <v>945</v>
      </c>
      <c r="J322" s="197">
        <v>96</v>
      </c>
      <c r="K322" s="198">
        <v>1041</v>
      </c>
      <c r="L322" s="199" t="s">
        <v>1295</v>
      </c>
      <c r="M322" s="200">
        <v>40999</v>
      </c>
      <c r="N322" s="195" t="s">
        <v>1312</v>
      </c>
    </row>
    <row r="323" spans="4:14" ht="11.25" customHeight="1" outlineLevel="3" x14ac:dyDescent="0.2">
      <c r="D323" s="195" t="s">
        <v>1463</v>
      </c>
      <c r="E323" s="196" t="s">
        <v>1293</v>
      </c>
    </row>
    <row r="324" spans="4:14" ht="11.25" customHeight="1" outlineLevel="4" x14ac:dyDescent="0.2">
      <c r="F324" s="196">
        <v>6</v>
      </c>
      <c r="G324" s="195" t="s">
        <v>1116</v>
      </c>
      <c r="H324" s="195" t="s">
        <v>1294</v>
      </c>
      <c r="I324" s="197">
        <v>0</v>
      </c>
      <c r="J324" s="197">
        <v>21451</v>
      </c>
      <c r="K324" s="198">
        <v>21451</v>
      </c>
      <c r="L324" s="199" t="s">
        <v>1295</v>
      </c>
      <c r="M324" s="200">
        <v>41029</v>
      </c>
      <c r="N324" s="195" t="s">
        <v>1296</v>
      </c>
    </row>
    <row r="325" spans="4:14" ht="11.25" customHeight="1" outlineLevel="3" x14ac:dyDescent="0.2">
      <c r="D325" s="195" t="s">
        <v>1464</v>
      </c>
      <c r="E325" s="196" t="s">
        <v>1293</v>
      </c>
    </row>
    <row r="326" spans="4:14" ht="11.25" customHeight="1" outlineLevel="4" x14ac:dyDescent="0.2">
      <c r="F326" s="196">
        <v>4</v>
      </c>
      <c r="G326" s="195" t="s">
        <v>1049</v>
      </c>
      <c r="H326" s="195" t="s">
        <v>1298</v>
      </c>
      <c r="I326" s="197">
        <v>0</v>
      </c>
      <c r="J326" s="197">
        <v>53532</v>
      </c>
      <c r="K326" s="198">
        <v>53532</v>
      </c>
      <c r="L326" s="199" t="s">
        <v>1362</v>
      </c>
      <c r="M326" s="200">
        <v>40816</v>
      </c>
      <c r="N326" s="195" t="s">
        <v>1296</v>
      </c>
    </row>
    <row r="327" spans="4:14" ht="11.25" customHeight="1" outlineLevel="4" x14ac:dyDescent="0.2">
      <c r="F327" s="196">
        <v>6</v>
      </c>
      <c r="G327" s="195" t="s">
        <v>1050</v>
      </c>
      <c r="H327" s="195" t="s">
        <v>1294</v>
      </c>
      <c r="I327" s="197">
        <v>0</v>
      </c>
      <c r="J327" s="197">
        <v>53323</v>
      </c>
      <c r="K327" s="198">
        <v>53323</v>
      </c>
      <c r="L327" s="199" t="s">
        <v>1362</v>
      </c>
      <c r="M327" s="200">
        <v>40816</v>
      </c>
      <c r="N327" s="195" t="s">
        <v>1296</v>
      </c>
    </row>
    <row r="328" spans="4:14" ht="11.25" customHeight="1" outlineLevel="3" x14ac:dyDescent="0.2">
      <c r="D328" s="195" t="s">
        <v>1465</v>
      </c>
      <c r="E328" s="196" t="s">
        <v>1293</v>
      </c>
    </row>
    <row r="329" spans="4:14" ht="11.25" customHeight="1" outlineLevel="4" x14ac:dyDescent="0.2">
      <c r="F329" s="196">
        <v>4</v>
      </c>
      <c r="G329" s="195" t="s">
        <v>1051</v>
      </c>
      <c r="H329" s="195" t="s">
        <v>1298</v>
      </c>
      <c r="I329" s="197">
        <v>0</v>
      </c>
      <c r="J329" s="197">
        <v>52680</v>
      </c>
      <c r="K329" s="198">
        <v>52680</v>
      </c>
      <c r="L329" s="199" t="s">
        <v>1362</v>
      </c>
      <c r="M329" s="200">
        <v>40816</v>
      </c>
      <c r="N329" s="195" t="s">
        <v>1296</v>
      </c>
    </row>
    <row r="330" spans="4:14" ht="11.25" customHeight="1" outlineLevel="4" x14ac:dyDescent="0.2">
      <c r="F330" s="196">
        <v>6</v>
      </c>
      <c r="G330" s="195" t="s">
        <v>1052</v>
      </c>
      <c r="H330" s="195" t="s">
        <v>1294</v>
      </c>
      <c r="I330" s="197">
        <v>0</v>
      </c>
      <c r="J330" s="197">
        <v>52671</v>
      </c>
      <c r="K330" s="198">
        <v>52671</v>
      </c>
      <c r="L330" s="199" t="s">
        <v>1362</v>
      </c>
      <c r="M330" s="200">
        <v>40816</v>
      </c>
      <c r="N330" s="195" t="s">
        <v>1296</v>
      </c>
    </row>
    <row r="331" spans="4:14" ht="11.25" customHeight="1" outlineLevel="3" x14ac:dyDescent="0.2">
      <c r="D331" s="195" t="s">
        <v>1466</v>
      </c>
      <c r="E331" s="196" t="s">
        <v>1293</v>
      </c>
    </row>
    <row r="332" spans="4:14" ht="11.25" customHeight="1" outlineLevel="4" x14ac:dyDescent="0.2">
      <c r="F332" s="196">
        <v>3</v>
      </c>
      <c r="G332" s="195" t="s">
        <v>1114</v>
      </c>
      <c r="H332" s="195" t="s">
        <v>1300</v>
      </c>
      <c r="I332" s="197">
        <v>492</v>
      </c>
      <c r="J332" s="197">
        <v>22456</v>
      </c>
      <c r="K332" s="198">
        <v>22948</v>
      </c>
      <c r="L332" s="199" t="s">
        <v>1467</v>
      </c>
      <c r="M332" s="200">
        <v>40644</v>
      </c>
      <c r="N332" s="195" t="s">
        <v>1312</v>
      </c>
    </row>
    <row r="333" spans="4:14" ht="11.25" customHeight="1" outlineLevel="4" x14ac:dyDescent="0.2">
      <c r="F333" s="196">
        <v>6</v>
      </c>
      <c r="G333" s="195" t="s">
        <v>1113</v>
      </c>
      <c r="H333" s="195" t="s">
        <v>1294</v>
      </c>
      <c r="I333" s="197">
        <v>0</v>
      </c>
      <c r="J333" s="197">
        <v>22948</v>
      </c>
      <c r="K333" s="198">
        <v>22948</v>
      </c>
      <c r="L333" s="199" t="s">
        <v>1467</v>
      </c>
      <c r="M333" s="200">
        <v>40542</v>
      </c>
      <c r="N333" s="195" t="s">
        <v>1312</v>
      </c>
    </row>
    <row r="334" spans="4:14" ht="11.25" customHeight="1" outlineLevel="3" x14ac:dyDescent="0.2">
      <c r="D334" s="195" t="s">
        <v>1468</v>
      </c>
      <c r="E334" s="196" t="s">
        <v>1293</v>
      </c>
    </row>
    <row r="335" spans="4:14" ht="11.25" customHeight="1" outlineLevel="4" x14ac:dyDescent="0.2">
      <c r="F335" s="196">
        <v>4</v>
      </c>
      <c r="G335" s="195" t="s">
        <v>1118</v>
      </c>
      <c r="H335" s="195" t="s">
        <v>1298</v>
      </c>
      <c r="I335" s="197">
        <v>99</v>
      </c>
      <c r="J335" s="197">
        <v>21301</v>
      </c>
      <c r="K335" s="198">
        <v>21400</v>
      </c>
      <c r="L335" s="199" t="s">
        <v>1295</v>
      </c>
      <c r="M335" s="200">
        <v>40999</v>
      </c>
      <c r="N335" s="195" t="s">
        <v>1296</v>
      </c>
    </row>
    <row r="336" spans="4:14" ht="11.25" customHeight="1" outlineLevel="4" x14ac:dyDescent="0.2">
      <c r="F336" s="196">
        <v>6</v>
      </c>
      <c r="G336" s="195" t="s">
        <v>1115</v>
      </c>
      <c r="H336" s="195" t="s">
        <v>1294</v>
      </c>
      <c r="I336" s="197">
        <v>146</v>
      </c>
      <c r="J336" s="197">
        <v>21701</v>
      </c>
      <c r="K336" s="198">
        <v>21847</v>
      </c>
      <c r="L336" s="199" t="s">
        <v>1295</v>
      </c>
      <c r="M336" s="200">
        <v>40999</v>
      </c>
      <c r="N336" s="195" t="s">
        <v>1296</v>
      </c>
    </row>
    <row r="337" spans="4:14" ht="11.25" customHeight="1" outlineLevel="3" x14ac:dyDescent="0.2">
      <c r="D337" s="195" t="s">
        <v>1469</v>
      </c>
    </row>
    <row r="338" spans="4:14" ht="11.25" customHeight="1" outlineLevel="4" x14ac:dyDescent="0.2">
      <c r="F338" s="196">
        <v>2</v>
      </c>
      <c r="G338" s="195" t="s">
        <v>1102</v>
      </c>
      <c r="H338" s="195" t="s">
        <v>1350</v>
      </c>
      <c r="I338" s="197">
        <v>0</v>
      </c>
      <c r="J338" s="197">
        <v>28084</v>
      </c>
      <c r="K338" s="198">
        <v>28084</v>
      </c>
      <c r="L338" s="199" t="s">
        <v>1362</v>
      </c>
      <c r="M338" s="200">
        <v>38807</v>
      </c>
      <c r="N338" s="195" t="s">
        <v>1296</v>
      </c>
    </row>
    <row r="339" spans="4:14" ht="11.25" customHeight="1" outlineLevel="4" x14ac:dyDescent="0.2">
      <c r="F339" s="196">
        <v>6</v>
      </c>
      <c r="G339" s="195" t="s">
        <v>1103</v>
      </c>
      <c r="H339" s="195" t="s">
        <v>1294</v>
      </c>
      <c r="I339" s="197">
        <v>0</v>
      </c>
      <c r="J339" s="197">
        <v>28052</v>
      </c>
      <c r="K339" s="198">
        <v>28052</v>
      </c>
      <c r="L339" s="199" t="s">
        <v>1362</v>
      </c>
      <c r="M339" s="200">
        <v>38807</v>
      </c>
      <c r="N339" s="195" t="s">
        <v>1296</v>
      </c>
    </row>
    <row r="340" spans="4:14" ht="11.25" customHeight="1" outlineLevel="3" x14ac:dyDescent="0.2">
      <c r="D340" s="195" t="s">
        <v>1470</v>
      </c>
      <c r="E340" s="196" t="s">
        <v>1293</v>
      </c>
    </row>
    <row r="341" spans="4:14" ht="11.25" customHeight="1" outlineLevel="4" x14ac:dyDescent="0.2">
      <c r="F341" s="196">
        <v>5</v>
      </c>
      <c r="G341" s="195" t="s">
        <v>1178</v>
      </c>
      <c r="H341" s="195" t="s">
        <v>1314</v>
      </c>
      <c r="I341" s="197">
        <v>2460</v>
      </c>
      <c r="J341" s="197">
        <v>0</v>
      </c>
      <c r="K341" s="198">
        <v>2460</v>
      </c>
      <c r="L341" s="199" t="s">
        <v>1295</v>
      </c>
      <c r="M341" s="200">
        <v>41121</v>
      </c>
      <c r="N341" s="195" t="s">
        <v>1312</v>
      </c>
    </row>
    <row r="342" spans="4:14" ht="11.25" customHeight="1" outlineLevel="3" x14ac:dyDescent="0.2">
      <c r="D342" s="195" t="s">
        <v>1471</v>
      </c>
      <c r="E342" s="196" t="s">
        <v>1293</v>
      </c>
    </row>
    <row r="343" spans="4:14" ht="11.25" customHeight="1" outlineLevel="4" x14ac:dyDescent="0.2">
      <c r="F343" s="196">
        <v>6</v>
      </c>
      <c r="G343" s="195" t="s">
        <v>1152</v>
      </c>
      <c r="H343" s="195" t="s">
        <v>1294</v>
      </c>
      <c r="I343" s="197">
        <v>0</v>
      </c>
      <c r="J343" s="197">
        <v>8500</v>
      </c>
      <c r="K343" s="198">
        <v>8500</v>
      </c>
      <c r="L343" s="199" t="s">
        <v>1472</v>
      </c>
      <c r="M343" s="200">
        <v>40297</v>
      </c>
      <c r="N343" s="195" t="s">
        <v>1296</v>
      </c>
    </row>
    <row r="344" spans="4:14" ht="11.25" customHeight="1" outlineLevel="3" x14ac:dyDescent="0.2">
      <c r="D344" s="195" t="s">
        <v>1473</v>
      </c>
      <c r="E344" s="196" t="s">
        <v>1293</v>
      </c>
    </row>
    <row r="345" spans="4:14" ht="11.25" customHeight="1" outlineLevel="4" x14ac:dyDescent="0.2">
      <c r="F345" s="196">
        <v>4</v>
      </c>
      <c r="G345" s="195" t="s">
        <v>1125</v>
      </c>
      <c r="H345" s="195" t="s">
        <v>1298</v>
      </c>
      <c r="I345" s="197">
        <v>0</v>
      </c>
      <c r="J345" s="197">
        <v>16961</v>
      </c>
      <c r="K345" s="198">
        <v>16961</v>
      </c>
      <c r="L345" s="199" t="s">
        <v>1362</v>
      </c>
      <c r="M345" s="200">
        <v>40816</v>
      </c>
      <c r="N345" s="195" t="s">
        <v>1296</v>
      </c>
    </row>
    <row r="346" spans="4:14" ht="11.25" customHeight="1" outlineLevel="4" x14ac:dyDescent="0.2">
      <c r="F346" s="196">
        <v>6</v>
      </c>
      <c r="G346" s="195" t="s">
        <v>1124</v>
      </c>
      <c r="H346" s="195" t="s">
        <v>1294</v>
      </c>
      <c r="I346" s="197">
        <v>0</v>
      </c>
      <c r="J346" s="197">
        <v>17407</v>
      </c>
      <c r="K346" s="198">
        <v>17407</v>
      </c>
      <c r="L346" s="199" t="s">
        <v>1362</v>
      </c>
      <c r="M346" s="200">
        <v>40816</v>
      </c>
      <c r="N346" s="195" t="s">
        <v>1296</v>
      </c>
    </row>
    <row r="347" spans="4:14" ht="11.25" customHeight="1" outlineLevel="3" x14ac:dyDescent="0.2">
      <c r="D347" s="195" t="s">
        <v>1474</v>
      </c>
      <c r="E347" s="196" t="s">
        <v>1293</v>
      </c>
    </row>
    <row r="348" spans="4:14" ht="11.25" customHeight="1" outlineLevel="4" x14ac:dyDescent="0.2">
      <c r="F348" s="196">
        <v>4</v>
      </c>
      <c r="G348" s="195" t="s">
        <v>1117</v>
      </c>
      <c r="H348" s="195" t="s">
        <v>1298</v>
      </c>
      <c r="I348" s="197">
        <v>9</v>
      </c>
      <c r="J348" s="197">
        <v>21414</v>
      </c>
      <c r="K348" s="198">
        <v>21423</v>
      </c>
      <c r="L348" s="199" t="s">
        <v>1295</v>
      </c>
      <c r="M348" s="200">
        <v>41029</v>
      </c>
      <c r="N348" s="195" t="s">
        <v>1312</v>
      </c>
    </row>
    <row r="349" spans="4:14" ht="11.25" customHeight="1" outlineLevel="4" x14ac:dyDescent="0.2">
      <c r="F349" s="196">
        <v>6</v>
      </c>
      <c r="G349" s="195" t="s">
        <v>1110</v>
      </c>
      <c r="H349" s="195" t="s">
        <v>1294</v>
      </c>
      <c r="I349" s="197">
        <v>5</v>
      </c>
      <c r="J349" s="197">
        <v>23401</v>
      </c>
      <c r="K349" s="198">
        <v>23406</v>
      </c>
      <c r="L349" s="199" t="s">
        <v>1295</v>
      </c>
      <c r="M349" s="200">
        <v>41029</v>
      </c>
      <c r="N349" s="195" t="s">
        <v>1296</v>
      </c>
    </row>
    <row r="350" spans="4:14" ht="11.25" customHeight="1" outlineLevel="3" x14ac:dyDescent="0.2">
      <c r="D350" s="195" t="s">
        <v>1475</v>
      </c>
      <c r="E350" s="196" t="s">
        <v>1293</v>
      </c>
    </row>
    <row r="351" spans="4:14" ht="11.25" customHeight="1" outlineLevel="4" x14ac:dyDescent="0.2">
      <c r="F351" s="196">
        <v>4</v>
      </c>
      <c r="G351" s="195" t="s">
        <v>1107</v>
      </c>
      <c r="H351" s="195" t="s">
        <v>1298</v>
      </c>
      <c r="I351" s="197">
        <v>0</v>
      </c>
      <c r="J351" s="197">
        <v>23821</v>
      </c>
      <c r="K351" s="198">
        <v>23821</v>
      </c>
      <c r="L351" s="199" t="s">
        <v>1295</v>
      </c>
      <c r="M351" s="200">
        <v>40908</v>
      </c>
      <c r="N351" s="195" t="s">
        <v>1296</v>
      </c>
    </row>
    <row r="352" spans="4:14" ht="11.25" customHeight="1" outlineLevel="4" x14ac:dyDescent="0.2">
      <c r="F352" s="196">
        <v>6</v>
      </c>
      <c r="G352" s="195" t="s">
        <v>1108</v>
      </c>
      <c r="H352" s="195" t="s">
        <v>1294</v>
      </c>
      <c r="I352" s="197">
        <v>0</v>
      </c>
      <c r="J352" s="197">
        <v>23819</v>
      </c>
      <c r="K352" s="198">
        <v>23819</v>
      </c>
      <c r="L352" s="199" t="s">
        <v>1295</v>
      </c>
      <c r="M352" s="200">
        <v>41090</v>
      </c>
      <c r="N352" s="195" t="s">
        <v>1296</v>
      </c>
    </row>
    <row r="353" spans="4:14" ht="11.25" customHeight="1" outlineLevel="3" x14ac:dyDescent="0.2">
      <c r="D353" s="195" t="s">
        <v>1476</v>
      </c>
      <c r="E353" s="196" t="s">
        <v>1293</v>
      </c>
    </row>
    <row r="354" spans="4:14" ht="11.25" customHeight="1" outlineLevel="4" x14ac:dyDescent="0.2">
      <c r="F354" s="196">
        <v>5</v>
      </c>
      <c r="G354" s="195" t="s">
        <v>1167</v>
      </c>
      <c r="H354" s="195" t="s">
        <v>1314</v>
      </c>
      <c r="I354" s="197">
        <v>311</v>
      </c>
      <c r="J354" s="197">
        <v>3965</v>
      </c>
      <c r="K354" s="198">
        <v>4276</v>
      </c>
      <c r="L354" s="199" t="s">
        <v>1295</v>
      </c>
      <c r="M354" s="200">
        <v>40877</v>
      </c>
      <c r="N354" s="195" t="s">
        <v>1312</v>
      </c>
    </row>
    <row r="355" spans="4:14" ht="11.25" customHeight="1" outlineLevel="3" x14ac:dyDescent="0.2">
      <c r="D355" s="195" t="s">
        <v>1477</v>
      </c>
      <c r="E355" s="196" t="s">
        <v>1293</v>
      </c>
    </row>
    <row r="356" spans="4:14" ht="11.25" customHeight="1" outlineLevel="4" x14ac:dyDescent="0.2">
      <c r="F356" s="196">
        <v>4</v>
      </c>
      <c r="G356" s="195" t="s">
        <v>1187</v>
      </c>
      <c r="H356" s="195" t="s">
        <v>1298</v>
      </c>
      <c r="I356" s="197">
        <v>1738</v>
      </c>
      <c r="J356" s="197">
        <v>256</v>
      </c>
      <c r="K356" s="198">
        <v>1994</v>
      </c>
      <c r="L356" s="199" t="s">
        <v>1295</v>
      </c>
      <c r="M356" s="200">
        <v>40908</v>
      </c>
      <c r="N356" s="195" t="s">
        <v>1312</v>
      </c>
    </row>
    <row r="357" spans="4:14" ht="11.25" customHeight="1" outlineLevel="3" x14ac:dyDescent="0.2">
      <c r="D357" s="195" t="s">
        <v>1478</v>
      </c>
      <c r="E357" s="196" t="s">
        <v>1293</v>
      </c>
    </row>
    <row r="358" spans="4:14" ht="11.25" customHeight="1" outlineLevel="4" x14ac:dyDescent="0.2">
      <c r="F358" s="196">
        <v>4</v>
      </c>
      <c r="G358" s="195" t="s">
        <v>1223</v>
      </c>
      <c r="H358" s="195" t="s">
        <v>1298</v>
      </c>
      <c r="I358" s="197">
        <v>527</v>
      </c>
      <c r="J358" s="197">
        <v>35</v>
      </c>
      <c r="K358" s="198">
        <v>562</v>
      </c>
      <c r="L358" s="199" t="s">
        <v>1295</v>
      </c>
      <c r="M358" s="200">
        <v>40908</v>
      </c>
      <c r="N358" s="195" t="s">
        <v>1296</v>
      </c>
    </row>
    <row r="359" spans="4:14" ht="11.25" customHeight="1" outlineLevel="3" x14ac:dyDescent="0.2">
      <c r="D359" s="195" t="s">
        <v>1479</v>
      </c>
    </row>
    <row r="360" spans="4:14" ht="11.25" customHeight="1" outlineLevel="4" x14ac:dyDescent="0.2">
      <c r="F360" s="196">
        <v>4</v>
      </c>
      <c r="G360" s="195" t="s">
        <v>1119</v>
      </c>
      <c r="H360" s="195" t="s">
        <v>1298</v>
      </c>
      <c r="I360" s="197">
        <v>0</v>
      </c>
      <c r="J360" s="197">
        <v>21359</v>
      </c>
      <c r="K360" s="198">
        <v>21359</v>
      </c>
      <c r="L360" s="199" t="s">
        <v>1304</v>
      </c>
      <c r="M360" s="200">
        <v>39325</v>
      </c>
      <c r="N360" s="195" t="s">
        <v>1296</v>
      </c>
    </row>
    <row r="361" spans="4:14" ht="11.25" customHeight="1" outlineLevel="3" x14ac:dyDescent="0.2">
      <c r="D361" s="195" t="s">
        <v>1480</v>
      </c>
      <c r="E361" s="196" t="s">
        <v>1293</v>
      </c>
    </row>
    <row r="362" spans="4:14" ht="11.25" customHeight="1" outlineLevel="4" x14ac:dyDescent="0.2">
      <c r="F362" s="196">
        <v>6</v>
      </c>
      <c r="G362" s="195" t="s">
        <v>1144</v>
      </c>
      <c r="H362" s="195" t="s">
        <v>1294</v>
      </c>
      <c r="I362" s="197">
        <v>0</v>
      </c>
      <c r="J362" s="197">
        <v>12000</v>
      </c>
      <c r="K362" s="198">
        <v>12000</v>
      </c>
      <c r="L362" s="199" t="s">
        <v>1481</v>
      </c>
      <c r="M362" s="200">
        <v>40605</v>
      </c>
      <c r="N362" s="195" t="s">
        <v>1296</v>
      </c>
    </row>
    <row r="363" spans="4:14" ht="11.25" customHeight="1" outlineLevel="3" x14ac:dyDescent="0.2">
      <c r="D363" s="195" t="s">
        <v>1482</v>
      </c>
      <c r="E363" s="196" t="s">
        <v>1293</v>
      </c>
    </row>
    <row r="364" spans="4:14" ht="11.25" customHeight="1" outlineLevel="4" x14ac:dyDescent="0.2">
      <c r="F364" s="196">
        <v>2</v>
      </c>
      <c r="G364" s="195" t="s">
        <v>1171</v>
      </c>
      <c r="H364" s="195" t="s">
        <v>1350</v>
      </c>
      <c r="I364" s="197">
        <v>0</v>
      </c>
      <c r="J364" s="197">
        <v>3354</v>
      </c>
      <c r="K364" s="198">
        <v>3354</v>
      </c>
      <c r="L364" s="199" t="s">
        <v>1295</v>
      </c>
      <c r="M364" s="200">
        <v>40999</v>
      </c>
      <c r="N364" s="195" t="s">
        <v>1296</v>
      </c>
    </row>
    <row r="365" spans="4:14" ht="11.25" customHeight="1" outlineLevel="3" x14ac:dyDescent="0.2">
      <c r="D365" s="195" t="s">
        <v>1483</v>
      </c>
    </row>
    <row r="366" spans="4:14" ht="11.25" customHeight="1" outlineLevel="4" x14ac:dyDescent="0.2">
      <c r="F366" s="196">
        <v>4</v>
      </c>
      <c r="G366" s="195" t="s">
        <v>1208</v>
      </c>
      <c r="H366" s="195" t="s">
        <v>1298</v>
      </c>
      <c r="I366" s="197">
        <v>1000</v>
      </c>
      <c r="J366" s="197">
        <v>0</v>
      </c>
      <c r="K366" s="198">
        <v>1000</v>
      </c>
      <c r="L366" s="199" t="s">
        <v>1304</v>
      </c>
      <c r="N366" s="195" t="s">
        <v>1296</v>
      </c>
    </row>
    <row r="367" spans="4:14" ht="11.25" customHeight="1" outlineLevel="3" x14ac:dyDescent="0.2">
      <c r="D367" s="195" t="s">
        <v>1484</v>
      </c>
      <c r="E367" s="196" t="s">
        <v>1293</v>
      </c>
    </row>
    <row r="368" spans="4:14" ht="11.25" customHeight="1" outlineLevel="4" x14ac:dyDescent="0.2">
      <c r="F368" s="196">
        <v>4</v>
      </c>
      <c r="G368" s="195" t="s">
        <v>1196</v>
      </c>
      <c r="H368" s="195" t="s">
        <v>1298</v>
      </c>
      <c r="I368" s="197">
        <v>1374</v>
      </c>
      <c r="J368" s="197">
        <v>99</v>
      </c>
      <c r="K368" s="198">
        <v>1473</v>
      </c>
      <c r="L368" s="199" t="s">
        <v>1295</v>
      </c>
      <c r="M368" s="200">
        <v>41090</v>
      </c>
      <c r="N368" s="195" t="s">
        <v>1296</v>
      </c>
    </row>
    <row r="369" spans="4:14" ht="11.25" customHeight="1" outlineLevel="3" x14ac:dyDescent="0.2">
      <c r="D369" s="195" t="s">
        <v>1485</v>
      </c>
      <c r="E369" s="196" t="s">
        <v>1293</v>
      </c>
    </row>
    <row r="370" spans="4:14" ht="11.25" customHeight="1" outlineLevel="4" x14ac:dyDescent="0.2">
      <c r="F370" s="196">
        <v>4</v>
      </c>
      <c r="G370" s="195" t="s">
        <v>1180</v>
      </c>
      <c r="H370" s="195" t="s">
        <v>1298</v>
      </c>
      <c r="I370" s="197">
        <v>2330</v>
      </c>
      <c r="J370" s="197">
        <v>15</v>
      </c>
      <c r="K370" s="198">
        <v>2345</v>
      </c>
      <c r="L370" s="199" t="s">
        <v>1295</v>
      </c>
      <c r="M370" s="200">
        <v>41090</v>
      </c>
      <c r="N370" s="195" t="s">
        <v>1296</v>
      </c>
    </row>
    <row r="371" spans="4:14" ht="11.25" customHeight="1" outlineLevel="3" x14ac:dyDescent="0.2">
      <c r="D371" s="195" t="s">
        <v>1486</v>
      </c>
      <c r="E371" s="196" t="s">
        <v>1293</v>
      </c>
    </row>
    <row r="372" spans="4:14" ht="11.25" customHeight="1" outlineLevel="4" x14ac:dyDescent="0.2">
      <c r="F372" s="196">
        <v>5</v>
      </c>
      <c r="G372" s="195" t="s">
        <v>1222</v>
      </c>
      <c r="H372" s="195" t="s">
        <v>1314</v>
      </c>
      <c r="I372" s="197">
        <v>596</v>
      </c>
      <c r="J372" s="197">
        <v>20</v>
      </c>
      <c r="K372" s="198">
        <v>616</v>
      </c>
      <c r="L372" s="199" t="s">
        <v>1295</v>
      </c>
      <c r="M372" s="200">
        <v>41029</v>
      </c>
      <c r="N372" s="195" t="s">
        <v>1296</v>
      </c>
    </row>
    <row r="373" spans="4:14" ht="11.25" customHeight="1" outlineLevel="3" x14ac:dyDescent="0.2">
      <c r="D373" s="195" t="s">
        <v>1487</v>
      </c>
    </row>
    <row r="374" spans="4:14" ht="11.25" customHeight="1" outlineLevel="4" x14ac:dyDescent="0.2">
      <c r="F374" s="196">
        <v>5</v>
      </c>
      <c r="G374" s="195" t="s">
        <v>1201</v>
      </c>
      <c r="H374" s="195" t="s">
        <v>1314</v>
      </c>
      <c r="I374" s="197">
        <v>313</v>
      </c>
      <c r="J374" s="197">
        <v>887</v>
      </c>
      <c r="K374" s="198">
        <v>1200</v>
      </c>
      <c r="L374" s="199" t="s">
        <v>1304</v>
      </c>
      <c r="M374" s="200">
        <v>40758</v>
      </c>
      <c r="N374" s="195" t="s">
        <v>1296</v>
      </c>
    </row>
    <row r="375" spans="4:14" ht="11.25" customHeight="1" outlineLevel="3" x14ac:dyDescent="0.2">
      <c r="D375" s="195" t="s">
        <v>1488</v>
      </c>
      <c r="E375" s="196" t="s">
        <v>1293</v>
      </c>
    </row>
    <row r="376" spans="4:14" ht="11.25" customHeight="1" outlineLevel="4" x14ac:dyDescent="0.2">
      <c r="F376" s="196">
        <v>4</v>
      </c>
      <c r="G376" s="195" t="s">
        <v>1194</v>
      </c>
      <c r="H376" s="195" t="s">
        <v>1298</v>
      </c>
      <c r="I376" s="197">
        <v>1508</v>
      </c>
      <c r="J376" s="197">
        <v>0</v>
      </c>
      <c r="K376" s="198">
        <v>1508</v>
      </c>
      <c r="L376" s="199" t="s">
        <v>1295</v>
      </c>
      <c r="M376" s="200">
        <v>40908</v>
      </c>
      <c r="N376" s="195" t="s">
        <v>1296</v>
      </c>
    </row>
    <row r="377" spans="4:14" ht="11.25" customHeight="1" outlineLevel="3" x14ac:dyDescent="0.2">
      <c r="D377" s="195" t="s">
        <v>1489</v>
      </c>
      <c r="E377" s="196" t="s">
        <v>1293</v>
      </c>
    </row>
    <row r="378" spans="4:14" ht="11.25" customHeight="1" outlineLevel="4" x14ac:dyDescent="0.2">
      <c r="F378" s="196">
        <v>4</v>
      </c>
      <c r="G378" s="195" t="s">
        <v>1217</v>
      </c>
      <c r="H378" s="195" t="s">
        <v>1298</v>
      </c>
      <c r="I378" s="197">
        <v>661</v>
      </c>
      <c r="J378" s="197">
        <v>175</v>
      </c>
      <c r="K378" s="198">
        <v>836</v>
      </c>
      <c r="L378" s="199" t="s">
        <v>1295</v>
      </c>
      <c r="M378" s="200">
        <v>41090</v>
      </c>
      <c r="N378" s="195" t="s">
        <v>1296</v>
      </c>
    </row>
    <row r="379" spans="4:14" ht="11.25" customHeight="1" outlineLevel="3" x14ac:dyDescent="0.2">
      <c r="D379" s="195" t="s">
        <v>1490</v>
      </c>
      <c r="E379" s="196" t="s">
        <v>1293</v>
      </c>
    </row>
    <row r="380" spans="4:14" ht="11.25" customHeight="1" outlineLevel="4" x14ac:dyDescent="0.2">
      <c r="F380" s="196">
        <v>6</v>
      </c>
      <c r="G380" s="195" t="s">
        <v>1156</v>
      </c>
      <c r="H380" s="195" t="s">
        <v>1294</v>
      </c>
      <c r="I380" s="197">
        <v>0</v>
      </c>
      <c r="J380" s="197">
        <v>7442</v>
      </c>
      <c r="K380" s="198">
        <v>7442</v>
      </c>
      <c r="L380" s="199" t="s">
        <v>1295</v>
      </c>
      <c r="M380" s="200">
        <v>40999</v>
      </c>
      <c r="N380" s="195" t="s">
        <v>1296</v>
      </c>
    </row>
    <row r="381" spans="4:14" ht="11.25" customHeight="1" outlineLevel="3" x14ac:dyDescent="0.2">
      <c r="D381" s="195" t="s">
        <v>1491</v>
      </c>
      <c r="E381" s="196" t="s">
        <v>1293</v>
      </c>
    </row>
    <row r="382" spans="4:14" ht="11.25" customHeight="1" outlineLevel="4" x14ac:dyDescent="0.2">
      <c r="F382" s="196">
        <v>4</v>
      </c>
      <c r="G382" s="195" t="s">
        <v>1195</v>
      </c>
      <c r="H382" s="195" t="s">
        <v>1298</v>
      </c>
      <c r="I382" s="197">
        <v>971</v>
      </c>
      <c r="J382" s="197">
        <v>532</v>
      </c>
      <c r="K382" s="198">
        <v>1503</v>
      </c>
      <c r="L382" s="199" t="s">
        <v>1295</v>
      </c>
      <c r="M382" s="200">
        <v>41090</v>
      </c>
      <c r="N382" s="195" t="s">
        <v>1296</v>
      </c>
    </row>
    <row r="383" spans="4:14" ht="11.25" customHeight="1" outlineLevel="3" x14ac:dyDescent="0.2">
      <c r="D383" s="195" t="s">
        <v>1492</v>
      </c>
      <c r="E383" s="196" t="s">
        <v>1293</v>
      </c>
    </row>
    <row r="384" spans="4:14" ht="11.25" customHeight="1" outlineLevel="4" x14ac:dyDescent="0.2">
      <c r="F384" s="196">
        <v>3</v>
      </c>
      <c r="G384" s="195" t="s">
        <v>1097</v>
      </c>
      <c r="H384" s="195" t="s">
        <v>1300</v>
      </c>
      <c r="I384" s="197">
        <v>0</v>
      </c>
      <c r="J384" s="197">
        <v>29731</v>
      </c>
      <c r="K384" s="198">
        <v>29731</v>
      </c>
      <c r="L384" s="199" t="s">
        <v>1362</v>
      </c>
      <c r="M384" s="200">
        <v>40816</v>
      </c>
      <c r="N384" s="195" t="s">
        <v>1296</v>
      </c>
    </row>
    <row r="385" spans="4:14" ht="11.25" customHeight="1" outlineLevel="4" x14ac:dyDescent="0.2">
      <c r="F385" s="196">
        <v>5</v>
      </c>
      <c r="G385" s="195" t="s">
        <v>1095</v>
      </c>
      <c r="H385" s="195" t="s">
        <v>1314</v>
      </c>
      <c r="I385" s="197">
        <v>0</v>
      </c>
      <c r="J385" s="197">
        <v>29858</v>
      </c>
      <c r="K385" s="198">
        <v>29858</v>
      </c>
      <c r="L385" s="199" t="s">
        <v>1362</v>
      </c>
      <c r="M385" s="200">
        <v>40816</v>
      </c>
      <c r="N385" s="195" t="s">
        <v>1296</v>
      </c>
    </row>
    <row r="386" spans="4:14" ht="11.25" customHeight="1" outlineLevel="3" x14ac:dyDescent="0.2">
      <c r="D386" s="195" t="s">
        <v>1493</v>
      </c>
      <c r="E386" s="196" t="s">
        <v>1293</v>
      </c>
    </row>
    <row r="387" spans="4:14" ht="11.25" customHeight="1" outlineLevel="4" x14ac:dyDescent="0.2">
      <c r="F387" s="196">
        <v>3</v>
      </c>
      <c r="G387" s="195" t="s">
        <v>1055</v>
      </c>
      <c r="H387" s="195" t="s">
        <v>1300</v>
      </c>
      <c r="I387" s="197">
        <v>0</v>
      </c>
      <c r="J387" s="197">
        <v>49010</v>
      </c>
      <c r="K387" s="198">
        <v>49010</v>
      </c>
      <c r="L387" s="199" t="s">
        <v>1362</v>
      </c>
      <c r="M387" s="200">
        <v>40816</v>
      </c>
      <c r="N387" s="195" t="s">
        <v>1296</v>
      </c>
    </row>
    <row r="388" spans="4:14" ht="11.25" customHeight="1" outlineLevel="4" x14ac:dyDescent="0.2">
      <c r="F388" s="196">
        <v>5</v>
      </c>
      <c r="G388" s="195" t="s">
        <v>1054</v>
      </c>
      <c r="H388" s="195" t="s">
        <v>1314</v>
      </c>
      <c r="I388" s="197">
        <v>0</v>
      </c>
      <c r="J388" s="197">
        <v>49020</v>
      </c>
      <c r="K388" s="198">
        <v>49020</v>
      </c>
      <c r="L388" s="199" t="s">
        <v>1362</v>
      </c>
      <c r="M388" s="200">
        <v>40816</v>
      </c>
      <c r="N388" s="195" t="s">
        <v>1296</v>
      </c>
    </row>
    <row r="389" spans="4:14" ht="11.25" customHeight="1" outlineLevel="4" x14ac:dyDescent="0.2">
      <c r="F389" s="196">
        <v>6</v>
      </c>
      <c r="G389" s="195" t="s">
        <v>1053</v>
      </c>
      <c r="H389" s="195" t="s">
        <v>1294</v>
      </c>
      <c r="I389" s="197">
        <v>0</v>
      </c>
      <c r="J389" s="197">
        <v>50281</v>
      </c>
      <c r="K389" s="198">
        <v>50281</v>
      </c>
      <c r="L389" s="199" t="s">
        <v>1362</v>
      </c>
      <c r="M389" s="200">
        <v>40816</v>
      </c>
      <c r="N389" s="195" t="s">
        <v>1296</v>
      </c>
    </row>
    <row r="390" spans="4:14" ht="11.25" customHeight="1" outlineLevel="3" x14ac:dyDescent="0.2">
      <c r="D390" s="195" t="s">
        <v>1494</v>
      </c>
      <c r="E390" s="196" t="s">
        <v>1293</v>
      </c>
    </row>
    <row r="391" spans="4:14" ht="11.25" customHeight="1" outlineLevel="4" x14ac:dyDescent="0.2">
      <c r="F391" s="196">
        <v>1</v>
      </c>
      <c r="G391" s="195" t="s">
        <v>1130</v>
      </c>
      <c r="H391" s="195" t="s">
        <v>1317</v>
      </c>
      <c r="I391" s="197">
        <v>3343</v>
      </c>
      <c r="J391" s="197">
        <v>12991</v>
      </c>
      <c r="K391" s="198">
        <v>16334</v>
      </c>
      <c r="L391" s="199" t="s">
        <v>1495</v>
      </c>
      <c r="M391" s="200">
        <v>39721</v>
      </c>
      <c r="N391" s="195" t="s">
        <v>1296</v>
      </c>
    </row>
    <row r="392" spans="4:14" ht="11.25" customHeight="1" outlineLevel="4" x14ac:dyDescent="0.2">
      <c r="F392" s="196">
        <v>5</v>
      </c>
      <c r="G392" s="195" t="s">
        <v>1142</v>
      </c>
      <c r="H392" s="195" t="s">
        <v>1314</v>
      </c>
      <c r="I392" s="197">
        <v>0</v>
      </c>
      <c r="J392" s="197">
        <v>13687</v>
      </c>
      <c r="K392" s="198">
        <v>13687</v>
      </c>
      <c r="L392" s="199" t="s">
        <v>1496</v>
      </c>
      <c r="M392" s="200">
        <v>40908</v>
      </c>
      <c r="N392" s="195" t="s">
        <v>1296</v>
      </c>
    </row>
    <row r="393" spans="4:14" ht="11.25" customHeight="1" outlineLevel="3" x14ac:dyDescent="0.2">
      <c r="D393" s="195" t="s">
        <v>1497</v>
      </c>
      <c r="E393" s="196" t="s">
        <v>1293</v>
      </c>
    </row>
    <row r="394" spans="4:14" ht="11.25" customHeight="1" outlineLevel="4" x14ac:dyDescent="0.2">
      <c r="F394" s="196">
        <v>5</v>
      </c>
      <c r="G394" s="195" t="s">
        <v>1211</v>
      </c>
      <c r="H394" s="195" t="s">
        <v>1314</v>
      </c>
      <c r="I394" s="197">
        <v>905</v>
      </c>
      <c r="J394" s="197">
        <v>50</v>
      </c>
      <c r="K394" s="198">
        <v>955</v>
      </c>
      <c r="L394" s="199" t="s">
        <v>1295</v>
      </c>
      <c r="M394" s="200">
        <v>40999</v>
      </c>
      <c r="N394" s="195" t="s">
        <v>1296</v>
      </c>
    </row>
    <row r="395" spans="4:14" ht="11.25" customHeight="1" outlineLevel="3" x14ac:dyDescent="0.2">
      <c r="D395" s="195" t="s">
        <v>1498</v>
      </c>
      <c r="E395" s="196" t="s">
        <v>1293</v>
      </c>
    </row>
    <row r="396" spans="4:14" ht="11.25" customHeight="1" outlineLevel="4" x14ac:dyDescent="0.2">
      <c r="F396" s="196">
        <v>4</v>
      </c>
      <c r="G396" s="195" t="s">
        <v>1210</v>
      </c>
      <c r="H396" s="195" t="s">
        <v>1298</v>
      </c>
      <c r="I396" s="197">
        <v>720</v>
      </c>
      <c r="J396" s="197">
        <v>258</v>
      </c>
      <c r="K396" s="198">
        <v>978</v>
      </c>
      <c r="L396" s="199" t="s">
        <v>1295</v>
      </c>
      <c r="M396" s="200">
        <v>40999</v>
      </c>
      <c r="N396" s="195" t="s">
        <v>1296</v>
      </c>
    </row>
    <row r="397" spans="4:14" ht="11.25" customHeight="1" outlineLevel="3" x14ac:dyDescent="0.2">
      <c r="D397" s="195" t="s">
        <v>1499</v>
      </c>
      <c r="E397" s="196" t="s">
        <v>1293</v>
      </c>
    </row>
    <row r="398" spans="4:14" ht="11.25" customHeight="1" outlineLevel="4" x14ac:dyDescent="0.2">
      <c r="F398" s="196">
        <v>3</v>
      </c>
      <c r="G398" s="195" t="s">
        <v>1192</v>
      </c>
      <c r="H398" s="195" t="s">
        <v>1300</v>
      </c>
      <c r="I398" s="197">
        <v>1718</v>
      </c>
      <c r="J398" s="197">
        <v>0</v>
      </c>
      <c r="K398" s="198">
        <v>1718</v>
      </c>
      <c r="L398" s="199" t="s">
        <v>1295</v>
      </c>
      <c r="M398" s="200">
        <v>40999</v>
      </c>
      <c r="N398" s="195" t="s">
        <v>1296</v>
      </c>
    </row>
    <row r="399" spans="4:14" ht="11.25" customHeight="1" outlineLevel="3" x14ac:dyDescent="0.2">
      <c r="D399" s="195" t="s">
        <v>1500</v>
      </c>
      <c r="E399" s="196" t="s">
        <v>1293</v>
      </c>
    </row>
    <row r="400" spans="4:14" ht="11.25" customHeight="1" outlineLevel="4" x14ac:dyDescent="0.2">
      <c r="F400" s="196">
        <v>4</v>
      </c>
      <c r="G400" s="195" t="s">
        <v>1219</v>
      </c>
      <c r="H400" s="195" t="s">
        <v>1298</v>
      </c>
      <c r="I400" s="197">
        <v>745</v>
      </c>
      <c r="J400" s="197">
        <v>34</v>
      </c>
      <c r="K400" s="198">
        <v>779</v>
      </c>
      <c r="L400" s="199" t="s">
        <v>1295</v>
      </c>
      <c r="M400" s="200">
        <v>41090</v>
      </c>
      <c r="N400" s="195" t="s">
        <v>1296</v>
      </c>
    </row>
    <row r="401" spans="4:14" ht="11.25" customHeight="1" outlineLevel="3" x14ac:dyDescent="0.2">
      <c r="D401" s="195" t="s">
        <v>1501</v>
      </c>
      <c r="E401" s="196" t="s">
        <v>1293</v>
      </c>
    </row>
    <row r="402" spans="4:14" ht="11.25" customHeight="1" outlineLevel="4" x14ac:dyDescent="0.2">
      <c r="F402" s="196">
        <v>3</v>
      </c>
      <c r="G402" s="195" t="s">
        <v>1073</v>
      </c>
      <c r="H402" s="195" t="s">
        <v>1300</v>
      </c>
      <c r="I402" s="197">
        <v>0</v>
      </c>
      <c r="J402" s="197">
        <v>40026</v>
      </c>
      <c r="K402" s="198">
        <v>40026</v>
      </c>
      <c r="L402" s="199" t="s">
        <v>1362</v>
      </c>
      <c r="M402" s="200">
        <v>40816</v>
      </c>
      <c r="N402" s="195" t="s">
        <v>1296</v>
      </c>
    </row>
    <row r="403" spans="4:14" ht="11.25" customHeight="1" outlineLevel="4" x14ac:dyDescent="0.2">
      <c r="F403" s="196">
        <v>5</v>
      </c>
      <c r="G403" s="195" t="s">
        <v>1072</v>
      </c>
      <c r="H403" s="195" t="s">
        <v>1314</v>
      </c>
      <c r="I403" s="197">
        <v>0</v>
      </c>
      <c r="J403" s="197">
        <v>40026</v>
      </c>
      <c r="K403" s="198">
        <v>40026</v>
      </c>
      <c r="L403" s="199" t="s">
        <v>1362</v>
      </c>
      <c r="M403" s="200">
        <v>40816</v>
      </c>
      <c r="N403" s="195" t="s">
        <v>1296</v>
      </c>
    </row>
    <row r="404" spans="4:14" ht="11.25" customHeight="1" outlineLevel="3" x14ac:dyDescent="0.2">
      <c r="D404" s="195" t="s">
        <v>1502</v>
      </c>
      <c r="E404" s="196" t="s">
        <v>1293</v>
      </c>
    </row>
    <row r="405" spans="4:14" ht="11.25" customHeight="1" outlineLevel="4" x14ac:dyDescent="0.2">
      <c r="F405" s="196">
        <v>4</v>
      </c>
      <c r="G405" s="195" t="s">
        <v>1078</v>
      </c>
      <c r="H405" s="195" t="s">
        <v>1298</v>
      </c>
      <c r="I405" s="197">
        <v>0</v>
      </c>
      <c r="J405" s="197">
        <v>35823</v>
      </c>
      <c r="K405" s="198">
        <v>35823</v>
      </c>
      <c r="L405" s="199" t="s">
        <v>1362</v>
      </c>
      <c r="M405" s="200">
        <v>40816</v>
      </c>
      <c r="N405" s="195" t="s">
        <v>1296</v>
      </c>
    </row>
    <row r="406" spans="4:14" ht="11.25" customHeight="1" outlineLevel="4" x14ac:dyDescent="0.2">
      <c r="F406" s="196">
        <v>6</v>
      </c>
      <c r="G406" s="195" t="s">
        <v>1079</v>
      </c>
      <c r="H406" s="195" t="s">
        <v>1294</v>
      </c>
      <c r="I406" s="197">
        <v>0</v>
      </c>
      <c r="J406" s="197">
        <v>35747</v>
      </c>
      <c r="K406" s="198">
        <v>35747</v>
      </c>
      <c r="L406" s="199" t="s">
        <v>1362</v>
      </c>
      <c r="M406" s="200">
        <v>40816</v>
      </c>
      <c r="N406" s="195" t="s">
        <v>1296</v>
      </c>
    </row>
    <row r="407" spans="4:14" ht="11.25" customHeight="1" outlineLevel="3" x14ac:dyDescent="0.2">
      <c r="D407" s="195" t="s">
        <v>1503</v>
      </c>
    </row>
    <row r="408" spans="4:14" ht="11.25" customHeight="1" outlineLevel="4" x14ac:dyDescent="0.2">
      <c r="F408" s="196">
        <v>8</v>
      </c>
      <c r="G408" s="195" t="s">
        <v>1186</v>
      </c>
      <c r="H408" s="195" t="s">
        <v>1319</v>
      </c>
      <c r="I408" s="197">
        <v>0</v>
      </c>
      <c r="J408" s="197">
        <v>2000</v>
      </c>
      <c r="K408" s="198">
        <v>2000</v>
      </c>
      <c r="L408" s="199" t="s">
        <v>1304</v>
      </c>
      <c r="N408" s="195" t="s">
        <v>1296</v>
      </c>
    </row>
    <row r="409" spans="4:14" ht="11.25" customHeight="1" outlineLevel="3" x14ac:dyDescent="0.2">
      <c r="D409" s="195" t="s">
        <v>1504</v>
      </c>
      <c r="E409" s="196" t="s">
        <v>1293</v>
      </c>
    </row>
    <row r="410" spans="4:14" ht="11.25" customHeight="1" outlineLevel="4" x14ac:dyDescent="0.2">
      <c r="F410" s="196">
        <v>4</v>
      </c>
      <c r="G410" s="195" t="s">
        <v>1200</v>
      </c>
      <c r="H410" s="195" t="s">
        <v>1298</v>
      </c>
      <c r="I410" s="197">
        <v>1217</v>
      </c>
      <c r="J410" s="197">
        <v>7</v>
      </c>
      <c r="K410" s="198">
        <v>1224</v>
      </c>
      <c r="L410" s="199" t="s">
        <v>1295</v>
      </c>
      <c r="M410" s="200">
        <v>41152</v>
      </c>
      <c r="N410" s="195" t="s">
        <v>1296</v>
      </c>
    </row>
    <row r="411" spans="4:14" ht="11.25" customHeight="1" outlineLevel="3" x14ac:dyDescent="0.2">
      <c r="D411" s="195" t="s">
        <v>1505</v>
      </c>
    </row>
    <row r="412" spans="4:14" ht="11.25" customHeight="1" outlineLevel="4" x14ac:dyDescent="0.2">
      <c r="F412" s="196">
        <v>6</v>
      </c>
      <c r="G412" s="195" t="s">
        <v>1176</v>
      </c>
      <c r="H412" s="195" t="s">
        <v>1294</v>
      </c>
      <c r="I412" s="197">
        <v>0</v>
      </c>
      <c r="J412" s="197">
        <v>2700</v>
      </c>
      <c r="K412" s="198">
        <v>2700</v>
      </c>
      <c r="L412" s="199" t="s">
        <v>1304</v>
      </c>
      <c r="N412" s="195" t="s">
        <v>1296</v>
      </c>
    </row>
    <row r="413" spans="4:14" ht="11.25" customHeight="1" outlineLevel="3" x14ac:dyDescent="0.2">
      <c r="D413" s="195" t="s">
        <v>1506</v>
      </c>
    </row>
    <row r="414" spans="4:14" ht="11.25" customHeight="1" outlineLevel="4" x14ac:dyDescent="0.2">
      <c r="F414" s="196">
        <v>4</v>
      </c>
      <c r="G414" s="195" t="s">
        <v>1209</v>
      </c>
      <c r="H414" s="195" t="s">
        <v>1298</v>
      </c>
      <c r="I414" s="197">
        <v>1000</v>
      </c>
      <c r="J414" s="197">
        <v>0</v>
      </c>
      <c r="K414" s="198">
        <v>1000</v>
      </c>
      <c r="L414" s="199" t="s">
        <v>1304</v>
      </c>
      <c r="N414" s="195" t="s">
        <v>1296</v>
      </c>
    </row>
    <row r="415" spans="4:14" ht="11.25" customHeight="1" outlineLevel="3" x14ac:dyDescent="0.2">
      <c r="D415" s="195" t="s">
        <v>1507</v>
      </c>
      <c r="E415" s="196" t="s">
        <v>1293</v>
      </c>
    </row>
    <row r="416" spans="4:14" ht="11.25" customHeight="1" outlineLevel="4" x14ac:dyDescent="0.2">
      <c r="F416" s="196">
        <v>3</v>
      </c>
      <c r="G416" s="195" t="s">
        <v>1099</v>
      </c>
      <c r="H416" s="195" t="s">
        <v>1300</v>
      </c>
      <c r="I416" s="197">
        <v>0</v>
      </c>
      <c r="J416" s="197">
        <v>29501</v>
      </c>
      <c r="K416" s="198">
        <v>29501</v>
      </c>
      <c r="L416" s="199" t="s">
        <v>1362</v>
      </c>
      <c r="M416" s="200">
        <v>40816</v>
      </c>
      <c r="N416" s="195" t="s">
        <v>1296</v>
      </c>
    </row>
    <row r="417" spans="4:14" ht="11.25" customHeight="1" outlineLevel="4" x14ac:dyDescent="0.2">
      <c r="F417" s="196">
        <v>5</v>
      </c>
      <c r="G417" s="195" t="s">
        <v>1100</v>
      </c>
      <c r="H417" s="195" t="s">
        <v>1314</v>
      </c>
      <c r="I417" s="197">
        <v>0</v>
      </c>
      <c r="J417" s="197">
        <v>29500</v>
      </c>
      <c r="K417" s="198">
        <v>29500</v>
      </c>
      <c r="L417" s="199" t="s">
        <v>1362</v>
      </c>
      <c r="M417" s="200">
        <v>40816</v>
      </c>
      <c r="N417" s="195" t="s">
        <v>1296</v>
      </c>
    </row>
    <row r="418" spans="4:14" ht="11.25" customHeight="1" outlineLevel="3" x14ac:dyDescent="0.2">
      <c r="D418" s="195" t="s">
        <v>1508</v>
      </c>
      <c r="E418" s="196" t="s">
        <v>1293</v>
      </c>
    </row>
    <row r="419" spans="4:14" ht="11.25" customHeight="1" outlineLevel="4" x14ac:dyDescent="0.2">
      <c r="F419" s="196">
        <v>4</v>
      </c>
      <c r="G419" s="195" t="s">
        <v>1092</v>
      </c>
      <c r="H419" s="195" t="s">
        <v>1298</v>
      </c>
      <c r="I419" s="197">
        <v>0</v>
      </c>
      <c r="J419" s="197">
        <v>30744</v>
      </c>
      <c r="K419" s="198">
        <v>30744</v>
      </c>
      <c r="L419" s="199" t="s">
        <v>1362</v>
      </c>
      <c r="M419" s="200">
        <v>40816</v>
      </c>
      <c r="N419" s="195" t="s">
        <v>1296</v>
      </c>
    </row>
    <row r="420" spans="4:14" ht="11.25" customHeight="1" outlineLevel="4" x14ac:dyDescent="0.2">
      <c r="F420" s="196">
        <v>6</v>
      </c>
      <c r="G420" s="195" t="s">
        <v>1091</v>
      </c>
      <c r="H420" s="195" t="s">
        <v>1294</v>
      </c>
      <c r="I420" s="197">
        <v>0</v>
      </c>
      <c r="J420" s="197">
        <v>30745</v>
      </c>
      <c r="K420" s="198">
        <v>30745</v>
      </c>
      <c r="L420" s="199" t="s">
        <v>1362</v>
      </c>
      <c r="M420" s="200">
        <v>40816</v>
      </c>
      <c r="N420" s="195" t="s">
        <v>1296</v>
      </c>
    </row>
    <row r="421" spans="4:14" ht="11.25" customHeight="1" outlineLevel="3" x14ac:dyDescent="0.2">
      <c r="D421" s="195" t="s">
        <v>1509</v>
      </c>
      <c r="E421" s="196" t="s">
        <v>1293</v>
      </c>
    </row>
    <row r="422" spans="4:14" ht="11.25" customHeight="1" outlineLevel="4" x14ac:dyDescent="0.2">
      <c r="F422" s="196">
        <v>4</v>
      </c>
      <c r="G422" s="195" t="s">
        <v>1162</v>
      </c>
      <c r="H422" s="195" t="s">
        <v>1298</v>
      </c>
      <c r="I422" s="197">
        <v>0</v>
      </c>
      <c r="J422" s="197">
        <v>6248</v>
      </c>
      <c r="K422" s="198">
        <v>6248</v>
      </c>
      <c r="L422" s="199" t="s">
        <v>1295</v>
      </c>
      <c r="M422" s="200">
        <v>40999</v>
      </c>
      <c r="N422" s="195" t="s">
        <v>1296</v>
      </c>
    </row>
    <row r="423" spans="4:14" ht="11.25" customHeight="1" outlineLevel="3" x14ac:dyDescent="0.2">
      <c r="D423" s="195" t="s">
        <v>1510</v>
      </c>
    </row>
    <row r="424" spans="4:14" ht="11.25" customHeight="1" outlineLevel="4" x14ac:dyDescent="0.2">
      <c r="F424" s="196">
        <v>1</v>
      </c>
      <c r="G424" s="195" t="s">
        <v>1165</v>
      </c>
      <c r="H424" s="195" t="s">
        <v>1317</v>
      </c>
      <c r="I424" s="197">
        <v>0</v>
      </c>
      <c r="J424" s="197">
        <v>5000</v>
      </c>
      <c r="K424" s="198">
        <v>5000</v>
      </c>
      <c r="L424" s="199" t="s">
        <v>1495</v>
      </c>
      <c r="N424" s="195" t="s">
        <v>1296</v>
      </c>
    </row>
    <row r="425" spans="4:14" ht="11.25" customHeight="1" outlineLevel="3" x14ac:dyDescent="0.2">
      <c r="D425" s="195" t="s">
        <v>1511</v>
      </c>
      <c r="E425" s="196" t="s">
        <v>1293</v>
      </c>
    </row>
    <row r="426" spans="4:14" ht="11.25" customHeight="1" outlineLevel="4" x14ac:dyDescent="0.2">
      <c r="F426" s="196">
        <v>5</v>
      </c>
      <c r="G426" s="195" t="s">
        <v>1164</v>
      </c>
      <c r="H426" s="195" t="s">
        <v>1314</v>
      </c>
      <c r="I426" s="197">
        <v>0</v>
      </c>
      <c r="J426" s="197">
        <v>5015</v>
      </c>
      <c r="K426" s="198">
        <v>5015</v>
      </c>
      <c r="L426" s="199" t="s">
        <v>1512</v>
      </c>
      <c r="M426" s="200">
        <v>40724</v>
      </c>
      <c r="N426" s="195" t="s">
        <v>1296</v>
      </c>
    </row>
    <row r="427" spans="4:14" ht="11.25" customHeight="1" outlineLevel="3" x14ac:dyDescent="0.2">
      <c r="D427" s="195" t="s">
        <v>1513</v>
      </c>
      <c r="E427" s="196" t="s">
        <v>1293</v>
      </c>
    </row>
    <row r="428" spans="4:14" ht="11.25" customHeight="1" outlineLevel="4" x14ac:dyDescent="0.2">
      <c r="F428" s="196">
        <v>5</v>
      </c>
      <c r="G428" s="195" t="s">
        <v>1147</v>
      </c>
      <c r="H428" s="195" t="s">
        <v>1314</v>
      </c>
      <c r="I428" s="197">
        <v>298</v>
      </c>
      <c r="J428" s="197">
        <v>10053</v>
      </c>
      <c r="K428" s="198">
        <v>10351</v>
      </c>
      <c r="L428" s="199" t="s">
        <v>1362</v>
      </c>
      <c r="M428" s="200">
        <v>40816</v>
      </c>
      <c r="N428" s="195" t="s">
        <v>1296</v>
      </c>
    </row>
    <row r="429" spans="4:14" ht="11.25" customHeight="1" outlineLevel="3" x14ac:dyDescent="0.2">
      <c r="D429" s="195" t="s">
        <v>1514</v>
      </c>
      <c r="E429" s="196" t="s">
        <v>1293</v>
      </c>
    </row>
    <row r="430" spans="4:14" ht="11.25" customHeight="1" outlineLevel="4" x14ac:dyDescent="0.2">
      <c r="F430" s="196">
        <v>4</v>
      </c>
      <c r="G430" s="195" t="s">
        <v>1218</v>
      </c>
      <c r="H430" s="195" t="s">
        <v>1298</v>
      </c>
      <c r="I430" s="197">
        <v>784</v>
      </c>
      <c r="J430" s="197">
        <v>2</v>
      </c>
      <c r="K430" s="198">
        <v>786</v>
      </c>
      <c r="L430" s="199" t="s">
        <v>1295</v>
      </c>
      <c r="M430" s="200">
        <v>40908</v>
      </c>
      <c r="N430" s="195" t="s">
        <v>1296</v>
      </c>
    </row>
    <row r="431" spans="4:14" ht="11.25" customHeight="1" outlineLevel="3" x14ac:dyDescent="0.2">
      <c r="D431" s="195" t="s">
        <v>1515</v>
      </c>
      <c r="E431" s="196" t="s">
        <v>1293</v>
      </c>
    </row>
    <row r="432" spans="4:14" ht="11.25" customHeight="1" outlineLevel="4" x14ac:dyDescent="0.2">
      <c r="F432" s="196">
        <v>3</v>
      </c>
      <c r="G432" s="195" t="s">
        <v>1080</v>
      </c>
      <c r="H432" s="195" t="s">
        <v>1300</v>
      </c>
      <c r="I432" s="197">
        <v>0</v>
      </c>
      <c r="J432" s="197">
        <v>34251</v>
      </c>
      <c r="K432" s="198">
        <v>34251</v>
      </c>
      <c r="L432" s="199" t="s">
        <v>1516</v>
      </c>
      <c r="M432" s="200">
        <v>39994</v>
      </c>
      <c r="N432" s="195" t="s">
        <v>1312</v>
      </c>
    </row>
    <row r="433" spans="4:14" ht="11.25" customHeight="1" outlineLevel="4" x14ac:dyDescent="0.2">
      <c r="F433" s="196">
        <v>6</v>
      </c>
      <c r="G433" s="195" t="s">
        <v>1082</v>
      </c>
      <c r="H433" s="195" t="s">
        <v>1294</v>
      </c>
      <c r="I433" s="197">
        <v>0</v>
      </c>
      <c r="J433" s="197">
        <v>33862</v>
      </c>
      <c r="K433" s="198">
        <v>33862</v>
      </c>
      <c r="L433" s="199" t="s">
        <v>1295</v>
      </c>
      <c r="M433" s="200">
        <v>40908</v>
      </c>
      <c r="N433" s="195" t="s">
        <v>1312</v>
      </c>
    </row>
    <row r="434" spans="4:14" ht="11.25" customHeight="1" outlineLevel="3" x14ac:dyDescent="0.2">
      <c r="D434" s="195" t="s">
        <v>1517</v>
      </c>
      <c r="E434" s="196" t="s">
        <v>1293</v>
      </c>
    </row>
    <row r="435" spans="4:14" ht="11.25" customHeight="1" outlineLevel="4" x14ac:dyDescent="0.2">
      <c r="F435" s="196">
        <v>3</v>
      </c>
      <c r="G435" s="195" t="s">
        <v>1088</v>
      </c>
      <c r="H435" s="195" t="s">
        <v>1300</v>
      </c>
      <c r="I435" s="197">
        <v>0</v>
      </c>
      <c r="J435" s="197">
        <v>31571</v>
      </c>
      <c r="K435" s="198">
        <v>31571</v>
      </c>
      <c r="L435" s="199" t="s">
        <v>1295</v>
      </c>
      <c r="M435" s="200">
        <v>41029</v>
      </c>
      <c r="N435" s="195" t="s">
        <v>1296</v>
      </c>
    </row>
    <row r="436" spans="4:14" ht="11.25" customHeight="1" outlineLevel="4" x14ac:dyDescent="0.2">
      <c r="F436" s="196">
        <v>5</v>
      </c>
      <c r="G436" s="195" t="s">
        <v>1087</v>
      </c>
      <c r="H436" s="195" t="s">
        <v>1314</v>
      </c>
      <c r="I436" s="197">
        <v>0</v>
      </c>
      <c r="J436" s="197">
        <v>31690</v>
      </c>
      <c r="K436" s="198">
        <v>31690</v>
      </c>
      <c r="L436" s="199" t="s">
        <v>1295</v>
      </c>
      <c r="M436" s="200">
        <v>41029</v>
      </c>
      <c r="N436" s="195" t="s">
        <v>1296</v>
      </c>
    </row>
    <row r="437" spans="4:14" ht="11.25" customHeight="1" outlineLevel="4" x14ac:dyDescent="0.2">
      <c r="F437" s="196">
        <v>7</v>
      </c>
      <c r="G437" s="195" t="s">
        <v>1086</v>
      </c>
      <c r="H437" s="195" t="s">
        <v>1407</v>
      </c>
      <c r="I437" s="197">
        <v>0</v>
      </c>
      <c r="J437" s="197">
        <v>31703</v>
      </c>
      <c r="K437" s="198">
        <v>31703</v>
      </c>
      <c r="L437" s="199" t="s">
        <v>1295</v>
      </c>
      <c r="M437" s="200">
        <v>41029</v>
      </c>
      <c r="N437" s="195" t="s">
        <v>1296</v>
      </c>
    </row>
    <row r="438" spans="4:14" ht="11.25" customHeight="1" outlineLevel="3" x14ac:dyDescent="0.2">
      <c r="D438" s="195" t="s">
        <v>1518</v>
      </c>
      <c r="E438" s="196" t="s">
        <v>1293</v>
      </c>
    </row>
    <row r="439" spans="4:14" ht="11.25" customHeight="1" outlineLevel="4" x14ac:dyDescent="0.2">
      <c r="F439" s="196">
        <v>4</v>
      </c>
      <c r="G439" s="195" t="s">
        <v>1154</v>
      </c>
      <c r="H439" s="195" t="s">
        <v>1298</v>
      </c>
      <c r="I439" s="197">
        <v>0</v>
      </c>
      <c r="J439" s="197">
        <v>7898</v>
      </c>
      <c r="K439" s="198">
        <v>7898</v>
      </c>
      <c r="L439" s="199" t="s">
        <v>1304</v>
      </c>
      <c r="M439" s="200">
        <v>40543</v>
      </c>
      <c r="N439" s="195" t="s">
        <v>1296</v>
      </c>
    </row>
    <row r="440" spans="4:14" ht="11.25" customHeight="1" outlineLevel="4" x14ac:dyDescent="0.2">
      <c r="F440" s="196">
        <v>6</v>
      </c>
      <c r="G440" s="195" t="s">
        <v>1155</v>
      </c>
      <c r="H440" s="195" t="s">
        <v>1294</v>
      </c>
      <c r="I440" s="197">
        <v>0</v>
      </c>
      <c r="J440" s="197">
        <v>7499</v>
      </c>
      <c r="K440" s="198">
        <v>7499</v>
      </c>
      <c r="L440" s="199" t="s">
        <v>1295</v>
      </c>
      <c r="M440" s="200">
        <v>40968</v>
      </c>
      <c r="N440" s="195" t="s">
        <v>1296</v>
      </c>
    </row>
    <row r="441" spans="4:14" ht="11.25" customHeight="1" outlineLevel="3" x14ac:dyDescent="0.2">
      <c r="D441" s="195" t="s">
        <v>1519</v>
      </c>
      <c r="E441" s="196" t="s">
        <v>1329</v>
      </c>
    </row>
    <row r="442" spans="4:14" ht="11.25" customHeight="1" outlineLevel="4" x14ac:dyDescent="0.2">
      <c r="F442" s="196">
        <v>4</v>
      </c>
      <c r="G442" s="195" t="s">
        <v>1157</v>
      </c>
      <c r="H442" s="195" t="s">
        <v>1298</v>
      </c>
      <c r="I442" s="197">
        <v>0</v>
      </c>
      <c r="J442" s="197">
        <v>7200</v>
      </c>
      <c r="K442" s="198">
        <v>7200</v>
      </c>
      <c r="L442" s="199" t="s">
        <v>1304</v>
      </c>
      <c r="N442" s="195" t="s">
        <v>1296</v>
      </c>
    </row>
    <row r="443" spans="4:14" ht="11.25" customHeight="1" outlineLevel="3" x14ac:dyDescent="0.2">
      <c r="D443" s="195" t="s">
        <v>1520</v>
      </c>
      <c r="E443" s="196" t="s">
        <v>1293</v>
      </c>
    </row>
    <row r="444" spans="4:14" ht="11.25" customHeight="1" outlineLevel="4" x14ac:dyDescent="0.2">
      <c r="F444" s="196">
        <v>4</v>
      </c>
      <c r="G444" s="195" t="s">
        <v>1131</v>
      </c>
      <c r="H444" s="195" t="s">
        <v>1298</v>
      </c>
      <c r="I444" s="197">
        <v>0</v>
      </c>
      <c r="J444" s="197">
        <v>15718</v>
      </c>
      <c r="K444" s="198">
        <v>15718</v>
      </c>
      <c r="L444" s="199" t="s">
        <v>1362</v>
      </c>
      <c r="M444" s="200">
        <v>40816</v>
      </c>
      <c r="N444" s="195" t="s">
        <v>1296</v>
      </c>
    </row>
    <row r="445" spans="4:14" ht="11.25" customHeight="1" outlineLevel="4" x14ac:dyDescent="0.2">
      <c r="F445" s="196">
        <v>6</v>
      </c>
      <c r="G445" s="195" t="s">
        <v>1132</v>
      </c>
      <c r="H445" s="195" t="s">
        <v>1294</v>
      </c>
      <c r="I445" s="197">
        <v>0</v>
      </c>
      <c r="J445" s="197">
        <v>15715</v>
      </c>
      <c r="K445" s="198">
        <v>15715</v>
      </c>
      <c r="L445" s="199" t="s">
        <v>1362</v>
      </c>
      <c r="M445" s="200">
        <v>40816</v>
      </c>
      <c r="N445" s="195" t="s">
        <v>1296</v>
      </c>
    </row>
    <row r="446" spans="4:14" ht="11.25" customHeight="1" outlineLevel="3" x14ac:dyDescent="0.2">
      <c r="D446" s="195" t="s">
        <v>1521</v>
      </c>
      <c r="E446" s="196" t="s">
        <v>1293</v>
      </c>
    </row>
    <row r="447" spans="4:14" ht="11.25" customHeight="1" outlineLevel="4" x14ac:dyDescent="0.2">
      <c r="F447" s="196">
        <v>4</v>
      </c>
      <c r="G447" s="195" t="s">
        <v>1127</v>
      </c>
      <c r="H447" s="195" t="s">
        <v>1298</v>
      </c>
      <c r="I447" s="197">
        <v>0</v>
      </c>
      <c r="J447" s="197">
        <v>16653</v>
      </c>
      <c r="K447" s="198">
        <v>16653</v>
      </c>
      <c r="L447" s="199" t="s">
        <v>1362</v>
      </c>
      <c r="M447" s="200">
        <v>40816</v>
      </c>
      <c r="N447" s="195" t="s">
        <v>1296</v>
      </c>
    </row>
    <row r="448" spans="4:14" ht="11.25" customHeight="1" outlineLevel="4" x14ac:dyDescent="0.2">
      <c r="F448" s="196">
        <v>6</v>
      </c>
      <c r="G448" s="195" t="s">
        <v>1126</v>
      </c>
      <c r="H448" s="195" t="s">
        <v>1294</v>
      </c>
      <c r="I448" s="197">
        <v>0</v>
      </c>
      <c r="J448" s="197">
        <v>16659</v>
      </c>
      <c r="K448" s="198">
        <v>16659</v>
      </c>
      <c r="L448" s="199" t="s">
        <v>1362</v>
      </c>
      <c r="M448" s="200">
        <v>40816</v>
      </c>
      <c r="N448" s="195" t="s">
        <v>1296</v>
      </c>
    </row>
    <row r="449" spans="4:14" ht="11.25" customHeight="1" outlineLevel="3" x14ac:dyDescent="0.2">
      <c r="D449" s="195" t="s">
        <v>1522</v>
      </c>
      <c r="E449" s="196" t="s">
        <v>1293</v>
      </c>
    </row>
    <row r="450" spans="4:14" ht="11.25" customHeight="1" outlineLevel="4" x14ac:dyDescent="0.2">
      <c r="F450" s="196">
        <v>5</v>
      </c>
      <c r="G450" s="195" t="s">
        <v>1071</v>
      </c>
      <c r="H450" s="195" t="s">
        <v>1314</v>
      </c>
      <c r="I450" s="197">
        <v>0</v>
      </c>
      <c r="J450" s="197">
        <v>40726</v>
      </c>
      <c r="K450" s="198">
        <v>40726</v>
      </c>
      <c r="L450" s="199" t="s">
        <v>1295</v>
      </c>
      <c r="M450" s="200">
        <v>41060</v>
      </c>
      <c r="N450" s="195" t="s">
        <v>1296</v>
      </c>
    </row>
    <row r="451" spans="4:14" ht="11.25" customHeight="1" outlineLevel="3" x14ac:dyDescent="0.2">
      <c r="D451" s="195" t="s">
        <v>1523</v>
      </c>
      <c r="E451" s="196" t="s">
        <v>1293</v>
      </c>
    </row>
    <row r="452" spans="4:14" ht="11.25" customHeight="1" outlineLevel="4" x14ac:dyDescent="0.2">
      <c r="F452" s="196">
        <v>1</v>
      </c>
      <c r="G452" s="195" t="s">
        <v>1045</v>
      </c>
      <c r="H452" s="195" t="s">
        <v>1317</v>
      </c>
      <c r="I452" s="197">
        <v>0</v>
      </c>
      <c r="J452" s="197">
        <v>62571</v>
      </c>
      <c r="K452" s="198">
        <v>62571</v>
      </c>
      <c r="L452" s="199" t="s">
        <v>1362</v>
      </c>
      <c r="M452" s="200">
        <v>40816</v>
      </c>
      <c r="N452" s="195" t="s">
        <v>1296</v>
      </c>
    </row>
    <row r="453" spans="4:14" ht="11.25" customHeight="1" outlineLevel="4" x14ac:dyDescent="0.2">
      <c r="F453" s="196">
        <v>4</v>
      </c>
      <c r="G453" s="195" t="s">
        <v>1044</v>
      </c>
      <c r="H453" s="195" t="s">
        <v>1298</v>
      </c>
      <c r="I453" s="197">
        <v>0</v>
      </c>
      <c r="J453" s="197">
        <v>62691</v>
      </c>
      <c r="K453" s="198">
        <v>62691</v>
      </c>
      <c r="L453" s="199" t="s">
        <v>1362</v>
      </c>
      <c r="M453" s="200">
        <v>40816</v>
      </c>
      <c r="N453" s="195" t="s">
        <v>1296</v>
      </c>
    </row>
    <row r="454" spans="4:14" ht="11.25" customHeight="1" outlineLevel="4" x14ac:dyDescent="0.2">
      <c r="F454" s="196">
        <v>6</v>
      </c>
      <c r="G454" s="195" t="s">
        <v>1046</v>
      </c>
      <c r="H454" s="195" t="s">
        <v>1294</v>
      </c>
      <c r="I454" s="197">
        <v>0</v>
      </c>
      <c r="J454" s="197">
        <v>62424</v>
      </c>
      <c r="K454" s="198">
        <v>62424</v>
      </c>
      <c r="L454" s="199" t="s">
        <v>1362</v>
      </c>
      <c r="M454" s="200">
        <v>40816</v>
      </c>
      <c r="N454" s="195" t="s">
        <v>1296</v>
      </c>
    </row>
    <row r="455" spans="4:14" ht="11.25" customHeight="1" outlineLevel="3" x14ac:dyDescent="0.2">
      <c r="D455" s="195" t="s">
        <v>1524</v>
      </c>
      <c r="E455" s="196" t="s">
        <v>1293</v>
      </c>
    </row>
    <row r="456" spans="4:14" ht="11.25" customHeight="1" outlineLevel="4" x14ac:dyDescent="0.2">
      <c r="F456" s="196">
        <v>4</v>
      </c>
      <c r="G456" s="195" t="s">
        <v>1160</v>
      </c>
      <c r="H456" s="195" t="s">
        <v>1298</v>
      </c>
      <c r="I456" s="197">
        <v>0</v>
      </c>
      <c r="J456" s="197">
        <v>6243</v>
      </c>
      <c r="K456" s="198">
        <v>6243</v>
      </c>
      <c r="L456" s="199" t="s">
        <v>1295</v>
      </c>
      <c r="M456" s="200">
        <v>41090</v>
      </c>
      <c r="N456" s="195" t="s">
        <v>1296</v>
      </c>
    </row>
    <row r="457" spans="4:14" ht="11.25" customHeight="1" outlineLevel="4" x14ac:dyDescent="0.2">
      <c r="F457" s="196">
        <v>6</v>
      </c>
      <c r="G457" s="195" t="s">
        <v>1161</v>
      </c>
      <c r="H457" s="195" t="s">
        <v>1294</v>
      </c>
      <c r="I457" s="197">
        <v>0</v>
      </c>
      <c r="J457" s="197">
        <v>6211</v>
      </c>
      <c r="K457" s="198">
        <v>6211</v>
      </c>
      <c r="L457" s="199" t="s">
        <v>1295</v>
      </c>
      <c r="M457" s="200">
        <v>41090</v>
      </c>
      <c r="N457" s="195" t="s">
        <v>1296</v>
      </c>
    </row>
    <row r="458" spans="4:14" ht="11.25" customHeight="1" outlineLevel="3" x14ac:dyDescent="0.2">
      <c r="D458" s="195" t="s">
        <v>1525</v>
      </c>
      <c r="E458" s="196" t="s">
        <v>1293</v>
      </c>
    </row>
    <row r="459" spans="4:14" ht="11.25" customHeight="1" outlineLevel="4" x14ac:dyDescent="0.2">
      <c r="F459" s="196">
        <v>4</v>
      </c>
      <c r="G459" s="195" t="s">
        <v>1188</v>
      </c>
      <c r="H459" s="195" t="s">
        <v>1298</v>
      </c>
      <c r="I459" s="197">
        <v>1857</v>
      </c>
      <c r="J459" s="197">
        <v>117</v>
      </c>
      <c r="K459" s="198">
        <v>1974</v>
      </c>
      <c r="L459" s="199" t="s">
        <v>1295</v>
      </c>
      <c r="M459" s="200">
        <v>40939</v>
      </c>
      <c r="N459" s="195" t="s">
        <v>1296</v>
      </c>
    </row>
    <row r="460" spans="4:14" ht="11.25" customHeight="1" outlineLevel="3" x14ac:dyDescent="0.2">
      <c r="D460" s="195" t="s">
        <v>1526</v>
      </c>
      <c r="E460" s="196" t="s">
        <v>1293</v>
      </c>
    </row>
    <row r="461" spans="4:14" ht="11.25" customHeight="1" outlineLevel="4" x14ac:dyDescent="0.2">
      <c r="F461" s="196">
        <v>4</v>
      </c>
      <c r="G461" s="195" t="s">
        <v>1189</v>
      </c>
      <c r="H461" s="195" t="s">
        <v>1298</v>
      </c>
      <c r="I461" s="197">
        <v>1906</v>
      </c>
      <c r="J461" s="197">
        <v>0</v>
      </c>
      <c r="K461" s="198">
        <v>1906</v>
      </c>
      <c r="L461" s="199" t="s">
        <v>1295</v>
      </c>
      <c r="M461" s="200">
        <v>41060</v>
      </c>
      <c r="N461" s="195" t="s">
        <v>1312</v>
      </c>
    </row>
    <row r="462" spans="4:14" ht="11.25" customHeight="1" outlineLevel="3" x14ac:dyDescent="0.2">
      <c r="D462" s="195" t="s">
        <v>1527</v>
      </c>
      <c r="E462" s="196" t="s">
        <v>1293</v>
      </c>
    </row>
    <row r="463" spans="4:14" ht="11.25" customHeight="1" outlineLevel="4" x14ac:dyDescent="0.2">
      <c r="F463" s="196">
        <v>4</v>
      </c>
      <c r="G463" s="195" t="s">
        <v>1184</v>
      </c>
      <c r="H463" s="195" t="s">
        <v>1298</v>
      </c>
      <c r="I463" s="197">
        <v>2138</v>
      </c>
      <c r="J463" s="197">
        <v>0</v>
      </c>
      <c r="K463" s="198">
        <v>2138</v>
      </c>
      <c r="L463" s="199" t="s">
        <v>1295</v>
      </c>
      <c r="M463" s="200">
        <v>40908</v>
      </c>
      <c r="N463" s="195" t="s">
        <v>1296</v>
      </c>
    </row>
    <row r="464" spans="4:14" ht="11.25" customHeight="1" outlineLevel="3" x14ac:dyDescent="0.2">
      <c r="D464" s="195" t="s">
        <v>1528</v>
      </c>
      <c r="E464" s="196" t="s">
        <v>1293</v>
      </c>
    </row>
    <row r="465" spans="4:14" ht="11.25" customHeight="1" outlineLevel="4" x14ac:dyDescent="0.2">
      <c r="F465" s="196">
        <v>5</v>
      </c>
      <c r="G465" s="195" t="s">
        <v>1129</v>
      </c>
      <c r="H465" s="195" t="s">
        <v>1314</v>
      </c>
      <c r="I465" s="197">
        <v>0</v>
      </c>
      <c r="J465" s="197">
        <v>16462</v>
      </c>
      <c r="K465" s="198">
        <v>16462</v>
      </c>
      <c r="L465" s="199" t="s">
        <v>1295</v>
      </c>
      <c r="M465" s="200">
        <v>40999</v>
      </c>
      <c r="N465" s="195" t="s">
        <v>1296</v>
      </c>
    </row>
    <row r="466" spans="4:14" ht="11.25" customHeight="1" outlineLevel="3" x14ac:dyDescent="0.2">
      <c r="D466" s="195" t="s">
        <v>1529</v>
      </c>
      <c r="E466" s="196" t="s">
        <v>1293</v>
      </c>
    </row>
    <row r="467" spans="4:14" ht="11.25" customHeight="1" outlineLevel="4" x14ac:dyDescent="0.2">
      <c r="F467" s="196">
        <v>3</v>
      </c>
      <c r="G467" s="195" t="s">
        <v>1133</v>
      </c>
      <c r="H467" s="195" t="s">
        <v>1300</v>
      </c>
      <c r="I467" s="197">
        <v>16</v>
      </c>
      <c r="J467" s="197">
        <v>15224</v>
      </c>
      <c r="K467" s="198">
        <v>15240</v>
      </c>
      <c r="L467" s="199" t="s">
        <v>1295</v>
      </c>
      <c r="M467" s="200">
        <v>41121</v>
      </c>
      <c r="N467" s="195" t="s">
        <v>1296</v>
      </c>
    </row>
    <row r="468" spans="4:14" ht="11.25" customHeight="1" outlineLevel="4" x14ac:dyDescent="0.2">
      <c r="F468" s="196">
        <v>6</v>
      </c>
      <c r="G468" s="195" t="s">
        <v>1134</v>
      </c>
      <c r="H468" s="195" t="s">
        <v>1294</v>
      </c>
      <c r="I468" s="197">
        <v>16</v>
      </c>
      <c r="J468" s="197">
        <v>15253</v>
      </c>
      <c r="K468" s="198">
        <v>15269</v>
      </c>
      <c r="L468" s="199" t="s">
        <v>1295</v>
      </c>
      <c r="M468" s="200">
        <v>41121</v>
      </c>
      <c r="N468" s="195" t="s">
        <v>1296</v>
      </c>
    </row>
    <row r="469" spans="4:14" ht="11.25" customHeight="1" outlineLevel="3" x14ac:dyDescent="0.2">
      <c r="D469" s="195" t="s">
        <v>1530</v>
      </c>
      <c r="E469" s="196" t="s">
        <v>1293</v>
      </c>
    </row>
    <row r="470" spans="4:14" ht="11.25" customHeight="1" outlineLevel="4" x14ac:dyDescent="0.2">
      <c r="F470" s="196">
        <v>4</v>
      </c>
      <c r="G470" s="195" t="s">
        <v>1112</v>
      </c>
      <c r="H470" s="195" t="s">
        <v>1298</v>
      </c>
      <c r="I470" s="197">
        <v>19</v>
      </c>
      <c r="J470" s="197">
        <v>23361</v>
      </c>
      <c r="K470" s="198">
        <v>23380</v>
      </c>
      <c r="L470" s="199" t="s">
        <v>1295</v>
      </c>
      <c r="M470" s="200">
        <v>41090</v>
      </c>
      <c r="N470" s="195" t="s">
        <v>1296</v>
      </c>
    </row>
    <row r="471" spans="4:14" ht="11.25" customHeight="1" outlineLevel="4" x14ac:dyDescent="0.2">
      <c r="F471" s="196">
        <v>6</v>
      </c>
      <c r="G471" s="195" t="s">
        <v>1111</v>
      </c>
      <c r="H471" s="195" t="s">
        <v>1294</v>
      </c>
      <c r="I471" s="197">
        <v>19</v>
      </c>
      <c r="J471" s="197">
        <v>23361</v>
      </c>
      <c r="K471" s="198">
        <v>23380</v>
      </c>
      <c r="L471" s="199" t="s">
        <v>1295</v>
      </c>
      <c r="M471" s="200">
        <v>41090</v>
      </c>
      <c r="N471" s="195" t="s">
        <v>1296</v>
      </c>
    </row>
    <row r="472" spans="4:14" ht="11.25" customHeight="1" outlineLevel="3" x14ac:dyDescent="0.2">
      <c r="D472" s="195" t="s">
        <v>1531</v>
      </c>
      <c r="E472" s="196" t="s">
        <v>1293</v>
      </c>
    </row>
    <row r="473" spans="4:14" ht="11.25" customHeight="1" outlineLevel="4" x14ac:dyDescent="0.2">
      <c r="F473" s="196">
        <v>6</v>
      </c>
      <c r="G473" s="195" t="s">
        <v>1148</v>
      </c>
      <c r="H473" s="195" t="s">
        <v>1294</v>
      </c>
      <c r="I473" s="197">
        <v>0</v>
      </c>
      <c r="J473" s="197">
        <v>9492</v>
      </c>
      <c r="K473" s="198">
        <v>9492</v>
      </c>
      <c r="L473" s="199" t="s">
        <v>1295</v>
      </c>
      <c r="M473" s="200">
        <v>40999</v>
      </c>
      <c r="N473" s="195" t="s">
        <v>1296</v>
      </c>
    </row>
    <row r="474" spans="4:14" ht="11.25" customHeight="1" outlineLevel="3" x14ac:dyDescent="0.2">
      <c r="D474" s="195" t="s">
        <v>1532</v>
      </c>
      <c r="E474" s="196" t="s">
        <v>1293</v>
      </c>
    </row>
    <row r="475" spans="4:14" ht="11.25" customHeight="1" outlineLevel="4" x14ac:dyDescent="0.2">
      <c r="F475" s="196">
        <v>5</v>
      </c>
      <c r="G475" s="195" t="s">
        <v>1185</v>
      </c>
      <c r="H475" s="195" t="s">
        <v>1314</v>
      </c>
      <c r="I475" s="197">
        <v>2118</v>
      </c>
      <c r="J475" s="197">
        <v>12</v>
      </c>
      <c r="K475" s="198">
        <v>2130</v>
      </c>
      <c r="L475" s="199" t="s">
        <v>1295</v>
      </c>
      <c r="M475" s="200">
        <v>40999</v>
      </c>
      <c r="N475" s="195" t="s">
        <v>1296</v>
      </c>
    </row>
    <row r="476" spans="4:14" ht="11.25" customHeight="1" outlineLevel="3" x14ac:dyDescent="0.2">
      <c r="D476" s="195" t="s">
        <v>1533</v>
      </c>
      <c r="E476" s="196" t="s">
        <v>1293</v>
      </c>
    </row>
    <row r="477" spans="4:14" ht="11.25" customHeight="1" outlineLevel="4" x14ac:dyDescent="0.2">
      <c r="F477" s="196">
        <v>4</v>
      </c>
      <c r="G477" s="195" t="s">
        <v>1172</v>
      </c>
      <c r="H477" s="195" t="s">
        <v>1298</v>
      </c>
      <c r="I477" s="197">
        <v>3079</v>
      </c>
      <c r="J477" s="197">
        <v>20</v>
      </c>
      <c r="K477" s="198">
        <v>3099</v>
      </c>
      <c r="L477" s="199" t="s">
        <v>1295</v>
      </c>
      <c r="M477" s="200">
        <v>41090</v>
      </c>
      <c r="N477" s="195" t="s">
        <v>1296</v>
      </c>
    </row>
    <row r="478" spans="4:14" ht="11.25" customHeight="1" outlineLevel="3" x14ac:dyDescent="0.2">
      <c r="D478" s="195" t="s">
        <v>1534</v>
      </c>
      <c r="E478" s="196" t="s">
        <v>1293</v>
      </c>
    </row>
    <row r="479" spans="4:14" ht="11.25" customHeight="1" outlineLevel="4" x14ac:dyDescent="0.2">
      <c r="F479" s="196">
        <v>4</v>
      </c>
      <c r="G479" s="195" t="s">
        <v>1104</v>
      </c>
      <c r="H479" s="195" t="s">
        <v>1298</v>
      </c>
      <c r="I479" s="197">
        <v>0</v>
      </c>
      <c r="J479" s="197">
        <v>27165</v>
      </c>
      <c r="K479" s="198">
        <v>27165</v>
      </c>
      <c r="L479" s="199" t="s">
        <v>1362</v>
      </c>
      <c r="M479" s="200">
        <v>40816</v>
      </c>
      <c r="N479" s="195" t="s">
        <v>1296</v>
      </c>
    </row>
    <row r="480" spans="4:14" ht="11.25" customHeight="1" outlineLevel="4" x14ac:dyDescent="0.2">
      <c r="F480" s="196">
        <v>6</v>
      </c>
      <c r="G480" s="195" t="s">
        <v>1101</v>
      </c>
      <c r="H480" s="195" t="s">
        <v>1294</v>
      </c>
      <c r="I480" s="197">
        <v>0</v>
      </c>
      <c r="J480" s="197">
        <v>29340</v>
      </c>
      <c r="K480" s="198">
        <v>29340</v>
      </c>
      <c r="L480" s="199" t="s">
        <v>1362</v>
      </c>
      <c r="M480" s="200">
        <v>40816</v>
      </c>
      <c r="N480" s="195" t="s">
        <v>1296</v>
      </c>
    </row>
    <row r="481" spans="4:14" ht="11.25" customHeight="1" outlineLevel="3" x14ac:dyDescent="0.2">
      <c r="D481" s="195" t="s">
        <v>1535</v>
      </c>
      <c r="E481" s="196" t="s">
        <v>1293</v>
      </c>
    </row>
    <row r="482" spans="4:14" ht="11.25" customHeight="1" outlineLevel="4" x14ac:dyDescent="0.2">
      <c r="F482" s="196">
        <v>4</v>
      </c>
      <c r="G482" s="195" t="s">
        <v>1150</v>
      </c>
      <c r="H482" s="195" t="s">
        <v>1298</v>
      </c>
      <c r="I482" s="197">
        <v>0</v>
      </c>
      <c r="J482" s="197">
        <v>9065</v>
      </c>
      <c r="K482" s="198">
        <v>9065</v>
      </c>
      <c r="L482" s="199" t="s">
        <v>1495</v>
      </c>
      <c r="M482" s="200">
        <v>39994</v>
      </c>
      <c r="N482" s="195" t="s">
        <v>1296</v>
      </c>
    </row>
    <row r="483" spans="4:14" ht="11.25" customHeight="1" outlineLevel="3" x14ac:dyDescent="0.2">
      <c r="D483" s="195" t="s">
        <v>1536</v>
      </c>
    </row>
    <row r="484" spans="4:14" ht="11.25" customHeight="1" outlineLevel="4" x14ac:dyDescent="0.2">
      <c r="F484" s="196">
        <v>3</v>
      </c>
      <c r="G484" s="195" t="s">
        <v>1214</v>
      </c>
      <c r="H484" s="195" t="s">
        <v>1300</v>
      </c>
      <c r="I484" s="197">
        <v>900</v>
      </c>
      <c r="J484" s="197">
        <v>0</v>
      </c>
      <c r="K484" s="198">
        <v>900</v>
      </c>
      <c r="L484" s="199" t="s">
        <v>1304</v>
      </c>
      <c r="N484" s="195" t="s">
        <v>1296</v>
      </c>
    </row>
    <row r="485" spans="4:14" ht="11.25" customHeight="1" outlineLevel="3" x14ac:dyDescent="0.2">
      <c r="D485" s="195" t="s">
        <v>1537</v>
      </c>
      <c r="E485" s="196" t="s">
        <v>1293</v>
      </c>
    </row>
    <row r="486" spans="4:14" ht="11.25" customHeight="1" outlineLevel="4" x14ac:dyDescent="0.2">
      <c r="F486" s="196">
        <v>4</v>
      </c>
      <c r="G486" s="195" t="s">
        <v>1202</v>
      </c>
      <c r="H486" s="195" t="s">
        <v>1298</v>
      </c>
      <c r="I486" s="197">
        <v>1078</v>
      </c>
      <c r="J486" s="197">
        <v>67</v>
      </c>
      <c r="K486" s="198">
        <v>1145</v>
      </c>
      <c r="L486" s="199" t="s">
        <v>1295</v>
      </c>
      <c r="M486" s="200">
        <v>40908</v>
      </c>
      <c r="N486" s="195" t="s">
        <v>1296</v>
      </c>
    </row>
    <row r="487" spans="4:14" ht="11.25" customHeight="1" outlineLevel="3" x14ac:dyDescent="0.2">
      <c r="D487" s="195" t="s">
        <v>1538</v>
      </c>
      <c r="E487" s="196" t="s">
        <v>1293</v>
      </c>
    </row>
    <row r="488" spans="4:14" ht="11.25" customHeight="1" outlineLevel="4" x14ac:dyDescent="0.2">
      <c r="F488" s="196">
        <v>5</v>
      </c>
      <c r="G488" s="195" t="s">
        <v>1204</v>
      </c>
      <c r="H488" s="195" t="s">
        <v>1314</v>
      </c>
      <c r="I488" s="197">
        <v>947</v>
      </c>
      <c r="J488" s="197">
        <v>24</v>
      </c>
      <c r="K488" s="198">
        <v>971</v>
      </c>
      <c r="L488" s="199" t="s">
        <v>1295</v>
      </c>
      <c r="M488" s="200">
        <v>41090</v>
      </c>
      <c r="N488" s="195" t="s">
        <v>1296</v>
      </c>
    </row>
    <row r="489" spans="4:14" ht="11.25" customHeight="1" outlineLevel="3" x14ac:dyDescent="0.2">
      <c r="D489" s="195" t="s">
        <v>1539</v>
      </c>
      <c r="E489" s="196" t="s">
        <v>1293</v>
      </c>
    </row>
    <row r="490" spans="4:14" ht="11.25" customHeight="1" outlineLevel="4" x14ac:dyDescent="0.2">
      <c r="F490" s="196">
        <v>4</v>
      </c>
      <c r="G490" s="195" t="s">
        <v>1181</v>
      </c>
      <c r="H490" s="195" t="s">
        <v>1298</v>
      </c>
      <c r="I490" s="197">
        <v>2158</v>
      </c>
      <c r="J490" s="197">
        <v>181</v>
      </c>
      <c r="K490" s="198">
        <v>2339</v>
      </c>
      <c r="L490" s="199" t="s">
        <v>1295</v>
      </c>
      <c r="M490" s="200">
        <v>40908</v>
      </c>
      <c r="N490" s="195" t="s">
        <v>1296</v>
      </c>
    </row>
    <row r="491" spans="4:14" ht="11.25" customHeight="1" outlineLevel="4" x14ac:dyDescent="0.2">
      <c r="F491" s="196">
        <v>6</v>
      </c>
      <c r="G491" s="195" t="s">
        <v>1158</v>
      </c>
      <c r="H491" s="195" t="s">
        <v>1294</v>
      </c>
      <c r="I491" s="197">
        <v>2206</v>
      </c>
      <c r="J491" s="197">
        <v>4960</v>
      </c>
      <c r="K491" s="198">
        <v>7166</v>
      </c>
      <c r="L491" s="199" t="s">
        <v>1295</v>
      </c>
      <c r="M491" s="200">
        <v>40908</v>
      </c>
      <c r="N491" s="195" t="s">
        <v>1296</v>
      </c>
    </row>
    <row r="492" spans="4:14" ht="11.25" customHeight="1" outlineLevel="3" x14ac:dyDescent="0.2">
      <c r="D492" s="195" t="s">
        <v>1540</v>
      </c>
      <c r="E492" s="196" t="s">
        <v>1293</v>
      </c>
    </row>
    <row r="493" spans="4:14" ht="11.25" customHeight="1" outlineLevel="4" x14ac:dyDescent="0.2">
      <c r="F493" s="196">
        <v>4</v>
      </c>
      <c r="G493" s="195" t="s">
        <v>1197</v>
      </c>
      <c r="H493" s="195" t="s">
        <v>1298</v>
      </c>
      <c r="I493" s="197">
        <v>1291</v>
      </c>
      <c r="J493" s="197">
        <v>163</v>
      </c>
      <c r="K493" s="198">
        <v>1454</v>
      </c>
      <c r="L493" s="199" t="s">
        <v>1295</v>
      </c>
      <c r="M493" s="200">
        <v>41090</v>
      </c>
      <c r="N493" s="195" t="s">
        <v>1296</v>
      </c>
    </row>
    <row r="494" spans="4:14" ht="11.25" customHeight="1" outlineLevel="3" x14ac:dyDescent="0.2">
      <c r="D494" s="195" t="s">
        <v>1541</v>
      </c>
      <c r="E494" s="196" t="s">
        <v>1293</v>
      </c>
    </row>
    <row r="495" spans="4:14" ht="11.25" customHeight="1" outlineLevel="4" x14ac:dyDescent="0.2">
      <c r="F495" s="196">
        <v>4</v>
      </c>
      <c r="G495" s="195" t="s">
        <v>1060</v>
      </c>
      <c r="H495" s="195" t="s">
        <v>1298</v>
      </c>
      <c r="I495" s="197">
        <v>0</v>
      </c>
      <c r="J495" s="197">
        <v>46966</v>
      </c>
      <c r="K495" s="198">
        <v>46966</v>
      </c>
      <c r="L495" s="199" t="s">
        <v>1362</v>
      </c>
      <c r="M495" s="200">
        <v>40816</v>
      </c>
      <c r="N495" s="195" t="s">
        <v>1296</v>
      </c>
    </row>
    <row r="496" spans="4:14" ht="11.25" customHeight="1" outlineLevel="4" x14ac:dyDescent="0.2">
      <c r="F496" s="196">
        <v>6</v>
      </c>
      <c r="G496" s="195" t="s">
        <v>1059</v>
      </c>
      <c r="H496" s="195" t="s">
        <v>1294</v>
      </c>
      <c r="I496" s="197">
        <v>0</v>
      </c>
      <c r="J496" s="197">
        <v>46966</v>
      </c>
      <c r="K496" s="198">
        <v>46966</v>
      </c>
      <c r="L496" s="199" t="s">
        <v>1362</v>
      </c>
      <c r="M496" s="200">
        <v>40816</v>
      </c>
      <c r="N496" s="195" t="s">
        <v>1296</v>
      </c>
    </row>
    <row r="497" spans="4:14" ht="11.25" customHeight="1" outlineLevel="3" x14ac:dyDescent="0.2">
      <c r="D497" s="195" t="s">
        <v>1542</v>
      </c>
      <c r="E497" s="196" t="s">
        <v>1293</v>
      </c>
    </row>
    <row r="498" spans="4:14" ht="11.25" customHeight="1" outlineLevel="4" x14ac:dyDescent="0.2">
      <c r="F498" s="196">
        <v>4</v>
      </c>
      <c r="G498" s="195" t="s">
        <v>1061</v>
      </c>
      <c r="H498" s="195" t="s">
        <v>1298</v>
      </c>
      <c r="I498" s="197">
        <v>0</v>
      </c>
      <c r="J498" s="197">
        <v>46926</v>
      </c>
      <c r="K498" s="198">
        <v>46926</v>
      </c>
      <c r="L498" s="199" t="s">
        <v>1362</v>
      </c>
      <c r="M498" s="200">
        <v>40816</v>
      </c>
      <c r="N498" s="195" t="s">
        <v>1296</v>
      </c>
    </row>
    <row r="499" spans="4:14" ht="11.25" customHeight="1" outlineLevel="4" x14ac:dyDescent="0.2">
      <c r="F499" s="196">
        <v>6</v>
      </c>
      <c r="G499" s="195" t="s">
        <v>1062</v>
      </c>
      <c r="H499" s="195" t="s">
        <v>1294</v>
      </c>
      <c r="I499" s="197">
        <v>0</v>
      </c>
      <c r="J499" s="197">
        <v>46923</v>
      </c>
      <c r="K499" s="198">
        <v>46923</v>
      </c>
      <c r="L499" s="199" t="s">
        <v>1362</v>
      </c>
      <c r="M499" s="200">
        <v>40816</v>
      </c>
      <c r="N499" s="195" t="s">
        <v>1296</v>
      </c>
    </row>
    <row r="500" spans="4:14" ht="11.25" customHeight="1" outlineLevel="3" x14ac:dyDescent="0.2">
      <c r="D500" s="195" t="s">
        <v>1543</v>
      </c>
      <c r="E500" s="196" t="s">
        <v>1293</v>
      </c>
    </row>
    <row r="501" spans="4:14" ht="11.25" customHeight="1" outlineLevel="4" x14ac:dyDescent="0.2">
      <c r="F501" s="196">
        <v>5</v>
      </c>
      <c r="G501" s="195" t="s">
        <v>1205</v>
      </c>
      <c r="H501" s="195" t="s">
        <v>1314</v>
      </c>
      <c r="I501" s="197">
        <v>0</v>
      </c>
      <c r="J501" s="197">
        <v>1046</v>
      </c>
      <c r="K501" s="198">
        <v>1046</v>
      </c>
      <c r="L501" s="199" t="s">
        <v>1295</v>
      </c>
      <c r="M501" s="200">
        <v>40939</v>
      </c>
      <c r="N501" s="195" t="s">
        <v>1296</v>
      </c>
    </row>
    <row r="502" spans="4:14" ht="11.25" customHeight="1" outlineLevel="3" x14ac:dyDescent="0.2">
      <c r="D502" s="195" t="s">
        <v>1544</v>
      </c>
      <c r="E502" s="196" t="s">
        <v>1293</v>
      </c>
    </row>
    <row r="503" spans="4:14" ht="11.25" customHeight="1" outlineLevel="4" x14ac:dyDescent="0.2">
      <c r="F503" s="196">
        <v>4</v>
      </c>
      <c r="G503" s="195" t="s">
        <v>1090</v>
      </c>
      <c r="H503" s="195" t="s">
        <v>1298</v>
      </c>
      <c r="I503" s="197">
        <v>0</v>
      </c>
      <c r="J503" s="197">
        <v>30564</v>
      </c>
      <c r="K503" s="198">
        <v>30564</v>
      </c>
      <c r="L503" s="199" t="s">
        <v>1295</v>
      </c>
      <c r="M503" s="200">
        <v>41090</v>
      </c>
      <c r="N503" s="195" t="s">
        <v>1296</v>
      </c>
    </row>
    <row r="504" spans="4:14" ht="11.25" customHeight="1" outlineLevel="4" x14ac:dyDescent="0.2">
      <c r="F504" s="196">
        <v>6</v>
      </c>
      <c r="G504" s="195" t="s">
        <v>1089</v>
      </c>
      <c r="H504" s="195" t="s">
        <v>1294</v>
      </c>
      <c r="I504" s="197">
        <v>0</v>
      </c>
      <c r="J504" s="197">
        <v>30682</v>
      </c>
      <c r="K504" s="198">
        <v>30682</v>
      </c>
      <c r="L504" s="199" t="s">
        <v>1295</v>
      </c>
      <c r="M504" s="200">
        <v>41090</v>
      </c>
      <c r="N504" s="195" t="s">
        <v>1296</v>
      </c>
    </row>
    <row r="505" spans="4:14" ht="11.25" customHeight="1" outlineLevel="3" x14ac:dyDescent="0.2">
      <c r="D505" s="195" t="s">
        <v>1545</v>
      </c>
      <c r="E505" s="196" t="s">
        <v>1293</v>
      </c>
    </row>
    <row r="506" spans="4:14" ht="11.25" customHeight="1" outlineLevel="4" x14ac:dyDescent="0.2">
      <c r="F506" s="196">
        <v>6</v>
      </c>
      <c r="G506" s="195" t="s">
        <v>1141</v>
      </c>
      <c r="H506" s="195" t="s">
        <v>1294</v>
      </c>
      <c r="I506" s="197">
        <v>0</v>
      </c>
      <c r="J506" s="197">
        <v>14695</v>
      </c>
      <c r="K506" s="198">
        <v>14695</v>
      </c>
      <c r="L506" s="199" t="s">
        <v>1295</v>
      </c>
      <c r="M506" s="200">
        <v>40908</v>
      </c>
      <c r="N506" s="195" t="s">
        <v>1296</v>
      </c>
    </row>
    <row r="507" spans="4:14" ht="11.25" customHeight="1" outlineLevel="3" x14ac:dyDescent="0.2">
      <c r="D507" s="195" t="s">
        <v>1546</v>
      </c>
      <c r="E507" s="196" t="s">
        <v>1293</v>
      </c>
    </row>
    <row r="508" spans="4:14" ht="11.25" customHeight="1" outlineLevel="4" x14ac:dyDescent="0.2">
      <c r="F508" s="196">
        <v>4</v>
      </c>
      <c r="G508" s="195" t="s">
        <v>1177</v>
      </c>
      <c r="H508" s="195" t="s">
        <v>1298</v>
      </c>
      <c r="I508" s="197">
        <v>2390</v>
      </c>
      <c r="J508" s="197">
        <v>168</v>
      </c>
      <c r="K508" s="198">
        <v>2558</v>
      </c>
      <c r="L508" s="199" t="s">
        <v>1295</v>
      </c>
      <c r="M508" s="200">
        <v>41029</v>
      </c>
      <c r="N508" s="195" t="s">
        <v>1296</v>
      </c>
    </row>
    <row r="509" spans="4:14" ht="11.25" customHeight="1" outlineLevel="3" x14ac:dyDescent="0.2">
      <c r="D509" s="195" t="s">
        <v>1547</v>
      </c>
      <c r="E509" s="196" t="s">
        <v>1293</v>
      </c>
    </row>
    <row r="510" spans="4:14" ht="11.25" customHeight="1" outlineLevel="4" x14ac:dyDescent="0.2">
      <c r="F510" s="196">
        <v>6</v>
      </c>
      <c r="G510" s="195" t="s">
        <v>1137</v>
      </c>
      <c r="H510" s="195" t="s">
        <v>1294</v>
      </c>
      <c r="I510" s="197">
        <v>0</v>
      </c>
      <c r="J510" s="197">
        <v>15017</v>
      </c>
      <c r="K510" s="198">
        <v>15017</v>
      </c>
      <c r="L510" s="199" t="s">
        <v>1295</v>
      </c>
      <c r="M510" s="200">
        <v>41090</v>
      </c>
      <c r="N510" s="195" t="s">
        <v>1296</v>
      </c>
    </row>
    <row r="511" spans="4:14" ht="11.25" customHeight="1" outlineLevel="3" x14ac:dyDescent="0.2">
      <c r="D511" s="195" t="s">
        <v>1548</v>
      </c>
      <c r="E511" s="196" t="s">
        <v>1293</v>
      </c>
    </row>
    <row r="512" spans="4:14" ht="11.25" customHeight="1" outlineLevel="4" x14ac:dyDescent="0.2">
      <c r="F512" s="196">
        <v>4</v>
      </c>
      <c r="G512" s="195" t="s">
        <v>1170</v>
      </c>
      <c r="H512" s="195" t="s">
        <v>1298</v>
      </c>
      <c r="I512" s="197">
        <v>3279</v>
      </c>
      <c r="J512" s="197">
        <v>194</v>
      </c>
      <c r="K512" s="198">
        <v>3473</v>
      </c>
      <c r="L512" s="199" t="s">
        <v>1295</v>
      </c>
      <c r="M512" s="200">
        <v>41121</v>
      </c>
      <c r="N512" s="195" t="s">
        <v>1296</v>
      </c>
    </row>
    <row r="513" spans="4:14" ht="11.25" customHeight="1" outlineLevel="3" x14ac:dyDescent="0.2">
      <c r="D513" s="195" t="s">
        <v>1549</v>
      </c>
      <c r="E513" s="196" t="s">
        <v>1293</v>
      </c>
    </row>
    <row r="514" spans="4:14" ht="11.25" customHeight="1" outlineLevel="4" x14ac:dyDescent="0.2">
      <c r="F514" s="196">
        <v>6</v>
      </c>
      <c r="G514" s="195" t="s">
        <v>1143</v>
      </c>
      <c r="H514" s="195" t="s">
        <v>1294</v>
      </c>
      <c r="I514" s="197">
        <v>0</v>
      </c>
      <c r="J514" s="197">
        <v>12243</v>
      </c>
      <c r="K514" s="198">
        <v>12243</v>
      </c>
      <c r="L514" s="199" t="s">
        <v>1295</v>
      </c>
      <c r="M514" s="200">
        <v>41090</v>
      </c>
      <c r="N514" s="195" t="s">
        <v>1296</v>
      </c>
    </row>
    <row r="515" spans="4:14" ht="11.25" customHeight="1" outlineLevel="3" x14ac:dyDescent="0.2">
      <c r="D515" s="195" t="s">
        <v>1550</v>
      </c>
      <c r="E515" s="196" t="s">
        <v>1293</v>
      </c>
    </row>
    <row r="516" spans="4:14" ht="11.25" customHeight="1" outlineLevel="4" x14ac:dyDescent="0.2">
      <c r="F516" s="196">
        <v>4</v>
      </c>
      <c r="G516" s="195" t="s">
        <v>1221</v>
      </c>
      <c r="H516" s="195" t="s">
        <v>1298</v>
      </c>
      <c r="I516" s="197">
        <v>577</v>
      </c>
      <c r="J516" s="197">
        <v>49</v>
      </c>
      <c r="K516" s="198">
        <v>626</v>
      </c>
      <c r="L516" s="199" t="s">
        <v>1295</v>
      </c>
      <c r="M516" s="200">
        <v>41060</v>
      </c>
      <c r="N516" s="195" t="s">
        <v>1296</v>
      </c>
    </row>
    <row r="517" spans="4:14" ht="11.25" customHeight="1" outlineLevel="3" x14ac:dyDescent="0.2">
      <c r="D517" s="195" t="s">
        <v>1551</v>
      </c>
      <c r="E517" s="196" t="s">
        <v>1293</v>
      </c>
    </row>
    <row r="518" spans="4:14" ht="11.25" customHeight="1" outlineLevel="4" x14ac:dyDescent="0.2">
      <c r="F518" s="196">
        <v>4</v>
      </c>
      <c r="G518" s="195" t="s">
        <v>1140</v>
      </c>
      <c r="H518" s="195" t="s">
        <v>1298</v>
      </c>
      <c r="I518" s="197">
        <v>0</v>
      </c>
      <c r="J518" s="197">
        <v>14727</v>
      </c>
      <c r="K518" s="198">
        <v>14727</v>
      </c>
      <c r="L518" s="199" t="s">
        <v>1295</v>
      </c>
      <c r="M518" s="200">
        <v>41090</v>
      </c>
      <c r="N518" s="195" t="s">
        <v>1296</v>
      </c>
    </row>
    <row r="519" spans="4:14" ht="11.25" customHeight="1" outlineLevel="4" x14ac:dyDescent="0.2">
      <c r="F519" s="196">
        <v>6</v>
      </c>
      <c r="G519" s="195" t="s">
        <v>1139</v>
      </c>
      <c r="H519" s="195" t="s">
        <v>1294</v>
      </c>
      <c r="I519" s="197">
        <v>0</v>
      </c>
      <c r="J519" s="197">
        <v>14762</v>
      </c>
      <c r="K519" s="198">
        <v>14762</v>
      </c>
      <c r="L519" s="199" t="s">
        <v>1295</v>
      </c>
      <c r="M519" s="200">
        <v>40908</v>
      </c>
      <c r="N519" s="195" t="s">
        <v>1296</v>
      </c>
    </row>
    <row r="520" spans="4:14" ht="11.25" customHeight="1" outlineLevel="3" x14ac:dyDescent="0.2">
      <c r="D520" s="195" t="s">
        <v>1552</v>
      </c>
      <c r="E520" s="196" t="s">
        <v>1293</v>
      </c>
    </row>
    <row r="521" spans="4:14" ht="11.25" customHeight="1" outlineLevel="4" x14ac:dyDescent="0.2">
      <c r="F521" s="196">
        <v>4</v>
      </c>
      <c r="G521" s="195" t="s">
        <v>1174</v>
      </c>
      <c r="H521" s="195" t="s">
        <v>1298</v>
      </c>
      <c r="I521" s="197">
        <v>2784</v>
      </c>
      <c r="J521" s="197">
        <v>100</v>
      </c>
      <c r="K521" s="198">
        <v>2884</v>
      </c>
      <c r="L521" s="199" t="s">
        <v>1295</v>
      </c>
      <c r="M521" s="200">
        <v>41090</v>
      </c>
      <c r="N521" s="195" t="s">
        <v>1296</v>
      </c>
    </row>
    <row r="522" spans="4:14" ht="11.25" customHeight="1" outlineLevel="3" x14ac:dyDescent="0.2">
      <c r="D522" s="195" t="s">
        <v>1553</v>
      </c>
      <c r="E522" s="196" t="s">
        <v>1293</v>
      </c>
    </row>
    <row r="523" spans="4:14" ht="11.25" customHeight="1" outlineLevel="4" x14ac:dyDescent="0.2">
      <c r="F523" s="196">
        <v>4</v>
      </c>
      <c r="G523" s="195" t="s">
        <v>1163</v>
      </c>
      <c r="H523" s="195" t="s">
        <v>1298</v>
      </c>
      <c r="I523" s="197">
        <v>16</v>
      </c>
      <c r="J523" s="197">
        <v>5982</v>
      </c>
      <c r="K523" s="198">
        <v>5998</v>
      </c>
      <c r="L523" s="199" t="s">
        <v>1295</v>
      </c>
      <c r="M523" s="200">
        <v>40999</v>
      </c>
      <c r="N523" s="195" t="s">
        <v>1296</v>
      </c>
    </row>
    <row r="524" spans="4:14" ht="11.25" customHeight="1" outlineLevel="3" x14ac:dyDescent="0.2">
      <c r="D524" s="195" t="s">
        <v>1554</v>
      </c>
      <c r="E524" s="196" t="s">
        <v>1293</v>
      </c>
    </row>
    <row r="525" spans="4:14" ht="11.25" customHeight="1" outlineLevel="4" x14ac:dyDescent="0.2">
      <c r="F525" s="196">
        <v>6</v>
      </c>
      <c r="G525" s="195" t="s">
        <v>1128</v>
      </c>
      <c r="H525" s="195" t="s">
        <v>1294</v>
      </c>
      <c r="I525" s="197">
        <v>0</v>
      </c>
      <c r="J525" s="197">
        <v>16600</v>
      </c>
      <c r="K525" s="198">
        <v>16600</v>
      </c>
      <c r="L525" s="199" t="s">
        <v>1362</v>
      </c>
      <c r="M525" s="200">
        <v>40816</v>
      </c>
      <c r="N525" s="195" t="s">
        <v>1296</v>
      </c>
    </row>
    <row r="526" spans="4:14" ht="11.25" customHeight="1" outlineLevel="3" x14ac:dyDescent="0.2">
      <c r="D526" s="195" t="s">
        <v>1555</v>
      </c>
      <c r="E526" s="196" t="s">
        <v>1293</v>
      </c>
    </row>
    <row r="527" spans="4:14" ht="11.25" customHeight="1" outlineLevel="4" x14ac:dyDescent="0.2">
      <c r="F527" s="196">
        <v>5</v>
      </c>
      <c r="G527" s="195" t="s">
        <v>1175</v>
      </c>
      <c r="H527" s="195" t="s">
        <v>1314</v>
      </c>
      <c r="I527" s="197">
        <v>2781</v>
      </c>
      <c r="J527" s="197">
        <v>65</v>
      </c>
      <c r="K527" s="198">
        <v>2846</v>
      </c>
      <c r="L527" s="199" t="s">
        <v>1295</v>
      </c>
      <c r="M527" s="200">
        <v>41029</v>
      </c>
      <c r="N527" s="195" t="s">
        <v>1296</v>
      </c>
    </row>
    <row r="528" spans="4:14" ht="11.25" customHeight="1" outlineLevel="3" x14ac:dyDescent="0.2">
      <c r="D528" s="195" t="s">
        <v>1556</v>
      </c>
      <c r="E528" s="196" t="s">
        <v>1293</v>
      </c>
    </row>
    <row r="529" spans="4:14" ht="11.25" customHeight="1" outlineLevel="4" x14ac:dyDescent="0.2">
      <c r="F529" s="196">
        <v>5</v>
      </c>
      <c r="G529" s="195" t="s">
        <v>1191</v>
      </c>
      <c r="H529" s="195" t="s">
        <v>1314</v>
      </c>
      <c r="I529" s="197">
        <v>1695</v>
      </c>
      <c r="J529" s="197">
        <v>29</v>
      </c>
      <c r="K529" s="198">
        <v>1724</v>
      </c>
      <c r="L529" s="199" t="s">
        <v>1295</v>
      </c>
      <c r="M529" s="200">
        <v>41090</v>
      </c>
      <c r="N529" s="195" t="s">
        <v>1296</v>
      </c>
    </row>
    <row r="530" spans="4:14" ht="11.25" customHeight="1" outlineLevel="3" x14ac:dyDescent="0.2">
      <c r="D530" s="195" t="s">
        <v>1557</v>
      </c>
      <c r="E530" s="196" t="s">
        <v>1293</v>
      </c>
    </row>
    <row r="531" spans="4:14" ht="11.25" customHeight="1" outlineLevel="4" x14ac:dyDescent="0.2">
      <c r="F531" s="196">
        <v>3</v>
      </c>
      <c r="G531" s="195" t="s">
        <v>1076</v>
      </c>
      <c r="H531" s="195" t="s">
        <v>1300</v>
      </c>
      <c r="I531" s="197">
        <v>0</v>
      </c>
      <c r="J531" s="197">
        <v>37461</v>
      </c>
      <c r="K531" s="198">
        <v>37461</v>
      </c>
      <c r="L531" s="199" t="s">
        <v>1362</v>
      </c>
      <c r="M531" s="200">
        <v>40816</v>
      </c>
      <c r="N531" s="195" t="s">
        <v>1296</v>
      </c>
    </row>
    <row r="532" spans="4:14" ht="11.25" customHeight="1" outlineLevel="4" x14ac:dyDescent="0.2">
      <c r="F532" s="196">
        <v>5</v>
      </c>
      <c r="G532" s="195" t="s">
        <v>1077</v>
      </c>
      <c r="H532" s="195" t="s">
        <v>1314</v>
      </c>
      <c r="I532" s="197">
        <v>0</v>
      </c>
      <c r="J532" s="197">
        <v>37453</v>
      </c>
      <c r="K532" s="198">
        <v>37453</v>
      </c>
      <c r="L532" s="199" t="s">
        <v>1362</v>
      </c>
      <c r="M532" s="200">
        <v>40816</v>
      </c>
      <c r="N532" s="195" t="s">
        <v>1296</v>
      </c>
    </row>
    <row r="533" spans="4:14" ht="11.25" customHeight="1" outlineLevel="3" x14ac:dyDescent="0.2">
      <c r="D533" s="195" t="s">
        <v>1558</v>
      </c>
      <c r="E533" s="196" t="s">
        <v>1293</v>
      </c>
    </row>
    <row r="534" spans="4:14" ht="11.25" customHeight="1" outlineLevel="4" x14ac:dyDescent="0.2">
      <c r="F534" s="196">
        <v>3</v>
      </c>
      <c r="G534" s="195" t="s">
        <v>1043</v>
      </c>
      <c r="H534" s="195" t="s">
        <v>1300</v>
      </c>
      <c r="I534" s="197">
        <v>0</v>
      </c>
      <c r="J534" s="197">
        <v>80869</v>
      </c>
      <c r="K534" s="198">
        <v>80869</v>
      </c>
      <c r="L534" s="199" t="s">
        <v>1362</v>
      </c>
      <c r="M534" s="200">
        <v>40816</v>
      </c>
      <c r="N534" s="195" t="s">
        <v>1296</v>
      </c>
    </row>
    <row r="535" spans="4:14" ht="11.25" customHeight="1" outlineLevel="4" x14ac:dyDescent="0.2">
      <c r="F535" s="196">
        <v>5</v>
      </c>
      <c r="G535" s="195" t="s">
        <v>1042</v>
      </c>
      <c r="H535" s="195" t="s">
        <v>1314</v>
      </c>
      <c r="I535" s="197">
        <v>0</v>
      </c>
      <c r="J535" s="197">
        <v>80883</v>
      </c>
      <c r="K535" s="198">
        <v>80883</v>
      </c>
      <c r="L535" s="199" t="s">
        <v>1362</v>
      </c>
      <c r="M535" s="200">
        <v>40816</v>
      </c>
      <c r="N535" s="195" t="s">
        <v>1296</v>
      </c>
    </row>
    <row r="536" spans="4:14" ht="11.25" customHeight="1" outlineLevel="3" x14ac:dyDescent="0.2">
      <c r="D536" s="195" t="s">
        <v>1559</v>
      </c>
      <c r="E536" s="196" t="s">
        <v>1293</v>
      </c>
    </row>
    <row r="537" spans="4:14" ht="11.25" customHeight="1" outlineLevel="4" x14ac:dyDescent="0.2">
      <c r="F537" s="196">
        <v>3</v>
      </c>
      <c r="G537" s="195" t="s">
        <v>1040</v>
      </c>
      <c r="H537" s="195" t="s">
        <v>1300</v>
      </c>
      <c r="I537" s="197">
        <v>0</v>
      </c>
      <c r="J537" s="197">
        <v>114415</v>
      </c>
      <c r="K537" s="198">
        <v>114415</v>
      </c>
      <c r="L537" s="199" t="s">
        <v>1362</v>
      </c>
      <c r="M537" s="200">
        <v>40816</v>
      </c>
      <c r="N537" s="195" t="s">
        <v>1296</v>
      </c>
    </row>
    <row r="538" spans="4:14" ht="11.25" customHeight="1" outlineLevel="4" x14ac:dyDescent="0.2">
      <c r="F538" s="196">
        <v>5</v>
      </c>
      <c r="G538" s="195" t="s">
        <v>1041</v>
      </c>
      <c r="H538" s="195" t="s">
        <v>1314</v>
      </c>
      <c r="I538" s="197">
        <v>0</v>
      </c>
      <c r="J538" s="197">
        <v>114253</v>
      </c>
      <c r="K538" s="198">
        <v>114253</v>
      </c>
      <c r="L538" s="199" t="s">
        <v>1362</v>
      </c>
      <c r="M538" s="200">
        <v>40816</v>
      </c>
      <c r="N538" s="195" t="s">
        <v>1296</v>
      </c>
    </row>
    <row r="539" spans="4:14" ht="11.25" customHeight="1" outlineLevel="3" x14ac:dyDescent="0.2">
      <c r="D539" s="195" t="s">
        <v>1560</v>
      </c>
      <c r="E539" s="196" t="s">
        <v>1293</v>
      </c>
    </row>
    <row r="540" spans="4:14" ht="11.25" customHeight="1" outlineLevel="4" x14ac:dyDescent="0.2">
      <c r="F540" s="196">
        <v>4</v>
      </c>
      <c r="G540" s="195" t="s">
        <v>1153</v>
      </c>
      <c r="H540" s="195" t="s">
        <v>1298</v>
      </c>
      <c r="I540" s="197">
        <v>311</v>
      </c>
      <c r="J540" s="197">
        <v>7762</v>
      </c>
      <c r="K540" s="198">
        <v>8073</v>
      </c>
      <c r="L540" s="199" t="s">
        <v>1295</v>
      </c>
      <c r="M540" s="200">
        <v>41090</v>
      </c>
      <c r="N540" s="195" t="s">
        <v>1312</v>
      </c>
    </row>
    <row r="541" spans="4:14" ht="11.25" customHeight="1" outlineLevel="3" x14ac:dyDescent="0.2">
      <c r="D541" s="195" t="s">
        <v>1561</v>
      </c>
    </row>
    <row r="542" spans="4:14" ht="11.25" customHeight="1" outlineLevel="4" x14ac:dyDescent="0.2">
      <c r="F542" s="196">
        <v>6</v>
      </c>
      <c r="G542" s="195" t="s">
        <v>1109</v>
      </c>
      <c r="H542" s="195" t="s">
        <v>1294</v>
      </c>
      <c r="I542" s="197">
        <v>0</v>
      </c>
      <c r="J542" s="197">
        <v>23600</v>
      </c>
      <c r="K542" s="198">
        <v>23600</v>
      </c>
      <c r="L542" s="199" t="s">
        <v>1304</v>
      </c>
      <c r="M542" s="200">
        <v>39842</v>
      </c>
      <c r="N542" s="195" t="s">
        <v>1296</v>
      </c>
    </row>
    <row r="543" spans="4:14" ht="11.25" customHeight="1" outlineLevel="3" x14ac:dyDescent="0.2">
      <c r="D543" s="195" t="s">
        <v>1562</v>
      </c>
      <c r="E543" s="196" t="s">
        <v>1293</v>
      </c>
    </row>
    <row r="544" spans="4:14" ht="11.25" customHeight="1" outlineLevel="4" x14ac:dyDescent="0.2">
      <c r="F544" s="196">
        <v>5</v>
      </c>
      <c r="G544" s="195" t="s">
        <v>1212</v>
      </c>
      <c r="H544" s="195" t="s">
        <v>1314</v>
      </c>
      <c r="I544" s="197">
        <v>952</v>
      </c>
      <c r="J544" s="197">
        <v>0</v>
      </c>
      <c r="K544" s="198">
        <v>952</v>
      </c>
      <c r="L544" s="199" t="s">
        <v>1295</v>
      </c>
      <c r="M544" s="200">
        <v>41090</v>
      </c>
      <c r="N544" s="195" t="s">
        <v>1296</v>
      </c>
    </row>
    <row r="545" spans="4:14" ht="11.25" customHeight="1" outlineLevel="3" x14ac:dyDescent="0.2">
      <c r="D545" s="195" t="s">
        <v>1563</v>
      </c>
      <c r="E545" s="196" t="s">
        <v>1293</v>
      </c>
    </row>
    <row r="546" spans="4:14" ht="11.25" customHeight="1" outlineLevel="4" x14ac:dyDescent="0.2">
      <c r="F546" s="196">
        <v>3</v>
      </c>
      <c r="G546" s="195" t="s">
        <v>1198</v>
      </c>
      <c r="H546" s="195" t="s">
        <v>1300</v>
      </c>
      <c r="I546" s="197">
        <v>16</v>
      </c>
      <c r="J546" s="197">
        <v>1418</v>
      </c>
      <c r="K546" s="198">
        <v>1434</v>
      </c>
      <c r="L546" s="199" t="s">
        <v>1295</v>
      </c>
      <c r="M546" s="200">
        <v>41090</v>
      </c>
      <c r="N546" s="195" t="s">
        <v>1296</v>
      </c>
    </row>
    <row r="547" spans="4:14" ht="11.25" customHeight="1" outlineLevel="3" x14ac:dyDescent="0.2">
      <c r="D547" s="195" t="s">
        <v>1564</v>
      </c>
      <c r="E547" s="196" t="s">
        <v>1293</v>
      </c>
    </row>
    <row r="548" spans="4:14" ht="11.25" customHeight="1" outlineLevel="4" x14ac:dyDescent="0.2">
      <c r="F548" s="196">
        <v>4</v>
      </c>
      <c r="G548" s="195" t="s">
        <v>1215</v>
      </c>
      <c r="H548" s="195" t="s">
        <v>1298</v>
      </c>
      <c r="I548" s="197">
        <v>860</v>
      </c>
      <c r="J548" s="197">
        <v>22</v>
      </c>
      <c r="K548" s="198">
        <v>882</v>
      </c>
      <c r="L548" s="199" t="s">
        <v>1295</v>
      </c>
      <c r="M548" s="200">
        <v>40908</v>
      </c>
      <c r="N548" s="195" t="s">
        <v>1296</v>
      </c>
    </row>
    <row r="549" spans="4:14" ht="11.25" customHeight="1" outlineLevel="3" x14ac:dyDescent="0.2">
      <c r="D549" s="195" t="s">
        <v>1565</v>
      </c>
    </row>
    <row r="550" spans="4:14" ht="11.25" customHeight="1" outlineLevel="4" x14ac:dyDescent="0.2">
      <c r="F550" s="196">
        <v>6</v>
      </c>
      <c r="G550" s="195" t="s">
        <v>1216</v>
      </c>
      <c r="H550" s="195" t="s">
        <v>1294</v>
      </c>
      <c r="I550" s="197">
        <v>727</v>
      </c>
      <c r="J550" s="197">
        <v>116</v>
      </c>
      <c r="K550" s="198">
        <v>843</v>
      </c>
      <c r="L550" s="199" t="s">
        <v>1566</v>
      </c>
      <c r="M550" s="200">
        <v>40697</v>
      </c>
      <c r="N550" s="195" t="s">
        <v>1296</v>
      </c>
    </row>
    <row r="551" spans="4:14" ht="11.25" customHeight="1" outlineLevel="3" x14ac:dyDescent="0.2">
      <c r="D551" s="195" t="s">
        <v>1567</v>
      </c>
      <c r="E551" s="196" t="s">
        <v>1293</v>
      </c>
    </row>
    <row r="552" spans="4:14" ht="11.25" customHeight="1" outlineLevel="4" x14ac:dyDescent="0.2">
      <c r="F552" s="196">
        <v>6</v>
      </c>
      <c r="G552" s="195" t="s">
        <v>1120</v>
      </c>
      <c r="H552" s="195" t="s">
        <v>1294</v>
      </c>
      <c r="I552" s="197">
        <v>0</v>
      </c>
      <c r="J552" s="197">
        <v>19468</v>
      </c>
      <c r="K552" s="198">
        <v>19468</v>
      </c>
      <c r="L552" s="199" t="s">
        <v>1362</v>
      </c>
      <c r="M552" s="200">
        <v>40816</v>
      </c>
      <c r="N552" s="195" t="s">
        <v>1296</v>
      </c>
    </row>
    <row r="553" spans="4:14" ht="11.25" customHeight="1" outlineLevel="3" x14ac:dyDescent="0.2">
      <c r="D553" s="195" t="s">
        <v>1568</v>
      </c>
      <c r="E553" s="196" t="s">
        <v>1293</v>
      </c>
    </row>
    <row r="554" spans="4:14" ht="11.25" customHeight="1" outlineLevel="4" x14ac:dyDescent="0.2">
      <c r="F554" s="196">
        <v>4</v>
      </c>
      <c r="G554" s="195" t="s">
        <v>1048</v>
      </c>
      <c r="H554" s="195" t="s">
        <v>1298</v>
      </c>
      <c r="I554" s="197">
        <v>0</v>
      </c>
      <c r="J554" s="197">
        <v>57818</v>
      </c>
      <c r="K554" s="198">
        <v>57818</v>
      </c>
      <c r="L554" s="199" t="s">
        <v>1362</v>
      </c>
      <c r="M554" s="200">
        <v>40816</v>
      </c>
      <c r="N554" s="195" t="s">
        <v>1296</v>
      </c>
    </row>
    <row r="555" spans="4:14" ht="11.25" customHeight="1" outlineLevel="4" x14ac:dyDescent="0.2">
      <c r="F555" s="196">
        <v>6</v>
      </c>
      <c r="G555" s="195" t="s">
        <v>1047</v>
      </c>
      <c r="H555" s="195" t="s">
        <v>1294</v>
      </c>
      <c r="I555" s="197">
        <v>0</v>
      </c>
      <c r="J555" s="197">
        <v>58821</v>
      </c>
      <c r="K555" s="198">
        <v>58821</v>
      </c>
      <c r="L555" s="199" t="s">
        <v>1362</v>
      </c>
      <c r="M555" s="200">
        <v>40816</v>
      </c>
      <c r="N555" s="195" t="s">
        <v>1296</v>
      </c>
    </row>
    <row r="556" spans="4:14" ht="11.25" customHeight="1" outlineLevel="3" x14ac:dyDescent="0.2">
      <c r="D556" s="195" t="s">
        <v>1569</v>
      </c>
      <c r="E556" s="196" t="s">
        <v>1293</v>
      </c>
    </row>
    <row r="557" spans="4:14" ht="11.25" customHeight="1" outlineLevel="4" x14ac:dyDescent="0.2">
      <c r="F557" s="196">
        <v>4</v>
      </c>
      <c r="G557" s="195" t="s">
        <v>1067</v>
      </c>
      <c r="H557" s="195" t="s">
        <v>1298</v>
      </c>
      <c r="I557" s="197">
        <v>0</v>
      </c>
      <c r="J557" s="197">
        <v>45018</v>
      </c>
      <c r="K557" s="198">
        <v>45018</v>
      </c>
      <c r="L557" s="199" t="s">
        <v>1362</v>
      </c>
      <c r="M557" s="200">
        <v>40816</v>
      </c>
      <c r="N557" s="195" t="s">
        <v>1296</v>
      </c>
    </row>
    <row r="558" spans="4:14" ht="11.25" customHeight="1" outlineLevel="4" x14ac:dyDescent="0.2">
      <c r="F558" s="196">
        <v>6</v>
      </c>
      <c r="G558" s="195" t="s">
        <v>1068</v>
      </c>
      <c r="H558" s="195" t="s">
        <v>1294</v>
      </c>
      <c r="I558" s="197">
        <v>0</v>
      </c>
      <c r="J558" s="197">
        <v>44765</v>
      </c>
      <c r="K558" s="198">
        <v>44765</v>
      </c>
      <c r="L558" s="199" t="s">
        <v>1362</v>
      </c>
      <c r="M558" s="200">
        <v>40816</v>
      </c>
      <c r="N558" s="195" t="s">
        <v>1296</v>
      </c>
    </row>
    <row r="559" spans="4:14" ht="11.25" customHeight="1" outlineLevel="3" x14ac:dyDescent="0.2">
      <c r="D559" s="195" t="s">
        <v>1570</v>
      </c>
      <c r="E559" s="196" t="s">
        <v>1293</v>
      </c>
    </row>
    <row r="560" spans="4:14" ht="11.25" customHeight="1" outlineLevel="4" x14ac:dyDescent="0.2">
      <c r="F560" s="196">
        <v>5</v>
      </c>
      <c r="G560" s="195" t="s">
        <v>1056</v>
      </c>
      <c r="H560" s="195" t="s">
        <v>1314</v>
      </c>
      <c r="I560" s="197">
        <v>0</v>
      </c>
      <c r="J560" s="197">
        <v>48961</v>
      </c>
      <c r="K560" s="198">
        <v>48961</v>
      </c>
      <c r="L560" s="199" t="s">
        <v>1295</v>
      </c>
      <c r="M560" s="200">
        <v>40908</v>
      </c>
      <c r="N560" s="195" t="s">
        <v>1296</v>
      </c>
    </row>
    <row r="561" spans="4:14" ht="11.25" customHeight="1" outlineLevel="3" x14ac:dyDescent="0.2">
      <c r="D561" s="195" t="s">
        <v>1571</v>
      </c>
      <c r="E561" s="196" t="s">
        <v>1293</v>
      </c>
    </row>
    <row r="562" spans="4:14" ht="11.25" customHeight="1" outlineLevel="4" x14ac:dyDescent="0.2">
      <c r="F562" s="196">
        <v>4</v>
      </c>
      <c r="G562" s="195" t="s">
        <v>1203</v>
      </c>
      <c r="H562" s="195" t="s">
        <v>1298</v>
      </c>
      <c r="I562" s="197">
        <v>1040</v>
      </c>
      <c r="J562" s="197">
        <v>57</v>
      </c>
      <c r="K562" s="198">
        <v>1097</v>
      </c>
      <c r="L562" s="199" t="s">
        <v>1295</v>
      </c>
      <c r="M562" s="200">
        <v>40908</v>
      </c>
      <c r="N562" s="195" t="s">
        <v>1296</v>
      </c>
    </row>
    <row r="563" spans="4:14" ht="11.25" customHeight="1" outlineLevel="3" x14ac:dyDescent="0.2">
      <c r="D563" s="195" t="s">
        <v>1572</v>
      </c>
      <c r="E563" s="196" t="s">
        <v>1293</v>
      </c>
    </row>
    <row r="564" spans="4:14" ht="11.25" customHeight="1" outlineLevel="4" x14ac:dyDescent="0.2">
      <c r="F564" s="196">
        <v>1</v>
      </c>
      <c r="G564" s="195" t="s">
        <v>1083</v>
      </c>
      <c r="H564" s="195" t="s">
        <v>1317</v>
      </c>
      <c r="I564" s="197">
        <v>29</v>
      </c>
      <c r="J564" s="197">
        <v>32753</v>
      </c>
      <c r="K564" s="198">
        <v>32782</v>
      </c>
      <c r="L564" s="199" t="s">
        <v>1362</v>
      </c>
      <c r="M564" s="200">
        <v>40816</v>
      </c>
      <c r="N564" s="195" t="s">
        <v>1296</v>
      </c>
    </row>
    <row r="565" spans="4:14" ht="11.25" customHeight="1" outlineLevel="4" x14ac:dyDescent="0.2">
      <c r="F565" s="196">
        <v>4</v>
      </c>
      <c r="G565" s="195" t="s">
        <v>1085</v>
      </c>
      <c r="H565" s="195" t="s">
        <v>1298</v>
      </c>
      <c r="I565" s="197">
        <v>24</v>
      </c>
      <c r="J565" s="197">
        <v>32720</v>
      </c>
      <c r="K565" s="198">
        <v>32744</v>
      </c>
      <c r="L565" s="199" t="s">
        <v>1362</v>
      </c>
      <c r="M565" s="200">
        <v>40816</v>
      </c>
      <c r="N565" s="195" t="s">
        <v>1296</v>
      </c>
    </row>
    <row r="566" spans="4:14" ht="11.25" customHeight="1" outlineLevel="4" x14ac:dyDescent="0.2">
      <c r="F566" s="196">
        <v>6</v>
      </c>
      <c r="G566" s="195" t="s">
        <v>1084</v>
      </c>
      <c r="H566" s="195" t="s">
        <v>1294</v>
      </c>
      <c r="I566" s="197">
        <v>26</v>
      </c>
      <c r="J566" s="197">
        <v>32744</v>
      </c>
      <c r="K566" s="198">
        <v>32770</v>
      </c>
      <c r="L566" s="199" t="s">
        <v>1362</v>
      </c>
      <c r="M566" s="200">
        <v>40816</v>
      </c>
      <c r="N566" s="195" t="s">
        <v>1296</v>
      </c>
    </row>
    <row r="567" spans="4:14" ht="11.25" customHeight="1" outlineLevel="3" x14ac:dyDescent="0.2">
      <c r="D567" s="195" t="s">
        <v>1573</v>
      </c>
      <c r="E567" s="196" t="s">
        <v>1293</v>
      </c>
    </row>
    <row r="568" spans="4:14" ht="11.25" customHeight="1" outlineLevel="4" x14ac:dyDescent="0.2">
      <c r="F568" s="196">
        <v>4</v>
      </c>
      <c r="G568" s="195" t="s">
        <v>1122</v>
      </c>
      <c r="H568" s="195" t="s">
        <v>1298</v>
      </c>
      <c r="I568" s="197">
        <v>0</v>
      </c>
      <c r="J568" s="197">
        <v>17536</v>
      </c>
      <c r="K568" s="198">
        <v>17536</v>
      </c>
      <c r="L568" s="199" t="s">
        <v>1295</v>
      </c>
      <c r="M568" s="200">
        <v>41090</v>
      </c>
      <c r="N568" s="195" t="s">
        <v>1296</v>
      </c>
    </row>
    <row r="569" spans="4:14" ht="11.25" customHeight="1" outlineLevel="4" x14ac:dyDescent="0.2">
      <c r="F569" s="196">
        <v>6</v>
      </c>
      <c r="G569" s="195" t="s">
        <v>1123</v>
      </c>
      <c r="H569" s="195" t="s">
        <v>1294</v>
      </c>
      <c r="I569" s="197">
        <v>0</v>
      </c>
      <c r="J569" s="197">
        <v>17476</v>
      </c>
      <c r="K569" s="198">
        <v>17476</v>
      </c>
      <c r="L569" s="199" t="s">
        <v>1295</v>
      </c>
      <c r="M569" s="200">
        <v>41090</v>
      </c>
      <c r="N569" s="195" t="s">
        <v>1296</v>
      </c>
    </row>
    <row r="570" spans="4:14" ht="11.25" customHeight="1" outlineLevel="3" x14ac:dyDescent="0.2">
      <c r="D570" s="195" t="s">
        <v>1574</v>
      </c>
      <c r="E570" s="196" t="s">
        <v>1293</v>
      </c>
    </row>
    <row r="571" spans="4:14" ht="11.25" customHeight="1" outlineLevel="4" x14ac:dyDescent="0.2">
      <c r="F571" s="196">
        <v>4</v>
      </c>
      <c r="G571" s="195" t="s">
        <v>1105</v>
      </c>
      <c r="H571" s="195" t="s">
        <v>1298</v>
      </c>
      <c r="I571" s="197">
        <v>0</v>
      </c>
      <c r="J571" s="197">
        <v>23884</v>
      </c>
      <c r="K571" s="198">
        <v>23884</v>
      </c>
      <c r="L571" s="199" t="s">
        <v>1295</v>
      </c>
      <c r="M571" s="200">
        <v>41090</v>
      </c>
      <c r="N571" s="195" t="s">
        <v>1296</v>
      </c>
    </row>
    <row r="572" spans="4:14" ht="11.25" customHeight="1" outlineLevel="4" x14ac:dyDescent="0.2">
      <c r="F572" s="196">
        <v>6</v>
      </c>
      <c r="G572" s="195" t="s">
        <v>1106</v>
      </c>
      <c r="H572" s="195" t="s">
        <v>1294</v>
      </c>
      <c r="I572" s="197">
        <v>0</v>
      </c>
      <c r="J572" s="197">
        <v>23794</v>
      </c>
      <c r="K572" s="198">
        <v>23794</v>
      </c>
      <c r="L572" s="199" t="s">
        <v>1295</v>
      </c>
      <c r="M572" s="200">
        <v>41090</v>
      </c>
      <c r="N572" s="195" t="s">
        <v>1296</v>
      </c>
    </row>
    <row r="573" spans="4:14" ht="11.25" customHeight="1" outlineLevel="3" x14ac:dyDescent="0.2">
      <c r="D573" s="195" t="s">
        <v>1575</v>
      </c>
      <c r="E573" s="196" t="s">
        <v>1293</v>
      </c>
    </row>
    <row r="574" spans="4:14" ht="11.25" customHeight="1" outlineLevel="4" x14ac:dyDescent="0.2">
      <c r="F574" s="196">
        <v>5</v>
      </c>
      <c r="G574" s="195" t="s">
        <v>1074</v>
      </c>
      <c r="H574" s="195" t="s">
        <v>1314</v>
      </c>
      <c r="I574" s="197">
        <v>0</v>
      </c>
      <c r="J574" s="197">
        <v>14986</v>
      </c>
      <c r="K574" s="198">
        <v>14986</v>
      </c>
      <c r="L574" s="199" t="s">
        <v>1295</v>
      </c>
      <c r="M574" s="200">
        <v>41060</v>
      </c>
      <c r="N574" s="195" t="s">
        <v>1296</v>
      </c>
    </row>
    <row r="575" spans="4:14" ht="11.25" customHeight="1" outlineLevel="3" x14ac:dyDescent="0.2">
      <c r="D575" s="195" t="s">
        <v>1576</v>
      </c>
      <c r="E575" s="196" t="s">
        <v>1293</v>
      </c>
    </row>
    <row r="576" spans="4:14" ht="11.25" customHeight="1" outlineLevel="4" x14ac:dyDescent="0.2">
      <c r="F576" s="196">
        <v>5</v>
      </c>
      <c r="G576" s="195" t="s">
        <v>1146</v>
      </c>
      <c r="H576" s="195" t="s">
        <v>1314</v>
      </c>
      <c r="I576" s="197">
        <v>28</v>
      </c>
      <c r="J576" s="197">
        <v>10473</v>
      </c>
      <c r="K576" s="198">
        <v>10501</v>
      </c>
      <c r="L576" s="199" t="s">
        <v>1295</v>
      </c>
      <c r="M576" s="200">
        <v>40968</v>
      </c>
      <c r="N576" s="195" t="s">
        <v>1296</v>
      </c>
    </row>
    <row r="577" spans="2:14" ht="11.25" customHeight="1" outlineLevel="3" x14ac:dyDescent="0.2">
      <c r="D577" s="195" t="s">
        <v>1577</v>
      </c>
      <c r="E577" s="196" t="s">
        <v>1293</v>
      </c>
    </row>
    <row r="578" spans="2:14" ht="11.25" customHeight="1" outlineLevel="4" x14ac:dyDescent="0.2">
      <c r="F578" s="196">
        <v>4</v>
      </c>
      <c r="G578" s="195" t="s">
        <v>1151</v>
      </c>
      <c r="H578" s="195" t="s">
        <v>1298</v>
      </c>
      <c r="I578" s="197">
        <v>0</v>
      </c>
      <c r="J578" s="197">
        <v>8769</v>
      </c>
      <c r="K578" s="198">
        <v>8769</v>
      </c>
      <c r="L578" s="199" t="s">
        <v>1295</v>
      </c>
      <c r="M578" s="200">
        <v>41090</v>
      </c>
      <c r="N578" s="195" t="s">
        <v>1296</v>
      </c>
    </row>
    <row r="579" spans="2:14" ht="11.25" customHeight="1" outlineLevel="3" x14ac:dyDescent="0.2">
      <c r="D579" s="195" t="s">
        <v>1578</v>
      </c>
      <c r="E579" s="196" t="s">
        <v>1293</v>
      </c>
    </row>
    <row r="580" spans="2:14" ht="11.25" customHeight="1" outlineLevel="4" x14ac:dyDescent="0.2">
      <c r="F580" s="196">
        <v>3</v>
      </c>
      <c r="G580" s="195" t="s">
        <v>1183</v>
      </c>
      <c r="H580" s="195" t="s">
        <v>1300</v>
      </c>
      <c r="I580" s="197">
        <v>1960</v>
      </c>
      <c r="J580" s="197">
        <v>85</v>
      </c>
      <c r="K580" s="198">
        <v>2045</v>
      </c>
      <c r="L580" s="199" t="s">
        <v>1295</v>
      </c>
      <c r="M580" s="200">
        <v>41090</v>
      </c>
      <c r="N580" s="195" t="s">
        <v>1296</v>
      </c>
    </row>
    <row r="581" spans="2:14" ht="11.25" customHeight="1" outlineLevel="4" x14ac:dyDescent="0.2">
      <c r="F581" s="196">
        <v>5</v>
      </c>
      <c r="G581" s="195" t="s">
        <v>1182</v>
      </c>
      <c r="H581" s="195" t="s">
        <v>1314</v>
      </c>
      <c r="I581" s="197">
        <v>2129</v>
      </c>
      <c r="J581" s="197">
        <v>85</v>
      </c>
      <c r="K581" s="198">
        <v>2214</v>
      </c>
      <c r="L581" s="199" t="s">
        <v>1295</v>
      </c>
      <c r="M581" s="200">
        <v>41090</v>
      </c>
      <c r="N581" s="195" t="s">
        <v>1296</v>
      </c>
    </row>
    <row r="582" spans="2:14" ht="11.25" customHeight="1" outlineLevel="3" x14ac:dyDescent="0.2">
      <c r="D582" s="195" t="s">
        <v>1579</v>
      </c>
    </row>
    <row r="583" spans="2:14" ht="11.25" customHeight="1" outlineLevel="4" x14ac:dyDescent="0.2">
      <c r="F583" s="196">
        <v>6</v>
      </c>
      <c r="G583" s="195" t="s">
        <v>1145</v>
      </c>
      <c r="H583" s="195" t="s">
        <v>1294</v>
      </c>
      <c r="I583" s="197">
        <v>0</v>
      </c>
      <c r="J583" s="197">
        <v>10600</v>
      </c>
      <c r="K583" s="198">
        <v>10600</v>
      </c>
      <c r="L583" s="199" t="s">
        <v>1495</v>
      </c>
      <c r="M583" s="200">
        <v>39233</v>
      </c>
      <c r="N583" s="195" t="s">
        <v>1296</v>
      </c>
    </row>
    <row r="584" spans="2:14" ht="11.25" customHeight="1" outlineLevel="3" x14ac:dyDescent="0.2">
      <c r="D584" s="195" t="s">
        <v>1580</v>
      </c>
      <c r="E584" s="196" t="s">
        <v>1293</v>
      </c>
    </row>
    <row r="585" spans="2:14" ht="11.25" customHeight="1" outlineLevel="4" x14ac:dyDescent="0.2">
      <c r="F585" s="196">
        <v>4</v>
      </c>
      <c r="G585" s="195" t="s">
        <v>1169</v>
      </c>
      <c r="H585" s="195" t="s">
        <v>1298</v>
      </c>
      <c r="I585" s="197">
        <v>168</v>
      </c>
      <c r="J585" s="197">
        <v>3887</v>
      </c>
      <c r="K585" s="198">
        <v>4055</v>
      </c>
      <c r="L585" s="199" t="s">
        <v>1295</v>
      </c>
      <c r="M585" s="200">
        <v>40908</v>
      </c>
      <c r="N585" s="195" t="s">
        <v>1296</v>
      </c>
    </row>
    <row r="586" spans="2:14" ht="15" customHeight="1" outlineLevel="1" x14ac:dyDescent="0.2">
      <c r="B586" s="192" t="s">
        <v>19</v>
      </c>
    </row>
    <row r="587" spans="2:14" ht="11.25" customHeight="1" outlineLevel="3" x14ac:dyDescent="0.2">
      <c r="D587" s="195" t="s">
        <v>1581</v>
      </c>
      <c r="E587" s="196" t="s">
        <v>1293</v>
      </c>
    </row>
    <row r="588" spans="2:14" ht="11.25" customHeight="1" outlineLevel="4" x14ac:dyDescent="0.2">
      <c r="F588" s="196">
        <v>5</v>
      </c>
      <c r="G588" s="195" t="s">
        <v>785</v>
      </c>
      <c r="H588" s="195" t="s">
        <v>1314</v>
      </c>
      <c r="I588" s="197">
        <v>20</v>
      </c>
      <c r="J588" s="197">
        <v>4448</v>
      </c>
      <c r="K588" s="198">
        <v>4468</v>
      </c>
      <c r="L588" s="199" t="s">
        <v>1295</v>
      </c>
      <c r="M588" s="200">
        <v>41090</v>
      </c>
      <c r="N588" s="195" t="s">
        <v>1296</v>
      </c>
    </row>
    <row r="589" spans="2:14" ht="11.25" customHeight="1" outlineLevel="3" x14ac:dyDescent="0.2">
      <c r="D589" s="195" t="s">
        <v>1582</v>
      </c>
      <c r="E589" s="196" t="s">
        <v>1293</v>
      </c>
    </row>
    <row r="590" spans="2:14" ht="11.25" customHeight="1" outlineLevel="4" x14ac:dyDescent="0.2">
      <c r="F590" s="196">
        <v>3</v>
      </c>
      <c r="G590" s="195" t="s">
        <v>800</v>
      </c>
      <c r="H590" s="195" t="s">
        <v>1300</v>
      </c>
      <c r="I590" s="197">
        <v>1621</v>
      </c>
      <c r="J590" s="197">
        <v>0</v>
      </c>
      <c r="K590" s="198">
        <v>1621</v>
      </c>
      <c r="L590" s="199" t="s">
        <v>1295</v>
      </c>
      <c r="M590" s="200">
        <v>41060</v>
      </c>
      <c r="N590" s="195" t="s">
        <v>1296</v>
      </c>
    </row>
    <row r="591" spans="2:14" ht="11.25" customHeight="1" outlineLevel="3" x14ac:dyDescent="0.2">
      <c r="D591" s="195" t="s">
        <v>1583</v>
      </c>
      <c r="E591" s="196" t="s">
        <v>1293</v>
      </c>
    </row>
    <row r="592" spans="2:14" ht="11.25" customHeight="1" outlineLevel="4" x14ac:dyDescent="0.2">
      <c r="F592" s="196">
        <v>5</v>
      </c>
      <c r="G592" s="195" t="s">
        <v>775</v>
      </c>
      <c r="H592" s="195" t="s">
        <v>1314</v>
      </c>
      <c r="I592" s="197">
        <v>218</v>
      </c>
      <c r="J592" s="197">
        <v>7097</v>
      </c>
      <c r="K592" s="198">
        <v>7315</v>
      </c>
      <c r="L592" s="199" t="s">
        <v>1295</v>
      </c>
      <c r="M592" s="200">
        <v>41029</v>
      </c>
      <c r="N592" s="195" t="s">
        <v>1296</v>
      </c>
    </row>
    <row r="593" spans="4:14" ht="11.25" customHeight="1" outlineLevel="3" x14ac:dyDescent="0.2">
      <c r="D593" s="195" t="s">
        <v>1584</v>
      </c>
      <c r="E593" s="196" t="s">
        <v>1293</v>
      </c>
    </row>
    <row r="594" spans="4:14" ht="11.25" customHeight="1" outlineLevel="4" x14ac:dyDescent="0.2">
      <c r="F594" s="196">
        <v>2</v>
      </c>
      <c r="G594" s="195" t="s">
        <v>769</v>
      </c>
      <c r="H594" s="195" t="s">
        <v>1350</v>
      </c>
      <c r="I594" s="197">
        <v>56</v>
      </c>
      <c r="J594" s="197">
        <v>11440</v>
      </c>
      <c r="K594" s="198">
        <v>11496</v>
      </c>
      <c r="L594" s="199" t="s">
        <v>1295</v>
      </c>
      <c r="M594" s="200">
        <v>40999</v>
      </c>
      <c r="N594" s="195" t="s">
        <v>1296</v>
      </c>
    </row>
    <row r="595" spans="4:14" ht="11.25" customHeight="1" outlineLevel="3" x14ac:dyDescent="0.2">
      <c r="D595" s="195" t="s">
        <v>1585</v>
      </c>
      <c r="E595" s="196" t="s">
        <v>1293</v>
      </c>
    </row>
    <row r="596" spans="4:14" ht="11.25" customHeight="1" outlineLevel="4" x14ac:dyDescent="0.2">
      <c r="F596" s="196">
        <v>6</v>
      </c>
      <c r="G596" s="195" t="s">
        <v>807</v>
      </c>
      <c r="H596" s="195" t="s">
        <v>1294</v>
      </c>
      <c r="I596" s="197">
        <v>1195</v>
      </c>
      <c r="J596" s="197">
        <v>53</v>
      </c>
      <c r="K596" s="198">
        <v>1248</v>
      </c>
      <c r="L596" s="199" t="s">
        <v>1295</v>
      </c>
      <c r="M596" s="200">
        <v>41121</v>
      </c>
      <c r="N596" s="195" t="s">
        <v>1296</v>
      </c>
    </row>
    <row r="597" spans="4:14" ht="11.25" customHeight="1" outlineLevel="3" x14ac:dyDescent="0.2">
      <c r="D597" s="195" t="s">
        <v>1586</v>
      </c>
      <c r="E597" s="196" t="s">
        <v>1293</v>
      </c>
    </row>
    <row r="598" spans="4:14" ht="11.25" customHeight="1" outlineLevel="4" x14ac:dyDescent="0.2">
      <c r="F598" s="196">
        <v>4</v>
      </c>
      <c r="G598" s="195" t="s">
        <v>764</v>
      </c>
      <c r="H598" s="195" t="s">
        <v>1298</v>
      </c>
      <c r="I598" s="197">
        <v>36</v>
      </c>
      <c r="J598" s="197">
        <v>17588</v>
      </c>
      <c r="K598" s="198">
        <v>17624</v>
      </c>
      <c r="L598" s="199" t="s">
        <v>1295</v>
      </c>
      <c r="M598" s="200">
        <v>40908</v>
      </c>
      <c r="N598" s="195" t="s">
        <v>1296</v>
      </c>
    </row>
    <row r="599" spans="4:14" ht="11.25" customHeight="1" outlineLevel="3" x14ac:dyDescent="0.2">
      <c r="D599" s="195" t="s">
        <v>1587</v>
      </c>
      <c r="E599" s="196" t="s">
        <v>1293</v>
      </c>
    </row>
    <row r="600" spans="4:14" ht="11.25" customHeight="1" outlineLevel="4" x14ac:dyDescent="0.2">
      <c r="F600" s="196">
        <v>2</v>
      </c>
      <c r="G600" s="195" t="s">
        <v>812</v>
      </c>
      <c r="H600" s="195" t="s">
        <v>1350</v>
      </c>
      <c r="I600" s="197">
        <v>940</v>
      </c>
      <c r="J600" s="197">
        <v>32</v>
      </c>
      <c r="K600" s="198">
        <v>972</v>
      </c>
      <c r="L600" s="199" t="s">
        <v>1295</v>
      </c>
      <c r="M600" s="200">
        <v>40999</v>
      </c>
      <c r="N600" s="195" t="s">
        <v>1296</v>
      </c>
    </row>
    <row r="601" spans="4:14" ht="11.25" customHeight="1" outlineLevel="3" x14ac:dyDescent="0.2">
      <c r="D601" s="195" t="s">
        <v>1588</v>
      </c>
      <c r="E601" s="196" t="s">
        <v>1293</v>
      </c>
    </row>
    <row r="602" spans="4:14" ht="11.25" customHeight="1" outlineLevel="4" x14ac:dyDescent="0.2">
      <c r="F602" s="196">
        <v>5</v>
      </c>
      <c r="G602" s="195" t="s">
        <v>783</v>
      </c>
      <c r="H602" s="195" t="s">
        <v>1314</v>
      </c>
      <c r="I602" s="197">
        <v>48</v>
      </c>
      <c r="J602" s="197">
        <v>4829</v>
      </c>
      <c r="K602" s="198">
        <v>4877</v>
      </c>
      <c r="L602" s="199" t="s">
        <v>1295</v>
      </c>
      <c r="M602" s="200">
        <v>41090</v>
      </c>
      <c r="N602" s="195" t="s">
        <v>1296</v>
      </c>
    </row>
    <row r="603" spans="4:14" ht="11.25" customHeight="1" outlineLevel="3" x14ac:dyDescent="0.2">
      <c r="D603" s="195" t="s">
        <v>1589</v>
      </c>
      <c r="E603" s="196" t="s">
        <v>1293</v>
      </c>
    </row>
    <row r="604" spans="4:14" ht="11.25" customHeight="1" outlineLevel="4" x14ac:dyDescent="0.2">
      <c r="F604" s="196">
        <v>5</v>
      </c>
      <c r="G604" s="195" t="s">
        <v>813</v>
      </c>
      <c r="H604" s="195" t="s">
        <v>1314</v>
      </c>
      <c r="I604" s="197">
        <v>871</v>
      </c>
      <c r="J604" s="197">
        <v>9</v>
      </c>
      <c r="K604" s="198">
        <v>880</v>
      </c>
      <c r="L604" s="199" t="s">
        <v>1295</v>
      </c>
      <c r="M604" s="200">
        <v>40999</v>
      </c>
      <c r="N604" s="195" t="s">
        <v>1296</v>
      </c>
    </row>
    <row r="605" spans="4:14" ht="11.25" customHeight="1" outlineLevel="3" x14ac:dyDescent="0.2">
      <c r="D605" s="195" t="s">
        <v>1590</v>
      </c>
      <c r="E605" s="196" t="s">
        <v>1329</v>
      </c>
    </row>
    <row r="606" spans="4:14" ht="11.25" customHeight="1" outlineLevel="4" x14ac:dyDescent="0.2">
      <c r="F606" s="196">
        <v>5</v>
      </c>
      <c r="G606" s="195" t="s">
        <v>790</v>
      </c>
      <c r="H606" s="195" t="s">
        <v>1314</v>
      </c>
      <c r="I606" s="197">
        <v>3000</v>
      </c>
      <c r="J606" s="197">
        <v>0</v>
      </c>
      <c r="K606" s="198">
        <v>3000</v>
      </c>
      <c r="L606" s="199" t="s">
        <v>1495</v>
      </c>
      <c r="M606" s="200">
        <v>39172</v>
      </c>
      <c r="N606" s="195" t="s">
        <v>1296</v>
      </c>
    </row>
    <row r="607" spans="4:14" ht="11.25" customHeight="1" outlineLevel="3" x14ac:dyDescent="0.2">
      <c r="D607" s="195" t="s">
        <v>1591</v>
      </c>
    </row>
    <row r="608" spans="4:14" ht="11.25" customHeight="1" outlineLevel="4" x14ac:dyDescent="0.2">
      <c r="F608" s="196">
        <v>4</v>
      </c>
      <c r="G608" s="195" t="s">
        <v>787</v>
      </c>
      <c r="H608" s="195" t="s">
        <v>1298</v>
      </c>
      <c r="I608" s="197">
        <v>0</v>
      </c>
      <c r="J608" s="197">
        <v>3800</v>
      </c>
      <c r="K608" s="198">
        <v>3800</v>
      </c>
      <c r="L608" s="199" t="s">
        <v>1304</v>
      </c>
      <c r="N608" s="195" t="s">
        <v>1296</v>
      </c>
    </row>
    <row r="609" spans="4:14" ht="11.25" customHeight="1" outlineLevel="3" x14ac:dyDescent="0.2">
      <c r="D609" s="195" t="s">
        <v>1592</v>
      </c>
      <c r="E609" s="196" t="s">
        <v>1293</v>
      </c>
    </row>
    <row r="610" spans="4:14" ht="11.25" customHeight="1" outlineLevel="4" x14ac:dyDescent="0.2">
      <c r="F610" s="196">
        <v>3</v>
      </c>
      <c r="G610" s="195" t="s">
        <v>784</v>
      </c>
      <c r="H610" s="195" t="s">
        <v>1300</v>
      </c>
      <c r="I610" s="197">
        <v>4774</v>
      </c>
      <c r="J610" s="197">
        <v>82</v>
      </c>
      <c r="K610" s="198">
        <v>4856</v>
      </c>
      <c r="L610" s="199" t="s">
        <v>1295</v>
      </c>
      <c r="M610" s="200">
        <v>40908</v>
      </c>
      <c r="N610" s="195" t="s">
        <v>1296</v>
      </c>
    </row>
    <row r="611" spans="4:14" ht="11.25" customHeight="1" outlineLevel="3" x14ac:dyDescent="0.2">
      <c r="D611" s="195" t="s">
        <v>1593</v>
      </c>
      <c r="E611" s="196" t="s">
        <v>1293</v>
      </c>
    </row>
    <row r="612" spans="4:14" ht="11.25" customHeight="1" outlineLevel="4" x14ac:dyDescent="0.2">
      <c r="F612" s="196">
        <v>6</v>
      </c>
      <c r="G612" s="195" t="s">
        <v>815</v>
      </c>
      <c r="H612" s="195" t="s">
        <v>1294</v>
      </c>
      <c r="I612" s="197">
        <v>787</v>
      </c>
      <c r="J612" s="197">
        <v>0</v>
      </c>
      <c r="K612" s="198">
        <v>787</v>
      </c>
      <c r="L612" s="199" t="s">
        <v>1295</v>
      </c>
      <c r="M612" s="200">
        <v>41029</v>
      </c>
      <c r="N612" s="195" t="s">
        <v>1296</v>
      </c>
    </row>
    <row r="613" spans="4:14" ht="11.25" customHeight="1" outlineLevel="3" x14ac:dyDescent="0.2">
      <c r="D613" s="195" t="s">
        <v>1594</v>
      </c>
      <c r="E613" s="196" t="s">
        <v>1293</v>
      </c>
    </row>
    <row r="614" spans="4:14" ht="11.25" customHeight="1" outlineLevel="4" x14ac:dyDescent="0.2">
      <c r="F614" s="196">
        <v>7</v>
      </c>
      <c r="G614" s="195" t="s">
        <v>789</v>
      </c>
      <c r="H614" s="195" t="s">
        <v>1407</v>
      </c>
      <c r="I614" s="197">
        <v>9</v>
      </c>
      <c r="J614" s="197">
        <v>3055</v>
      </c>
      <c r="K614" s="198">
        <v>3064</v>
      </c>
      <c r="L614" s="199" t="s">
        <v>1295</v>
      </c>
      <c r="M614" s="200">
        <v>40968</v>
      </c>
      <c r="N614" s="195" t="s">
        <v>1296</v>
      </c>
    </row>
    <row r="615" spans="4:14" ht="11.25" customHeight="1" outlineLevel="3" x14ac:dyDescent="0.2">
      <c r="D615" s="195" t="s">
        <v>1595</v>
      </c>
      <c r="E615" s="196" t="s">
        <v>1293</v>
      </c>
    </row>
    <row r="616" spans="4:14" ht="11.25" customHeight="1" outlineLevel="4" x14ac:dyDescent="0.2">
      <c r="F616" s="196">
        <v>6</v>
      </c>
      <c r="G616" s="195" t="s">
        <v>804</v>
      </c>
      <c r="H616" s="195" t="s">
        <v>1294</v>
      </c>
      <c r="I616" s="197">
        <v>51</v>
      </c>
      <c r="J616" s="197">
        <v>1325</v>
      </c>
      <c r="K616" s="198">
        <v>1376</v>
      </c>
      <c r="L616" s="199" t="s">
        <v>1295</v>
      </c>
      <c r="M616" s="200">
        <v>40999</v>
      </c>
      <c r="N616" s="195" t="s">
        <v>1296</v>
      </c>
    </row>
    <row r="617" spans="4:14" ht="11.25" customHeight="1" outlineLevel="3" x14ac:dyDescent="0.2">
      <c r="D617" s="195" t="s">
        <v>1596</v>
      </c>
      <c r="E617" s="196" t="s">
        <v>1293</v>
      </c>
    </row>
    <row r="618" spans="4:14" ht="11.25" customHeight="1" outlineLevel="4" x14ac:dyDescent="0.2">
      <c r="F618" s="196">
        <v>2</v>
      </c>
      <c r="G618" s="195" t="s">
        <v>808</v>
      </c>
      <c r="H618" s="195" t="s">
        <v>1350</v>
      </c>
      <c r="I618" s="197">
        <v>1204</v>
      </c>
      <c r="J618" s="197">
        <v>0</v>
      </c>
      <c r="K618" s="198">
        <v>1204</v>
      </c>
      <c r="L618" s="199" t="s">
        <v>1295</v>
      </c>
      <c r="M618" s="200">
        <v>41090</v>
      </c>
      <c r="N618" s="195" t="s">
        <v>1296</v>
      </c>
    </row>
    <row r="619" spans="4:14" ht="11.25" customHeight="1" outlineLevel="4" x14ac:dyDescent="0.2">
      <c r="F619" s="196">
        <v>4</v>
      </c>
      <c r="G619" s="195" t="s">
        <v>806</v>
      </c>
      <c r="H619" s="195" t="s">
        <v>1298</v>
      </c>
      <c r="I619" s="197">
        <v>1233</v>
      </c>
      <c r="J619" s="197">
        <v>0</v>
      </c>
      <c r="K619" s="198">
        <v>1233</v>
      </c>
      <c r="L619" s="199" t="s">
        <v>1295</v>
      </c>
      <c r="M619" s="200">
        <v>41090</v>
      </c>
      <c r="N619" s="195" t="s">
        <v>1296</v>
      </c>
    </row>
    <row r="620" spans="4:14" ht="11.25" customHeight="1" outlineLevel="4" x14ac:dyDescent="0.2">
      <c r="F620" s="196">
        <v>6</v>
      </c>
      <c r="G620" s="195" t="s">
        <v>802</v>
      </c>
      <c r="H620" s="195" t="s">
        <v>1294</v>
      </c>
      <c r="I620" s="197">
        <v>1459</v>
      </c>
      <c r="J620" s="197">
        <v>0</v>
      </c>
      <c r="K620" s="198">
        <v>1459</v>
      </c>
      <c r="L620" s="199" t="s">
        <v>1295</v>
      </c>
      <c r="M620" s="200">
        <v>41090</v>
      </c>
      <c r="N620" s="195" t="s">
        <v>1296</v>
      </c>
    </row>
    <row r="621" spans="4:14" ht="11.25" customHeight="1" outlineLevel="3" x14ac:dyDescent="0.2">
      <c r="D621" s="195" t="s">
        <v>1597</v>
      </c>
      <c r="E621" s="196" t="s">
        <v>1293</v>
      </c>
    </row>
    <row r="622" spans="4:14" ht="11.25" customHeight="1" outlineLevel="4" x14ac:dyDescent="0.2">
      <c r="F622" s="196">
        <v>5</v>
      </c>
      <c r="G622" s="195" t="s">
        <v>768</v>
      </c>
      <c r="H622" s="195" t="s">
        <v>1314</v>
      </c>
      <c r="I622" s="197">
        <v>147</v>
      </c>
      <c r="J622" s="197">
        <v>12078</v>
      </c>
      <c r="K622" s="198">
        <v>12225</v>
      </c>
      <c r="L622" s="199" t="s">
        <v>1295</v>
      </c>
      <c r="M622" s="200">
        <v>41029</v>
      </c>
      <c r="N622" s="195" t="s">
        <v>1296</v>
      </c>
    </row>
    <row r="623" spans="4:14" ht="11.25" customHeight="1" outlineLevel="3" x14ac:dyDescent="0.2">
      <c r="D623" s="195" t="s">
        <v>1598</v>
      </c>
      <c r="E623" s="196" t="s">
        <v>1293</v>
      </c>
    </row>
    <row r="624" spans="4:14" ht="11.25" customHeight="1" outlineLevel="4" x14ac:dyDescent="0.2">
      <c r="F624" s="196">
        <v>3</v>
      </c>
      <c r="G624" s="195" t="s">
        <v>811</v>
      </c>
      <c r="H624" s="195" t="s">
        <v>1300</v>
      </c>
      <c r="I624" s="197">
        <v>1085</v>
      </c>
      <c r="J624" s="197">
        <v>3</v>
      </c>
      <c r="K624" s="198">
        <v>1088</v>
      </c>
      <c r="L624" s="199" t="s">
        <v>1295</v>
      </c>
      <c r="M624" s="200">
        <v>40939</v>
      </c>
      <c r="N624" s="195" t="s">
        <v>1296</v>
      </c>
    </row>
    <row r="625" spans="4:14" ht="11.25" customHeight="1" outlineLevel="3" x14ac:dyDescent="0.2">
      <c r="D625" s="195" t="s">
        <v>1599</v>
      </c>
      <c r="E625" s="196" t="s">
        <v>1293</v>
      </c>
    </row>
    <row r="626" spans="4:14" ht="11.25" customHeight="1" outlineLevel="4" x14ac:dyDescent="0.2">
      <c r="F626" s="196">
        <v>6</v>
      </c>
      <c r="G626" s="195" t="s">
        <v>782</v>
      </c>
      <c r="H626" s="195" t="s">
        <v>1294</v>
      </c>
      <c r="I626" s="197">
        <v>0</v>
      </c>
      <c r="J626" s="197">
        <v>5500</v>
      </c>
      <c r="K626" s="198">
        <v>5500</v>
      </c>
      <c r="L626" s="199" t="s">
        <v>1295</v>
      </c>
      <c r="M626" s="200">
        <v>41152</v>
      </c>
      <c r="N626" s="195" t="s">
        <v>1296</v>
      </c>
    </row>
    <row r="627" spans="4:14" ht="11.25" customHeight="1" outlineLevel="3" x14ac:dyDescent="0.2">
      <c r="D627" s="195" t="s">
        <v>1600</v>
      </c>
      <c r="E627" s="196" t="s">
        <v>1293</v>
      </c>
    </row>
    <row r="628" spans="4:14" ht="11.25" customHeight="1" outlineLevel="4" x14ac:dyDescent="0.2">
      <c r="F628" s="196">
        <v>6</v>
      </c>
      <c r="G628" s="195" t="s">
        <v>799</v>
      </c>
      <c r="H628" s="195" t="s">
        <v>1294</v>
      </c>
      <c r="I628" s="197">
        <v>1503</v>
      </c>
      <c r="J628" s="197">
        <v>152</v>
      </c>
      <c r="K628" s="198">
        <v>1655</v>
      </c>
      <c r="L628" s="199" t="s">
        <v>1295</v>
      </c>
      <c r="M628" s="200">
        <v>40908</v>
      </c>
      <c r="N628" s="195" t="s">
        <v>1296</v>
      </c>
    </row>
    <row r="629" spans="4:14" ht="11.25" customHeight="1" outlineLevel="3" x14ac:dyDescent="0.2">
      <c r="D629" s="195" t="s">
        <v>1601</v>
      </c>
      <c r="E629" s="196" t="s">
        <v>1293</v>
      </c>
    </row>
    <row r="630" spans="4:14" ht="11.25" customHeight="1" outlineLevel="4" x14ac:dyDescent="0.2">
      <c r="F630" s="196">
        <v>5</v>
      </c>
      <c r="G630" s="195" t="s">
        <v>786</v>
      </c>
      <c r="H630" s="195" t="s">
        <v>1314</v>
      </c>
      <c r="I630" s="197">
        <v>41</v>
      </c>
      <c r="J630" s="197">
        <v>4395</v>
      </c>
      <c r="K630" s="198">
        <v>4436</v>
      </c>
      <c r="L630" s="199" t="s">
        <v>1295</v>
      </c>
      <c r="M630" s="200">
        <v>41029</v>
      </c>
      <c r="N630" s="195" t="s">
        <v>1296</v>
      </c>
    </row>
    <row r="631" spans="4:14" ht="11.25" customHeight="1" outlineLevel="3" x14ac:dyDescent="0.2">
      <c r="D631" s="195" t="s">
        <v>1602</v>
      </c>
      <c r="E631" s="196" t="s">
        <v>1293</v>
      </c>
    </row>
    <row r="632" spans="4:14" ht="11.25" customHeight="1" outlineLevel="4" x14ac:dyDescent="0.2">
      <c r="F632" s="196">
        <v>3</v>
      </c>
      <c r="G632" s="195" t="s">
        <v>805</v>
      </c>
      <c r="H632" s="195" t="s">
        <v>1300</v>
      </c>
      <c r="I632" s="197">
        <v>1305</v>
      </c>
      <c r="J632" s="197">
        <v>0</v>
      </c>
      <c r="K632" s="198">
        <v>1305</v>
      </c>
      <c r="L632" s="199" t="s">
        <v>1295</v>
      </c>
      <c r="M632" s="200">
        <v>41060</v>
      </c>
      <c r="N632" s="195" t="s">
        <v>1296</v>
      </c>
    </row>
    <row r="633" spans="4:14" ht="11.25" customHeight="1" outlineLevel="3" x14ac:dyDescent="0.2">
      <c r="D633" s="195" t="s">
        <v>1603</v>
      </c>
      <c r="E633" s="196" t="s">
        <v>1293</v>
      </c>
    </row>
    <row r="634" spans="4:14" ht="11.25" customHeight="1" outlineLevel="4" x14ac:dyDescent="0.2">
      <c r="F634" s="196">
        <v>6</v>
      </c>
      <c r="G634" s="195" t="s">
        <v>809</v>
      </c>
      <c r="H634" s="195" t="s">
        <v>1294</v>
      </c>
      <c r="I634" s="197">
        <v>1219</v>
      </c>
      <c r="J634" s="197">
        <v>0</v>
      </c>
      <c r="K634" s="198">
        <v>1219</v>
      </c>
      <c r="L634" s="199" t="s">
        <v>1295</v>
      </c>
      <c r="M634" s="200">
        <v>40968</v>
      </c>
      <c r="N634" s="195" t="s">
        <v>1296</v>
      </c>
    </row>
    <row r="635" spans="4:14" ht="11.25" customHeight="1" outlineLevel="3" x14ac:dyDescent="0.2">
      <c r="D635" s="195" t="s">
        <v>1604</v>
      </c>
      <c r="E635" s="196" t="s">
        <v>1293</v>
      </c>
    </row>
    <row r="636" spans="4:14" ht="11.25" customHeight="1" outlineLevel="4" x14ac:dyDescent="0.2">
      <c r="F636" s="196">
        <v>6</v>
      </c>
      <c r="G636" s="195" t="s">
        <v>792</v>
      </c>
      <c r="H636" s="195" t="s">
        <v>1294</v>
      </c>
      <c r="I636" s="197">
        <v>2027</v>
      </c>
      <c r="J636" s="197">
        <v>667</v>
      </c>
      <c r="K636" s="198">
        <v>2694</v>
      </c>
      <c r="L636" s="199" t="s">
        <v>1295</v>
      </c>
      <c r="M636" s="200">
        <v>41090</v>
      </c>
      <c r="N636" s="195" t="s">
        <v>1296</v>
      </c>
    </row>
    <row r="637" spans="4:14" ht="11.25" customHeight="1" outlineLevel="3" x14ac:dyDescent="0.2">
      <c r="D637" s="195" t="s">
        <v>1605</v>
      </c>
      <c r="E637" s="196" t="s">
        <v>1293</v>
      </c>
    </row>
    <row r="638" spans="4:14" ht="11.25" customHeight="1" outlineLevel="4" x14ac:dyDescent="0.2">
      <c r="F638" s="196">
        <v>5</v>
      </c>
      <c r="G638" s="195" t="s">
        <v>779</v>
      </c>
      <c r="H638" s="195" t="s">
        <v>1314</v>
      </c>
      <c r="I638" s="197">
        <v>27</v>
      </c>
      <c r="J638" s="197">
        <v>5988</v>
      </c>
      <c r="K638" s="198">
        <v>6015</v>
      </c>
      <c r="L638" s="199" t="s">
        <v>1295</v>
      </c>
      <c r="M638" s="200">
        <v>40999</v>
      </c>
      <c r="N638" s="195" t="s">
        <v>1296</v>
      </c>
    </row>
    <row r="639" spans="4:14" ht="11.25" customHeight="1" outlineLevel="3" x14ac:dyDescent="0.2">
      <c r="D639" s="195" t="s">
        <v>1606</v>
      </c>
      <c r="E639" s="196" t="s">
        <v>1293</v>
      </c>
    </row>
    <row r="640" spans="4:14" ht="11.25" customHeight="1" outlineLevel="4" x14ac:dyDescent="0.2">
      <c r="F640" s="196">
        <v>6</v>
      </c>
      <c r="G640" s="195" t="s">
        <v>771</v>
      </c>
      <c r="H640" s="195" t="s">
        <v>1294</v>
      </c>
      <c r="I640" s="197">
        <v>141</v>
      </c>
      <c r="J640" s="197">
        <v>7742</v>
      </c>
      <c r="K640" s="198">
        <v>7883</v>
      </c>
      <c r="L640" s="199" t="s">
        <v>1295</v>
      </c>
      <c r="M640" s="200">
        <v>41090</v>
      </c>
      <c r="N640" s="195" t="s">
        <v>1296</v>
      </c>
    </row>
    <row r="641" spans="4:14" ht="11.25" customHeight="1" outlineLevel="3" x14ac:dyDescent="0.2">
      <c r="D641" s="195" t="s">
        <v>1607</v>
      </c>
      <c r="E641" s="196" t="s">
        <v>1293</v>
      </c>
    </row>
    <row r="642" spans="4:14" ht="11.25" customHeight="1" outlineLevel="4" x14ac:dyDescent="0.2">
      <c r="F642" s="196">
        <v>4</v>
      </c>
      <c r="G642" s="195" t="s">
        <v>777</v>
      </c>
      <c r="H642" s="195" t="s">
        <v>1298</v>
      </c>
      <c r="I642" s="197">
        <v>135</v>
      </c>
      <c r="J642" s="197">
        <v>6844</v>
      </c>
      <c r="K642" s="198">
        <v>6979</v>
      </c>
      <c r="L642" s="199" t="s">
        <v>1295</v>
      </c>
      <c r="M642" s="200">
        <v>40877</v>
      </c>
      <c r="N642" s="195" t="s">
        <v>1296</v>
      </c>
    </row>
    <row r="643" spans="4:14" ht="11.25" customHeight="1" outlineLevel="3" x14ac:dyDescent="0.2">
      <c r="D643" s="195" t="s">
        <v>1608</v>
      </c>
      <c r="E643" s="196" t="s">
        <v>1293</v>
      </c>
    </row>
    <row r="644" spans="4:14" ht="11.25" customHeight="1" outlineLevel="4" x14ac:dyDescent="0.2">
      <c r="F644" s="196">
        <v>3</v>
      </c>
      <c r="G644" s="195" t="s">
        <v>810</v>
      </c>
      <c r="H644" s="195" t="s">
        <v>1300</v>
      </c>
      <c r="I644" s="197">
        <v>1139</v>
      </c>
      <c r="J644" s="197">
        <v>34</v>
      </c>
      <c r="K644" s="198">
        <v>1173</v>
      </c>
      <c r="L644" s="199" t="s">
        <v>1295</v>
      </c>
      <c r="M644" s="200">
        <v>41060</v>
      </c>
      <c r="N644" s="195" t="s">
        <v>1296</v>
      </c>
    </row>
    <row r="645" spans="4:14" ht="11.25" customHeight="1" outlineLevel="3" x14ac:dyDescent="0.2">
      <c r="D645" s="195" t="s">
        <v>1609</v>
      </c>
      <c r="E645" s="196" t="s">
        <v>1293</v>
      </c>
    </row>
    <row r="646" spans="4:14" ht="11.25" customHeight="1" outlineLevel="4" x14ac:dyDescent="0.2">
      <c r="F646" s="196">
        <v>5</v>
      </c>
      <c r="G646" s="195" t="s">
        <v>770</v>
      </c>
      <c r="H646" s="195" t="s">
        <v>1314</v>
      </c>
      <c r="I646" s="197">
        <v>126</v>
      </c>
      <c r="J646" s="197">
        <v>9904</v>
      </c>
      <c r="K646" s="198">
        <v>10030</v>
      </c>
      <c r="L646" s="199" t="s">
        <v>1295</v>
      </c>
      <c r="M646" s="200">
        <v>41090</v>
      </c>
      <c r="N646" s="195" t="s">
        <v>1296</v>
      </c>
    </row>
    <row r="647" spans="4:14" ht="11.25" customHeight="1" outlineLevel="3" x14ac:dyDescent="0.2">
      <c r="D647" s="195" t="s">
        <v>1610</v>
      </c>
      <c r="E647" s="196" t="s">
        <v>1293</v>
      </c>
    </row>
    <row r="648" spans="4:14" ht="11.25" customHeight="1" outlineLevel="4" x14ac:dyDescent="0.2">
      <c r="F648" s="196">
        <v>6</v>
      </c>
      <c r="G648" s="195" t="s">
        <v>816</v>
      </c>
      <c r="H648" s="195" t="s">
        <v>1294</v>
      </c>
      <c r="I648" s="197">
        <v>643</v>
      </c>
      <c r="J648" s="197">
        <v>0</v>
      </c>
      <c r="K648" s="198">
        <v>643</v>
      </c>
      <c r="L648" s="199" t="s">
        <v>1295</v>
      </c>
      <c r="M648" s="200">
        <v>40908</v>
      </c>
      <c r="N648" s="195" t="s">
        <v>1296</v>
      </c>
    </row>
    <row r="649" spans="4:14" ht="11.25" customHeight="1" outlineLevel="3" x14ac:dyDescent="0.2">
      <c r="D649" s="195" t="s">
        <v>1611</v>
      </c>
      <c r="E649" s="196" t="s">
        <v>1293</v>
      </c>
    </row>
    <row r="650" spans="4:14" ht="11.25" customHeight="1" outlineLevel="4" x14ac:dyDescent="0.2">
      <c r="F650" s="196">
        <v>6</v>
      </c>
      <c r="G650" s="195" t="s">
        <v>798</v>
      </c>
      <c r="H650" s="195" t="s">
        <v>1294</v>
      </c>
      <c r="I650" s="197">
        <v>105</v>
      </c>
      <c r="J650" s="197">
        <v>1563</v>
      </c>
      <c r="K650" s="198">
        <v>1668</v>
      </c>
      <c r="L650" s="199" t="s">
        <v>1295</v>
      </c>
      <c r="M650" s="200">
        <v>41090</v>
      </c>
      <c r="N650" s="195" t="s">
        <v>1296</v>
      </c>
    </row>
    <row r="651" spans="4:14" ht="11.25" customHeight="1" outlineLevel="3" x14ac:dyDescent="0.2">
      <c r="D651" s="195" t="s">
        <v>1612</v>
      </c>
      <c r="E651" s="196" t="s">
        <v>1293</v>
      </c>
    </row>
    <row r="652" spans="4:14" ht="11.25" customHeight="1" outlineLevel="4" x14ac:dyDescent="0.2">
      <c r="F652" s="196">
        <v>3</v>
      </c>
      <c r="G652" s="195" t="s">
        <v>797</v>
      </c>
      <c r="H652" s="195" t="s">
        <v>1300</v>
      </c>
      <c r="I652" s="197">
        <v>1687</v>
      </c>
      <c r="J652" s="197">
        <v>23</v>
      </c>
      <c r="K652" s="198">
        <v>1710</v>
      </c>
      <c r="L652" s="199" t="s">
        <v>1295</v>
      </c>
      <c r="M652" s="200">
        <v>41090</v>
      </c>
      <c r="N652" s="195" t="s">
        <v>1296</v>
      </c>
    </row>
    <row r="653" spans="4:14" ht="11.25" customHeight="1" outlineLevel="3" x14ac:dyDescent="0.2">
      <c r="D653" s="195" t="s">
        <v>1613</v>
      </c>
      <c r="E653" s="196" t="s">
        <v>1293</v>
      </c>
    </row>
    <row r="654" spans="4:14" ht="11.25" customHeight="1" outlineLevel="4" x14ac:dyDescent="0.2">
      <c r="F654" s="196">
        <v>3</v>
      </c>
      <c r="G654" s="195" t="s">
        <v>803</v>
      </c>
      <c r="H654" s="195" t="s">
        <v>1300</v>
      </c>
      <c r="I654" s="197">
        <v>1437</v>
      </c>
      <c r="J654" s="197">
        <v>24</v>
      </c>
      <c r="K654" s="198">
        <v>1461</v>
      </c>
      <c r="L654" s="199" t="s">
        <v>1295</v>
      </c>
      <c r="M654" s="200">
        <v>40968</v>
      </c>
      <c r="N654" s="195" t="s">
        <v>1296</v>
      </c>
    </row>
    <row r="655" spans="4:14" ht="11.25" customHeight="1" outlineLevel="3" x14ac:dyDescent="0.2">
      <c r="D655" s="195" t="s">
        <v>1614</v>
      </c>
      <c r="E655" s="196" t="s">
        <v>1293</v>
      </c>
    </row>
    <row r="656" spans="4:14" ht="11.25" customHeight="1" outlineLevel="4" x14ac:dyDescent="0.2">
      <c r="F656" s="196">
        <v>5</v>
      </c>
      <c r="G656" s="195" t="s">
        <v>765</v>
      </c>
      <c r="H656" s="195" t="s">
        <v>1314</v>
      </c>
      <c r="I656" s="197">
        <v>81</v>
      </c>
      <c r="J656" s="197">
        <v>15242</v>
      </c>
      <c r="K656" s="198">
        <v>15323</v>
      </c>
      <c r="L656" s="199" t="s">
        <v>1295</v>
      </c>
      <c r="M656" s="200">
        <v>41029</v>
      </c>
      <c r="N656" s="195" t="s">
        <v>1296</v>
      </c>
    </row>
    <row r="657" spans="4:14" ht="11.25" customHeight="1" outlineLevel="3" x14ac:dyDescent="0.2">
      <c r="D657" s="195" t="s">
        <v>1615</v>
      </c>
      <c r="E657" s="196" t="s">
        <v>1293</v>
      </c>
    </row>
    <row r="658" spans="4:14" ht="11.25" customHeight="1" outlineLevel="4" x14ac:dyDescent="0.2">
      <c r="F658" s="196">
        <v>5</v>
      </c>
      <c r="G658" s="195" t="s">
        <v>763</v>
      </c>
      <c r="H658" s="195" t="s">
        <v>1314</v>
      </c>
      <c r="I658" s="197">
        <v>0</v>
      </c>
      <c r="J658" s="197">
        <v>18096</v>
      </c>
      <c r="K658" s="198">
        <v>18096</v>
      </c>
      <c r="L658" s="199" t="s">
        <v>1295</v>
      </c>
      <c r="M658" s="200">
        <v>40939</v>
      </c>
      <c r="N658" s="195" t="s">
        <v>1296</v>
      </c>
    </row>
    <row r="659" spans="4:14" ht="11.25" customHeight="1" outlineLevel="3" x14ac:dyDescent="0.2">
      <c r="D659" s="195" t="s">
        <v>1616</v>
      </c>
      <c r="E659" s="196" t="s">
        <v>1293</v>
      </c>
    </row>
    <row r="660" spans="4:14" ht="11.25" customHeight="1" outlineLevel="4" x14ac:dyDescent="0.2">
      <c r="F660" s="196">
        <v>6</v>
      </c>
      <c r="G660" s="195" t="s">
        <v>791</v>
      </c>
      <c r="H660" s="195" t="s">
        <v>1294</v>
      </c>
      <c r="I660" s="197">
        <v>2799</v>
      </c>
      <c r="J660" s="197">
        <v>0</v>
      </c>
      <c r="K660" s="198">
        <v>2799</v>
      </c>
      <c r="L660" s="199" t="s">
        <v>1295</v>
      </c>
      <c r="M660" s="200">
        <v>40908</v>
      </c>
      <c r="N660" s="195" t="s">
        <v>1296</v>
      </c>
    </row>
    <row r="661" spans="4:14" ht="11.25" customHeight="1" outlineLevel="3" x14ac:dyDescent="0.2">
      <c r="D661" s="195" t="s">
        <v>1617</v>
      </c>
      <c r="E661" s="196" t="s">
        <v>1293</v>
      </c>
    </row>
    <row r="662" spans="4:14" ht="11.25" customHeight="1" outlineLevel="4" x14ac:dyDescent="0.2">
      <c r="F662" s="196">
        <v>6</v>
      </c>
      <c r="G662" s="195" t="s">
        <v>814</v>
      </c>
      <c r="H662" s="195" t="s">
        <v>1294</v>
      </c>
      <c r="I662" s="197">
        <v>846</v>
      </c>
      <c r="J662" s="197">
        <v>0</v>
      </c>
      <c r="K662" s="198">
        <v>846</v>
      </c>
      <c r="L662" s="199" t="s">
        <v>1295</v>
      </c>
      <c r="M662" s="200">
        <v>41090</v>
      </c>
      <c r="N662" s="195" t="s">
        <v>1296</v>
      </c>
    </row>
    <row r="663" spans="4:14" ht="11.25" customHeight="1" outlineLevel="3" x14ac:dyDescent="0.2">
      <c r="D663" s="195" t="s">
        <v>1618</v>
      </c>
      <c r="E663" s="196" t="s">
        <v>1293</v>
      </c>
    </row>
    <row r="664" spans="4:14" ht="11.25" customHeight="1" outlineLevel="4" x14ac:dyDescent="0.2">
      <c r="F664" s="196">
        <v>4</v>
      </c>
      <c r="G664" s="195" t="s">
        <v>781</v>
      </c>
      <c r="H664" s="195" t="s">
        <v>1298</v>
      </c>
      <c r="I664" s="197">
        <v>5700</v>
      </c>
      <c r="J664" s="197">
        <v>0</v>
      </c>
      <c r="K664" s="198">
        <v>5700</v>
      </c>
      <c r="L664" s="199" t="s">
        <v>1619</v>
      </c>
      <c r="M664" s="200">
        <v>40632</v>
      </c>
      <c r="N664" s="195" t="s">
        <v>1296</v>
      </c>
    </row>
    <row r="665" spans="4:14" ht="11.25" customHeight="1" outlineLevel="3" x14ac:dyDescent="0.2">
      <c r="D665" s="195" t="s">
        <v>1620</v>
      </c>
    </row>
    <row r="666" spans="4:14" ht="11.25" customHeight="1" outlineLevel="4" x14ac:dyDescent="0.2">
      <c r="F666" s="196">
        <v>6</v>
      </c>
      <c r="G666" s="195" t="s">
        <v>780</v>
      </c>
      <c r="H666" s="195" t="s">
        <v>1294</v>
      </c>
      <c r="I666" s="197">
        <v>0</v>
      </c>
      <c r="J666" s="197">
        <v>5700</v>
      </c>
      <c r="K666" s="198">
        <v>5700</v>
      </c>
      <c r="L666" s="199" t="s">
        <v>1304</v>
      </c>
      <c r="N666" s="195" t="s">
        <v>1296</v>
      </c>
    </row>
    <row r="667" spans="4:14" ht="11.25" customHeight="1" outlineLevel="3" x14ac:dyDescent="0.2">
      <c r="D667" s="195" t="s">
        <v>1621</v>
      </c>
      <c r="E667" s="196" t="s">
        <v>1293</v>
      </c>
    </row>
    <row r="668" spans="4:14" ht="11.25" customHeight="1" outlineLevel="4" x14ac:dyDescent="0.2">
      <c r="F668" s="196">
        <v>5</v>
      </c>
      <c r="G668" s="195" t="s">
        <v>772</v>
      </c>
      <c r="H668" s="195" t="s">
        <v>1314</v>
      </c>
      <c r="I668" s="197">
        <v>7233</v>
      </c>
      <c r="J668" s="197">
        <v>124</v>
      </c>
      <c r="K668" s="198">
        <v>7357</v>
      </c>
      <c r="L668" s="199" t="s">
        <v>1622</v>
      </c>
      <c r="M668" s="200">
        <v>40816</v>
      </c>
      <c r="N668" s="195" t="s">
        <v>1312</v>
      </c>
    </row>
    <row r="669" spans="4:14" ht="11.25" customHeight="1" outlineLevel="3" x14ac:dyDescent="0.2">
      <c r="D669" s="195" t="s">
        <v>1623</v>
      </c>
      <c r="E669" s="196" t="s">
        <v>1293</v>
      </c>
    </row>
    <row r="670" spans="4:14" ht="11.25" customHeight="1" outlineLevel="4" x14ac:dyDescent="0.2">
      <c r="F670" s="196">
        <v>5</v>
      </c>
      <c r="G670" s="195" t="s">
        <v>778</v>
      </c>
      <c r="H670" s="195" t="s">
        <v>1314</v>
      </c>
      <c r="I670" s="197">
        <v>428</v>
      </c>
      <c r="J670" s="197">
        <v>6543</v>
      </c>
      <c r="K670" s="198">
        <v>6971</v>
      </c>
      <c r="L670" s="199" t="s">
        <v>1295</v>
      </c>
      <c r="M670" s="200">
        <v>41029</v>
      </c>
      <c r="N670" s="195" t="s">
        <v>1296</v>
      </c>
    </row>
    <row r="671" spans="4:14" ht="11.25" customHeight="1" outlineLevel="3" x14ac:dyDescent="0.2">
      <c r="D671" s="195" t="s">
        <v>1624</v>
      </c>
      <c r="E671" s="196" t="s">
        <v>1293</v>
      </c>
    </row>
    <row r="672" spans="4:14" ht="11.25" customHeight="1" outlineLevel="4" x14ac:dyDescent="0.2">
      <c r="F672" s="196">
        <v>5</v>
      </c>
      <c r="G672" s="195" t="s">
        <v>773</v>
      </c>
      <c r="H672" s="195" t="s">
        <v>1314</v>
      </c>
      <c r="I672" s="197">
        <v>0</v>
      </c>
      <c r="J672" s="197">
        <v>7329</v>
      </c>
      <c r="K672" s="198">
        <v>7329</v>
      </c>
      <c r="L672" s="199" t="s">
        <v>1295</v>
      </c>
      <c r="M672" s="200">
        <v>40939</v>
      </c>
      <c r="N672" s="195" t="s">
        <v>1296</v>
      </c>
    </row>
    <row r="673" spans="4:14" ht="11.25" customHeight="1" outlineLevel="3" x14ac:dyDescent="0.2">
      <c r="D673" s="195" t="s">
        <v>1625</v>
      </c>
      <c r="E673" s="196" t="s">
        <v>1293</v>
      </c>
    </row>
    <row r="674" spans="4:14" ht="11.25" customHeight="1" outlineLevel="4" x14ac:dyDescent="0.2">
      <c r="F674" s="196">
        <v>3</v>
      </c>
      <c r="G674" s="195" t="s">
        <v>788</v>
      </c>
      <c r="H674" s="195" t="s">
        <v>1300</v>
      </c>
      <c r="I674" s="197">
        <v>3316</v>
      </c>
      <c r="J674" s="197">
        <v>0</v>
      </c>
      <c r="K674" s="198">
        <v>3316</v>
      </c>
      <c r="L674" s="199" t="s">
        <v>1295</v>
      </c>
      <c r="M674" s="200">
        <v>41090</v>
      </c>
      <c r="N674" s="195" t="s">
        <v>1312</v>
      </c>
    </row>
    <row r="675" spans="4:14" ht="11.25" customHeight="1" outlineLevel="3" x14ac:dyDescent="0.2">
      <c r="D675" s="195" t="s">
        <v>1626</v>
      </c>
      <c r="E675" s="196" t="s">
        <v>1293</v>
      </c>
    </row>
    <row r="676" spans="4:14" ht="11.25" customHeight="1" outlineLevel="4" x14ac:dyDescent="0.2">
      <c r="F676" s="196">
        <v>4</v>
      </c>
      <c r="G676" s="195" t="s">
        <v>801</v>
      </c>
      <c r="H676" s="195" t="s">
        <v>1298</v>
      </c>
      <c r="I676" s="197">
        <v>1601</v>
      </c>
      <c r="J676" s="197">
        <v>0</v>
      </c>
      <c r="K676" s="198">
        <v>1601</v>
      </c>
      <c r="L676" s="199" t="s">
        <v>1295</v>
      </c>
      <c r="M676" s="200">
        <v>40968</v>
      </c>
      <c r="N676" s="195" t="s">
        <v>1296</v>
      </c>
    </row>
    <row r="677" spans="4:14" ht="11.25" customHeight="1" outlineLevel="4" x14ac:dyDescent="0.2">
      <c r="F677" s="196">
        <v>6</v>
      </c>
      <c r="G677" s="195" t="s">
        <v>796</v>
      </c>
      <c r="H677" s="195" t="s">
        <v>1294</v>
      </c>
      <c r="I677" s="197">
        <v>1759</v>
      </c>
      <c r="J677" s="197">
        <v>0</v>
      </c>
      <c r="K677" s="198">
        <v>1759</v>
      </c>
      <c r="L677" s="199" t="s">
        <v>1295</v>
      </c>
      <c r="M677" s="200">
        <v>40968</v>
      </c>
      <c r="N677" s="195" t="s">
        <v>1296</v>
      </c>
    </row>
    <row r="678" spans="4:14" ht="11.25" customHeight="1" outlineLevel="3" x14ac:dyDescent="0.2">
      <c r="D678" s="195" t="s">
        <v>1627</v>
      </c>
    </row>
    <row r="679" spans="4:14" ht="11.25" customHeight="1" outlineLevel="4" x14ac:dyDescent="0.2">
      <c r="F679" s="196">
        <v>4</v>
      </c>
      <c r="G679" s="195" t="s">
        <v>776</v>
      </c>
      <c r="H679" s="195" t="s">
        <v>1298</v>
      </c>
      <c r="I679" s="197">
        <v>0</v>
      </c>
      <c r="J679" s="197">
        <v>7000</v>
      </c>
      <c r="K679" s="198">
        <v>7000</v>
      </c>
      <c r="L679" s="199" t="s">
        <v>1304</v>
      </c>
      <c r="M679" s="200">
        <v>39905</v>
      </c>
      <c r="N679" s="195" t="s">
        <v>1296</v>
      </c>
    </row>
    <row r="680" spans="4:14" ht="11.25" customHeight="1" outlineLevel="3" x14ac:dyDescent="0.2">
      <c r="D680" s="195" t="s">
        <v>1628</v>
      </c>
      <c r="E680" s="196" t="s">
        <v>1293</v>
      </c>
    </row>
    <row r="681" spans="4:14" ht="11.25" customHeight="1" outlineLevel="4" x14ac:dyDescent="0.2">
      <c r="F681" s="196">
        <v>2</v>
      </c>
      <c r="G681" s="195" t="s">
        <v>793</v>
      </c>
      <c r="H681" s="195" t="s">
        <v>1350</v>
      </c>
      <c r="I681" s="197">
        <v>1814</v>
      </c>
      <c r="J681" s="197">
        <v>830</v>
      </c>
      <c r="K681" s="198">
        <v>2644</v>
      </c>
      <c r="L681" s="199" t="s">
        <v>1295</v>
      </c>
      <c r="M681" s="200">
        <v>40908</v>
      </c>
      <c r="N681" s="195" t="s">
        <v>1296</v>
      </c>
    </row>
    <row r="682" spans="4:14" ht="11.25" customHeight="1" outlineLevel="3" x14ac:dyDescent="0.2">
      <c r="D682" s="195" t="s">
        <v>1629</v>
      </c>
      <c r="E682" s="196" t="s">
        <v>1293</v>
      </c>
    </row>
    <row r="683" spans="4:14" ht="11.25" customHeight="1" outlineLevel="4" x14ac:dyDescent="0.2">
      <c r="F683" s="196">
        <v>6</v>
      </c>
      <c r="G683" s="195" t="s">
        <v>794</v>
      </c>
      <c r="H683" s="195" t="s">
        <v>1294</v>
      </c>
      <c r="I683" s="197">
        <v>2285</v>
      </c>
      <c r="J683" s="197">
        <v>24</v>
      </c>
      <c r="K683" s="198">
        <v>2309</v>
      </c>
      <c r="L683" s="199" t="s">
        <v>1295</v>
      </c>
      <c r="M683" s="200">
        <v>40999</v>
      </c>
      <c r="N683" s="195" t="s">
        <v>1296</v>
      </c>
    </row>
    <row r="684" spans="4:14" ht="11.25" customHeight="1" outlineLevel="3" x14ac:dyDescent="0.2">
      <c r="D684" s="195" t="s">
        <v>1630</v>
      </c>
      <c r="E684" s="196" t="s">
        <v>1293</v>
      </c>
    </row>
    <row r="685" spans="4:14" ht="11.25" customHeight="1" outlineLevel="4" x14ac:dyDescent="0.2">
      <c r="F685" s="196">
        <v>5</v>
      </c>
      <c r="G685" s="195" t="s">
        <v>774</v>
      </c>
      <c r="H685" s="195" t="s">
        <v>1314</v>
      </c>
      <c r="I685" s="197">
        <v>31</v>
      </c>
      <c r="J685" s="197">
        <v>7295</v>
      </c>
      <c r="K685" s="198">
        <v>7326</v>
      </c>
      <c r="L685" s="199" t="s">
        <v>1295</v>
      </c>
      <c r="M685" s="200">
        <v>40999</v>
      </c>
      <c r="N685" s="195" t="s">
        <v>1296</v>
      </c>
    </row>
    <row r="686" spans="4:14" ht="11.25" customHeight="1" outlineLevel="3" x14ac:dyDescent="0.2">
      <c r="D686" s="195" t="s">
        <v>1631</v>
      </c>
      <c r="E686" s="196" t="s">
        <v>1293</v>
      </c>
    </row>
    <row r="687" spans="4:14" ht="11.25" customHeight="1" outlineLevel="4" x14ac:dyDescent="0.2">
      <c r="F687" s="196">
        <v>5</v>
      </c>
      <c r="G687" s="195" t="s">
        <v>767</v>
      </c>
      <c r="H687" s="195" t="s">
        <v>1314</v>
      </c>
      <c r="I687" s="197">
        <v>0</v>
      </c>
      <c r="J687" s="197">
        <v>14638</v>
      </c>
      <c r="K687" s="198">
        <v>14638</v>
      </c>
      <c r="L687" s="199" t="s">
        <v>1295</v>
      </c>
      <c r="M687" s="200">
        <v>40939</v>
      </c>
      <c r="N687" s="195" t="s">
        <v>1296</v>
      </c>
    </row>
    <row r="688" spans="4:14" ht="11.25" customHeight="1" outlineLevel="3" x14ac:dyDescent="0.2">
      <c r="D688" s="195" t="s">
        <v>1632</v>
      </c>
    </row>
    <row r="689" spans="2:14" ht="11.25" customHeight="1" outlineLevel="4" x14ac:dyDescent="0.2">
      <c r="F689" s="196">
        <v>1</v>
      </c>
      <c r="G689" s="195" t="s">
        <v>766</v>
      </c>
      <c r="H689" s="195" t="s">
        <v>1317</v>
      </c>
      <c r="I689" s="197">
        <v>0</v>
      </c>
      <c r="J689" s="197">
        <v>15000</v>
      </c>
      <c r="K689" s="198">
        <v>15000</v>
      </c>
      <c r="L689" s="199" t="s">
        <v>1304</v>
      </c>
      <c r="M689" s="200">
        <v>38625</v>
      </c>
      <c r="N689" s="195" t="s">
        <v>1296</v>
      </c>
    </row>
    <row r="690" spans="2:14" ht="11.25" customHeight="1" outlineLevel="3" x14ac:dyDescent="0.2">
      <c r="D690" s="195" t="s">
        <v>1633</v>
      </c>
      <c r="E690" s="196" t="s">
        <v>1293</v>
      </c>
    </row>
    <row r="691" spans="2:14" ht="11.25" customHeight="1" outlineLevel="4" x14ac:dyDescent="0.2">
      <c r="F691" s="196">
        <v>4</v>
      </c>
      <c r="G691" s="195" t="s">
        <v>758</v>
      </c>
      <c r="H691" s="195" t="s">
        <v>1298</v>
      </c>
      <c r="I691" s="197">
        <v>0</v>
      </c>
      <c r="J691" s="197">
        <v>42692</v>
      </c>
      <c r="K691" s="198">
        <v>42692</v>
      </c>
      <c r="L691" s="199" t="s">
        <v>1295</v>
      </c>
      <c r="M691" s="200">
        <v>41152</v>
      </c>
      <c r="N691" s="195" t="s">
        <v>1296</v>
      </c>
    </row>
    <row r="692" spans="2:14" ht="11.25" customHeight="1" outlineLevel="3" x14ac:dyDescent="0.2">
      <c r="D692" s="195" t="s">
        <v>1634</v>
      </c>
    </row>
    <row r="693" spans="2:14" ht="11.25" customHeight="1" outlineLevel="4" x14ac:dyDescent="0.2">
      <c r="F693" s="196">
        <v>4</v>
      </c>
      <c r="G693" s="195" t="s">
        <v>795</v>
      </c>
      <c r="H693" s="195" t="s">
        <v>1298</v>
      </c>
      <c r="I693" s="197">
        <v>2081</v>
      </c>
      <c r="J693" s="197">
        <v>0</v>
      </c>
      <c r="K693" s="198">
        <v>2081</v>
      </c>
      <c r="L693" s="199" t="s">
        <v>1635</v>
      </c>
      <c r="M693" s="200">
        <v>39660</v>
      </c>
      <c r="N693" s="195" t="s">
        <v>1296</v>
      </c>
    </row>
    <row r="694" spans="2:14" ht="11.25" customHeight="1" outlineLevel="3" x14ac:dyDescent="0.2">
      <c r="D694" s="195" t="s">
        <v>1636</v>
      </c>
      <c r="E694" s="196" t="s">
        <v>1293</v>
      </c>
    </row>
    <row r="695" spans="2:14" ht="11.25" customHeight="1" outlineLevel="4" x14ac:dyDescent="0.2">
      <c r="F695" s="196">
        <v>4</v>
      </c>
      <c r="G695" s="195" t="s">
        <v>760</v>
      </c>
      <c r="H695" s="195" t="s">
        <v>1298</v>
      </c>
      <c r="I695" s="197">
        <v>0</v>
      </c>
      <c r="J695" s="197">
        <v>37432</v>
      </c>
      <c r="K695" s="198">
        <v>37432</v>
      </c>
      <c r="L695" s="199" t="s">
        <v>1295</v>
      </c>
      <c r="M695" s="200">
        <v>41152</v>
      </c>
      <c r="N695" s="195" t="s">
        <v>1296</v>
      </c>
    </row>
    <row r="696" spans="2:14" ht="11.25" customHeight="1" outlineLevel="3" x14ac:dyDescent="0.2">
      <c r="D696" s="195" t="s">
        <v>1637</v>
      </c>
      <c r="E696" s="196" t="s">
        <v>1293</v>
      </c>
    </row>
    <row r="697" spans="2:14" ht="11.25" customHeight="1" outlineLevel="4" x14ac:dyDescent="0.2">
      <c r="F697" s="196">
        <v>4</v>
      </c>
      <c r="G697" s="195" t="s">
        <v>762</v>
      </c>
      <c r="H697" s="195" t="s">
        <v>1298</v>
      </c>
      <c r="I697" s="197">
        <v>0</v>
      </c>
      <c r="J697" s="197">
        <v>36168</v>
      </c>
      <c r="K697" s="198">
        <v>36168</v>
      </c>
      <c r="L697" s="199" t="s">
        <v>1295</v>
      </c>
      <c r="M697" s="200">
        <v>41152</v>
      </c>
      <c r="N697" s="195" t="s">
        <v>1296</v>
      </c>
    </row>
    <row r="698" spans="2:14" ht="11.25" customHeight="1" outlineLevel="3" x14ac:dyDescent="0.2">
      <c r="D698" s="195" t="s">
        <v>1638</v>
      </c>
      <c r="E698" s="196" t="s">
        <v>1293</v>
      </c>
    </row>
    <row r="699" spans="2:14" ht="11.25" customHeight="1" outlineLevel="4" x14ac:dyDescent="0.2">
      <c r="F699" s="196">
        <v>4</v>
      </c>
      <c r="G699" s="195" t="s">
        <v>759</v>
      </c>
      <c r="H699" s="195" t="s">
        <v>1298</v>
      </c>
      <c r="I699" s="197">
        <v>0</v>
      </c>
      <c r="J699" s="197">
        <v>37840</v>
      </c>
      <c r="K699" s="198">
        <v>37840</v>
      </c>
      <c r="L699" s="199" t="s">
        <v>1295</v>
      </c>
      <c r="M699" s="200">
        <v>41152</v>
      </c>
      <c r="N699" s="195" t="s">
        <v>1296</v>
      </c>
    </row>
    <row r="700" spans="2:14" ht="11.25" customHeight="1" outlineLevel="3" x14ac:dyDescent="0.2">
      <c r="D700" s="195" t="s">
        <v>1639</v>
      </c>
      <c r="E700" s="196" t="s">
        <v>1293</v>
      </c>
    </row>
    <row r="701" spans="2:14" ht="11.25" customHeight="1" outlineLevel="4" x14ac:dyDescent="0.2">
      <c r="F701" s="196">
        <v>4</v>
      </c>
      <c r="G701" s="195" t="s">
        <v>761</v>
      </c>
      <c r="H701" s="195" t="s">
        <v>1298</v>
      </c>
      <c r="I701" s="197">
        <v>0</v>
      </c>
      <c r="J701" s="197">
        <v>37224</v>
      </c>
      <c r="K701" s="198">
        <v>37224</v>
      </c>
      <c r="L701" s="199" t="s">
        <v>1295</v>
      </c>
      <c r="M701" s="200">
        <v>41152</v>
      </c>
      <c r="N701" s="195" t="s">
        <v>1296</v>
      </c>
    </row>
    <row r="702" spans="2:14" ht="15" customHeight="1" outlineLevel="1" x14ac:dyDescent="0.2">
      <c r="B702" s="192" t="s">
        <v>22</v>
      </c>
    </row>
    <row r="703" spans="2:14" ht="11.25" customHeight="1" outlineLevel="3" x14ac:dyDescent="0.2">
      <c r="D703" s="195" t="s">
        <v>1640</v>
      </c>
      <c r="E703" s="196" t="s">
        <v>1293</v>
      </c>
    </row>
    <row r="704" spans="2:14" ht="11.25" customHeight="1" outlineLevel="4" x14ac:dyDescent="0.2">
      <c r="F704" s="196">
        <v>5</v>
      </c>
      <c r="G704" s="195" t="s">
        <v>150</v>
      </c>
      <c r="H704" s="195" t="s">
        <v>1314</v>
      </c>
      <c r="I704" s="197">
        <v>0</v>
      </c>
      <c r="J704" s="197">
        <v>19000</v>
      </c>
      <c r="K704" s="198">
        <v>19000</v>
      </c>
      <c r="L704" s="199" t="s">
        <v>1304</v>
      </c>
      <c r="M704" s="200">
        <v>40976</v>
      </c>
      <c r="N704" s="195" t="s">
        <v>1296</v>
      </c>
    </row>
    <row r="705" spans="4:14" ht="11.25" customHeight="1" outlineLevel="3" x14ac:dyDescent="0.2">
      <c r="D705" s="195" t="s">
        <v>1641</v>
      </c>
    </row>
    <row r="706" spans="4:14" ht="11.25" customHeight="1" outlineLevel="4" x14ac:dyDescent="0.2">
      <c r="F706" s="196">
        <v>1</v>
      </c>
      <c r="G706" s="195" t="s">
        <v>158</v>
      </c>
      <c r="H706" s="195" t="s">
        <v>1317</v>
      </c>
      <c r="I706" s="197">
        <v>0</v>
      </c>
      <c r="J706" s="197">
        <v>8625</v>
      </c>
      <c r="K706" s="198">
        <v>8625</v>
      </c>
      <c r="L706" s="199" t="s">
        <v>1566</v>
      </c>
      <c r="N706" s="195" t="s">
        <v>1296</v>
      </c>
    </row>
    <row r="707" spans="4:14" ht="11.25" customHeight="1" outlineLevel="3" x14ac:dyDescent="0.2">
      <c r="D707" s="195" t="s">
        <v>1642</v>
      </c>
      <c r="E707" s="196" t="s">
        <v>1293</v>
      </c>
    </row>
    <row r="708" spans="4:14" ht="11.25" customHeight="1" outlineLevel="4" x14ac:dyDescent="0.2">
      <c r="F708" s="196">
        <v>5</v>
      </c>
      <c r="G708" s="195" t="s">
        <v>153</v>
      </c>
      <c r="H708" s="195" t="s">
        <v>1314</v>
      </c>
      <c r="I708" s="197">
        <v>0</v>
      </c>
      <c r="J708" s="197">
        <v>16380</v>
      </c>
      <c r="K708" s="198">
        <v>16380</v>
      </c>
      <c r="L708" s="199" t="s">
        <v>1304</v>
      </c>
      <c r="M708" s="200">
        <v>40976</v>
      </c>
      <c r="N708" s="195" t="s">
        <v>1312</v>
      </c>
    </row>
    <row r="709" spans="4:14" ht="11.25" customHeight="1" outlineLevel="3" x14ac:dyDescent="0.2">
      <c r="D709" s="195" t="s">
        <v>1643</v>
      </c>
      <c r="E709" s="196" t="s">
        <v>1293</v>
      </c>
    </row>
    <row r="710" spans="4:14" ht="11.25" customHeight="1" outlineLevel="4" x14ac:dyDescent="0.2">
      <c r="F710" s="196">
        <v>3</v>
      </c>
      <c r="G710" s="195" t="s">
        <v>167</v>
      </c>
      <c r="H710" s="195" t="s">
        <v>1300</v>
      </c>
      <c r="I710" s="197">
        <v>3516</v>
      </c>
      <c r="J710" s="197">
        <v>33</v>
      </c>
      <c r="K710" s="198">
        <v>3549</v>
      </c>
      <c r="L710" s="199" t="s">
        <v>1622</v>
      </c>
      <c r="M710" s="200">
        <v>40816</v>
      </c>
      <c r="N710" s="195" t="s">
        <v>1312</v>
      </c>
    </row>
    <row r="711" spans="4:14" ht="11.25" customHeight="1" outlineLevel="3" x14ac:dyDescent="0.2">
      <c r="D711" s="195" t="s">
        <v>1644</v>
      </c>
    </row>
    <row r="712" spans="4:14" ht="11.25" customHeight="1" outlineLevel="4" x14ac:dyDescent="0.2">
      <c r="F712" s="196">
        <v>6</v>
      </c>
      <c r="G712" s="195" t="s">
        <v>159</v>
      </c>
      <c r="H712" s="195" t="s">
        <v>1294</v>
      </c>
      <c r="I712" s="197">
        <v>0</v>
      </c>
      <c r="J712" s="197">
        <v>7567</v>
      </c>
      <c r="K712" s="198">
        <v>7567</v>
      </c>
      <c r="L712" s="199" t="s">
        <v>1566</v>
      </c>
      <c r="N712" s="195" t="s">
        <v>1296</v>
      </c>
    </row>
    <row r="713" spans="4:14" ht="11.25" customHeight="1" outlineLevel="3" x14ac:dyDescent="0.2">
      <c r="D713" s="195" t="s">
        <v>1645</v>
      </c>
      <c r="E713" s="196" t="s">
        <v>1293</v>
      </c>
    </row>
    <row r="714" spans="4:14" ht="11.25" customHeight="1" outlineLevel="4" x14ac:dyDescent="0.2">
      <c r="F714" s="196">
        <v>5</v>
      </c>
      <c r="G714" s="195" t="s">
        <v>151</v>
      </c>
      <c r="H714" s="195" t="s">
        <v>1314</v>
      </c>
      <c r="I714" s="197">
        <v>0</v>
      </c>
      <c r="J714" s="197">
        <v>18187</v>
      </c>
      <c r="K714" s="198">
        <v>18187</v>
      </c>
      <c r="L714" s="199" t="s">
        <v>1304</v>
      </c>
      <c r="M714" s="200">
        <v>40976</v>
      </c>
      <c r="N714" s="195" t="s">
        <v>1312</v>
      </c>
    </row>
    <row r="715" spans="4:14" ht="11.25" customHeight="1" outlineLevel="3" x14ac:dyDescent="0.2">
      <c r="D715" s="195" t="s">
        <v>1646</v>
      </c>
      <c r="E715" s="196" t="s">
        <v>1293</v>
      </c>
    </row>
    <row r="716" spans="4:14" ht="11.25" customHeight="1" outlineLevel="4" x14ac:dyDescent="0.2">
      <c r="F716" s="196">
        <v>6</v>
      </c>
      <c r="G716" s="195" t="s">
        <v>169</v>
      </c>
      <c r="H716" s="195" t="s">
        <v>1294</v>
      </c>
      <c r="I716" s="197">
        <v>3063</v>
      </c>
      <c r="J716" s="197">
        <v>46</v>
      </c>
      <c r="K716" s="198">
        <v>3109</v>
      </c>
      <c r="L716" s="199" t="s">
        <v>1304</v>
      </c>
      <c r="M716" s="200">
        <v>40816</v>
      </c>
      <c r="N716" s="195" t="s">
        <v>1312</v>
      </c>
    </row>
    <row r="717" spans="4:14" ht="11.25" customHeight="1" outlineLevel="3" x14ac:dyDescent="0.2">
      <c r="D717" s="195" t="s">
        <v>1647</v>
      </c>
      <c r="E717" s="196" t="s">
        <v>1293</v>
      </c>
    </row>
    <row r="718" spans="4:14" ht="11.25" customHeight="1" outlineLevel="4" x14ac:dyDescent="0.2">
      <c r="F718" s="196">
        <v>5</v>
      </c>
      <c r="G718" s="195" t="s">
        <v>156</v>
      </c>
      <c r="H718" s="195" t="s">
        <v>1314</v>
      </c>
      <c r="I718" s="197">
        <v>0</v>
      </c>
      <c r="J718" s="197">
        <v>13500</v>
      </c>
      <c r="K718" s="198">
        <v>13500</v>
      </c>
      <c r="L718" s="199" t="s">
        <v>1304</v>
      </c>
      <c r="M718" s="200">
        <v>40576</v>
      </c>
      <c r="N718" s="195" t="s">
        <v>1296</v>
      </c>
    </row>
    <row r="719" spans="4:14" ht="11.25" customHeight="1" outlineLevel="3" x14ac:dyDescent="0.2">
      <c r="D719" s="195" t="s">
        <v>1648</v>
      </c>
      <c r="E719" s="196" t="s">
        <v>1293</v>
      </c>
    </row>
    <row r="720" spans="4:14" ht="11.25" customHeight="1" outlineLevel="4" x14ac:dyDescent="0.2">
      <c r="F720" s="196">
        <v>4</v>
      </c>
      <c r="G720" s="195" t="s">
        <v>168</v>
      </c>
      <c r="H720" s="195" t="s">
        <v>1298</v>
      </c>
      <c r="I720" s="197">
        <v>3131</v>
      </c>
      <c r="J720" s="197">
        <v>15</v>
      </c>
      <c r="K720" s="198">
        <v>3146</v>
      </c>
      <c r="L720" s="199" t="s">
        <v>1622</v>
      </c>
      <c r="M720" s="200">
        <v>40816</v>
      </c>
      <c r="N720" s="195" t="s">
        <v>1312</v>
      </c>
    </row>
    <row r="721" spans="4:14" ht="11.25" customHeight="1" outlineLevel="3" x14ac:dyDescent="0.2">
      <c r="D721" s="195" t="s">
        <v>1649</v>
      </c>
      <c r="E721" s="196" t="s">
        <v>1293</v>
      </c>
    </row>
    <row r="722" spans="4:14" ht="11.25" customHeight="1" outlineLevel="4" x14ac:dyDescent="0.2">
      <c r="F722" s="196">
        <v>5</v>
      </c>
      <c r="G722" s="195" t="s">
        <v>152</v>
      </c>
      <c r="H722" s="195" t="s">
        <v>1314</v>
      </c>
      <c r="I722" s="197">
        <v>0</v>
      </c>
      <c r="J722" s="197">
        <v>16865</v>
      </c>
      <c r="K722" s="198">
        <v>16865</v>
      </c>
      <c r="L722" s="199" t="s">
        <v>1304</v>
      </c>
      <c r="M722" s="200">
        <v>40976</v>
      </c>
      <c r="N722" s="195" t="s">
        <v>1312</v>
      </c>
    </row>
    <row r="723" spans="4:14" ht="11.25" customHeight="1" outlineLevel="3" x14ac:dyDescent="0.2">
      <c r="D723" s="195" t="s">
        <v>1650</v>
      </c>
    </row>
    <row r="724" spans="4:14" ht="11.25" customHeight="1" outlineLevel="4" x14ac:dyDescent="0.2">
      <c r="F724" s="196">
        <v>6</v>
      </c>
      <c r="G724" s="195" t="s">
        <v>157</v>
      </c>
      <c r="H724" s="195" t="s">
        <v>1294</v>
      </c>
      <c r="I724" s="197">
        <v>280</v>
      </c>
      <c r="J724" s="197">
        <v>9290</v>
      </c>
      <c r="K724" s="198">
        <v>9570</v>
      </c>
      <c r="L724" s="199" t="s">
        <v>1495</v>
      </c>
      <c r="M724" s="200">
        <v>36646</v>
      </c>
      <c r="N724" s="195" t="s">
        <v>1296</v>
      </c>
    </row>
    <row r="725" spans="4:14" ht="11.25" customHeight="1" outlineLevel="3" x14ac:dyDescent="0.2">
      <c r="D725" s="195" t="s">
        <v>1651</v>
      </c>
      <c r="E725" s="196" t="s">
        <v>1293</v>
      </c>
    </row>
    <row r="726" spans="4:14" ht="11.25" customHeight="1" outlineLevel="4" x14ac:dyDescent="0.2">
      <c r="F726" s="196">
        <v>5</v>
      </c>
      <c r="G726" s="195" t="s">
        <v>161</v>
      </c>
      <c r="H726" s="195" t="s">
        <v>1314</v>
      </c>
      <c r="I726" s="197">
        <v>0</v>
      </c>
      <c r="J726" s="197">
        <v>5012</v>
      </c>
      <c r="K726" s="198">
        <v>5012</v>
      </c>
      <c r="L726" s="199" t="s">
        <v>1304</v>
      </c>
      <c r="N726" s="195" t="s">
        <v>1312</v>
      </c>
    </row>
    <row r="727" spans="4:14" ht="11.25" customHeight="1" outlineLevel="3" x14ac:dyDescent="0.2">
      <c r="D727" s="195" t="s">
        <v>1652</v>
      </c>
      <c r="E727" s="196" t="s">
        <v>1293</v>
      </c>
    </row>
    <row r="728" spans="4:14" ht="11.25" customHeight="1" outlineLevel="4" x14ac:dyDescent="0.2">
      <c r="F728" s="196">
        <v>4</v>
      </c>
      <c r="G728" s="195" t="s">
        <v>174</v>
      </c>
      <c r="H728" s="195" t="s">
        <v>1298</v>
      </c>
      <c r="I728" s="197">
        <v>2326</v>
      </c>
      <c r="J728" s="197">
        <v>21</v>
      </c>
      <c r="K728" s="198">
        <v>2347</v>
      </c>
      <c r="L728" s="199" t="s">
        <v>1622</v>
      </c>
      <c r="M728" s="200">
        <v>40816</v>
      </c>
      <c r="N728" s="195" t="s">
        <v>1312</v>
      </c>
    </row>
    <row r="729" spans="4:14" ht="11.25" customHeight="1" outlineLevel="3" x14ac:dyDescent="0.2">
      <c r="D729" s="195" t="s">
        <v>1653</v>
      </c>
      <c r="E729" s="196" t="s">
        <v>1293</v>
      </c>
    </row>
    <row r="730" spans="4:14" ht="11.25" customHeight="1" outlineLevel="4" x14ac:dyDescent="0.2">
      <c r="F730" s="196">
        <v>5</v>
      </c>
      <c r="G730" s="195" t="s">
        <v>154</v>
      </c>
      <c r="H730" s="195" t="s">
        <v>1314</v>
      </c>
      <c r="I730" s="197">
        <v>0</v>
      </c>
      <c r="J730" s="197">
        <v>15567</v>
      </c>
      <c r="K730" s="198">
        <v>15567</v>
      </c>
      <c r="L730" s="199" t="s">
        <v>1304</v>
      </c>
      <c r="M730" s="200">
        <v>40976</v>
      </c>
      <c r="N730" s="195" t="s">
        <v>1312</v>
      </c>
    </row>
    <row r="731" spans="4:14" ht="11.25" customHeight="1" outlineLevel="3" x14ac:dyDescent="0.2">
      <c r="D731" s="195" t="s">
        <v>1654</v>
      </c>
      <c r="E731" s="196" t="s">
        <v>1293</v>
      </c>
    </row>
    <row r="732" spans="4:14" ht="11.25" customHeight="1" outlineLevel="4" x14ac:dyDescent="0.2">
      <c r="F732" s="196">
        <v>2</v>
      </c>
      <c r="G732" s="195" t="s">
        <v>166</v>
      </c>
      <c r="H732" s="195" t="s">
        <v>1350</v>
      </c>
      <c r="I732" s="197">
        <v>3740</v>
      </c>
      <c r="J732" s="197">
        <v>11</v>
      </c>
      <c r="K732" s="198">
        <v>3751</v>
      </c>
      <c r="L732" s="199" t="s">
        <v>1622</v>
      </c>
      <c r="M732" s="200">
        <v>40816</v>
      </c>
      <c r="N732" s="195" t="s">
        <v>1312</v>
      </c>
    </row>
    <row r="733" spans="4:14" ht="11.25" customHeight="1" outlineLevel="4" x14ac:dyDescent="0.2">
      <c r="F733" s="196">
        <v>4</v>
      </c>
      <c r="G733" s="195" t="s">
        <v>164</v>
      </c>
      <c r="H733" s="195" t="s">
        <v>1298</v>
      </c>
      <c r="I733" s="197">
        <v>4152</v>
      </c>
      <c r="J733" s="197">
        <v>17</v>
      </c>
      <c r="K733" s="198">
        <v>4169</v>
      </c>
      <c r="L733" s="199" t="s">
        <v>1622</v>
      </c>
      <c r="M733" s="200">
        <v>40816</v>
      </c>
      <c r="N733" s="195" t="s">
        <v>1312</v>
      </c>
    </row>
    <row r="734" spans="4:14" ht="11.25" customHeight="1" outlineLevel="3" x14ac:dyDescent="0.2">
      <c r="D734" s="195" t="s">
        <v>1655</v>
      </c>
      <c r="E734" s="196" t="s">
        <v>1293</v>
      </c>
    </row>
    <row r="735" spans="4:14" ht="11.25" customHeight="1" outlineLevel="4" x14ac:dyDescent="0.2">
      <c r="F735" s="196">
        <v>6</v>
      </c>
      <c r="G735" s="195" t="s">
        <v>163</v>
      </c>
      <c r="H735" s="195" t="s">
        <v>1294</v>
      </c>
      <c r="I735" s="197">
        <v>4770</v>
      </c>
      <c r="J735" s="197">
        <v>17</v>
      </c>
      <c r="K735" s="198">
        <v>4787</v>
      </c>
      <c r="L735" s="199" t="s">
        <v>1622</v>
      </c>
      <c r="M735" s="200">
        <v>40816</v>
      </c>
      <c r="N735" s="195" t="s">
        <v>1312</v>
      </c>
    </row>
    <row r="736" spans="4:14" ht="11.25" customHeight="1" outlineLevel="3" x14ac:dyDescent="0.2">
      <c r="D736" s="195" t="s">
        <v>1656</v>
      </c>
      <c r="E736" s="196" t="s">
        <v>1293</v>
      </c>
    </row>
    <row r="737" spans="4:14" ht="11.25" customHeight="1" outlineLevel="4" x14ac:dyDescent="0.2">
      <c r="F737" s="196">
        <v>5</v>
      </c>
      <c r="G737" s="195" t="s">
        <v>149</v>
      </c>
      <c r="H737" s="195" t="s">
        <v>1314</v>
      </c>
      <c r="I737" s="197">
        <v>0</v>
      </c>
      <c r="J737" s="197">
        <v>114000</v>
      </c>
      <c r="K737" s="198">
        <v>114000</v>
      </c>
      <c r="L737" s="199" t="s">
        <v>1304</v>
      </c>
      <c r="M737" s="200">
        <v>40976</v>
      </c>
      <c r="N737" s="195" t="s">
        <v>1312</v>
      </c>
    </row>
    <row r="738" spans="4:14" ht="11.25" customHeight="1" outlineLevel="3" x14ac:dyDescent="0.2">
      <c r="D738" s="195" t="s">
        <v>1657</v>
      </c>
      <c r="E738" s="196" t="s">
        <v>1293</v>
      </c>
    </row>
    <row r="739" spans="4:14" ht="11.25" customHeight="1" outlineLevel="4" x14ac:dyDescent="0.2">
      <c r="F739" s="196">
        <v>5</v>
      </c>
      <c r="G739" s="195" t="s">
        <v>155</v>
      </c>
      <c r="H739" s="195" t="s">
        <v>1314</v>
      </c>
      <c r="I739" s="197">
        <v>0</v>
      </c>
      <c r="J739" s="197">
        <v>15500</v>
      </c>
      <c r="K739" s="198">
        <v>15500</v>
      </c>
      <c r="L739" s="199" t="s">
        <v>1304</v>
      </c>
      <c r="M739" s="200">
        <v>40976</v>
      </c>
      <c r="N739" s="195" t="s">
        <v>1312</v>
      </c>
    </row>
    <row r="740" spans="4:14" ht="11.25" customHeight="1" outlineLevel="3" x14ac:dyDescent="0.2">
      <c r="D740" s="195" t="s">
        <v>1658</v>
      </c>
      <c r="E740" s="196" t="s">
        <v>1293</v>
      </c>
    </row>
    <row r="741" spans="4:14" ht="11.25" customHeight="1" outlineLevel="4" x14ac:dyDescent="0.2">
      <c r="F741" s="196">
        <v>4</v>
      </c>
      <c r="G741" s="195" t="s">
        <v>173</v>
      </c>
      <c r="H741" s="195" t="s">
        <v>1298</v>
      </c>
      <c r="I741" s="197">
        <v>2230</v>
      </c>
      <c r="J741" s="197">
        <v>0</v>
      </c>
      <c r="K741" s="198">
        <v>2230</v>
      </c>
      <c r="L741" s="199" t="s">
        <v>1295</v>
      </c>
      <c r="M741" s="200">
        <v>40999</v>
      </c>
      <c r="N741" s="195" t="s">
        <v>1312</v>
      </c>
    </row>
    <row r="742" spans="4:14" ht="11.25" customHeight="1" outlineLevel="3" x14ac:dyDescent="0.2">
      <c r="D742" s="195" t="s">
        <v>1659</v>
      </c>
      <c r="E742" s="196" t="s">
        <v>1293</v>
      </c>
    </row>
    <row r="743" spans="4:14" ht="11.25" customHeight="1" outlineLevel="4" x14ac:dyDescent="0.2">
      <c r="F743" s="196">
        <v>4</v>
      </c>
      <c r="G743" s="195" t="s">
        <v>162</v>
      </c>
      <c r="H743" s="195" t="s">
        <v>1298</v>
      </c>
      <c r="I743" s="197">
        <v>3900</v>
      </c>
      <c r="J743" s="197">
        <v>1100</v>
      </c>
      <c r="K743" s="198">
        <v>5000</v>
      </c>
      <c r="L743" s="199" t="s">
        <v>1660</v>
      </c>
      <c r="M743" s="200">
        <v>40814</v>
      </c>
      <c r="N743" s="195" t="s">
        <v>1296</v>
      </c>
    </row>
    <row r="744" spans="4:14" ht="11.25" customHeight="1" outlineLevel="3" x14ac:dyDescent="0.2">
      <c r="D744" s="195" t="s">
        <v>1661</v>
      </c>
      <c r="E744" s="196" t="s">
        <v>1293</v>
      </c>
    </row>
    <row r="745" spans="4:14" ht="11.25" customHeight="1" outlineLevel="4" x14ac:dyDescent="0.2">
      <c r="F745" s="196">
        <v>5</v>
      </c>
      <c r="G745" s="195" t="s">
        <v>160</v>
      </c>
      <c r="H745" s="195" t="s">
        <v>1314</v>
      </c>
      <c r="I745" s="197">
        <v>0</v>
      </c>
      <c r="J745" s="197">
        <v>7369</v>
      </c>
      <c r="K745" s="198">
        <v>7369</v>
      </c>
      <c r="L745" s="199" t="s">
        <v>1304</v>
      </c>
      <c r="M745" s="200">
        <v>40976</v>
      </c>
      <c r="N745" s="195" t="s">
        <v>1312</v>
      </c>
    </row>
    <row r="746" spans="4:14" ht="11.25" customHeight="1" outlineLevel="3" x14ac:dyDescent="0.2">
      <c r="D746" s="195" t="s">
        <v>1662</v>
      </c>
      <c r="E746" s="196" t="s">
        <v>1293</v>
      </c>
    </row>
    <row r="747" spans="4:14" ht="11.25" customHeight="1" outlineLevel="4" x14ac:dyDescent="0.2">
      <c r="F747" s="196">
        <v>6</v>
      </c>
      <c r="G747" s="195" t="s">
        <v>175</v>
      </c>
      <c r="H747" s="195" t="s">
        <v>1294</v>
      </c>
      <c r="I747" s="197">
        <v>1855</v>
      </c>
      <c r="J747" s="197">
        <v>36</v>
      </c>
      <c r="K747" s="198">
        <v>1891</v>
      </c>
      <c r="L747" s="199" t="s">
        <v>1295</v>
      </c>
      <c r="M747" s="200">
        <v>40939</v>
      </c>
      <c r="N747" s="195" t="s">
        <v>1312</v>
      </c>
    </row>
    <row r="748" spans="4:14" ht="11.25" customHeight="1" outlineLevel="3" x14ac:dyDescent="0.2">
      <c r="D748" s="195" t="s">
        <v>1663</v>
      </c>
      <c r="E748" s="196" t="s">
        <v>1293</v>
      </c>
    </row>
    <row r="749" spans="4:14" ht="11.25" customHeight="1" outlineLevel="4" x14ac:dyDescent="0.2">
      <c r="F749" s="196">
        <v>3</v>
      </c>
      <c r="G749" s="195" t="s">
        <v>170</v>
      </c>
      <c r="H749" s="195" t="s">
        <v>1300</v>
      </c>
      <c r="I749" s="197">
        <v>2979</v>
      </c>
      <c r="J749" s="197">
        <v>41</v>
      </c>
      <c r="K749" s="198">
        <v>3020</v>
      </c>
      <c r="L749" s="199" t="s">
        <v>1295</v>
      </c>
      <c r="M749" s="200">
        <v>40939</v>
      </c>
      <c r="N749" s="195" t="s">
        <v>1312</v>
      </c>
    </row>
    <row r="750" spans="4:14" ht="11.25" customHeight="1" outlineLevel="3" x14ac:dyDescent="0.2">
      <c r="D750" s="195" t="s">
        <v>1664</v>
      </c>
      <c r="E750" s="196" t="s">
        <v>1293</v>
      </c>
    </row>
    <row r="751" spans="4:14" ht="11.25" customHeight="1" outlineLevel="4" x14ac:dyDescent="0.2">
      <c r="F751" s="196">
        <v>3</v>
      </c>
      <c r="G751" s="195" t="s">
        <v>165</v>
      </c>
      <c r="H751" s="195" t="s">
        <v>1300</v>
      </c>
      <c r="I751" s="197">
        <v>4012</v>
      </c>
      <c r="J751" s="197">
        <v>15</v>
      </c>
      <c r="K751" s="198">
        <v>4027</v>
      </c>
      <c r="L751" s="199" t="s">
        <v>1622</v>
      </c>
      <c r="M751" s="200">
        <v>40816</v>
      </c>
      <c r="N751" s="195" t="s">
        <v>1312</v>
      </c>
    </row>
    <row r="752" spans="4:14" ht="11.25" customHeight="1" outlineLevel="3" x14ac:dyDescent="0.2">
      <c r="D752" s="195" t="s">
        <v>1665</v>
      </c>
      <c r="E752" s="196" t="s">
        <v>1293</v>
      </c>
    </row>
    <row r="753" spans="2:14" ht="11.25" customHeight="1" outlineLevel="4" x14ac:dyDescent="0.2">
      <c r="F753" s="196">
        <v>3</v>
      </c>
      <c r="G753" s="195" t="s">
        <v>171</v>
      </c>
      <c r="H753" s="195" t="s">
        <v>1300</v>
      </c>
      <c r="I753" s="197">
        <v>2863</v>
      </c>
      <c r="J753" s="197">
        <v>57</v>
      </c>
      <c r="K753" s="198">
        <v>2920</v>
      </c>
      <c r="L753" s="199" t="s">
        <v>1622</v>
      </c>
      <c r="M753" s="200">
        <v>40816</v>
      </c>
      <c r="N753" s="195" t="s">
        <v>1312</v>
      </c>
    </row>
    <row r="754" spans="2:14" ht="11.25" customHeight="1" outlineLevel="3" x14ac:dyDescent="0.2">
      <c r="D754" s="195" t="s">
        <v>1666</v>
      </c>
      <c r="E754" s="196" t="s">
        <v>1293</v>
      </c>
    </row>
    <row r="755" spans="2:14" ht="11.25" customHeight="1" outlineLevel="4" x14ac:dyDescent="0.2">
      <c r="F755" s="196">
        <v>6</v>
      </c>
      <c r="G755" s="195" t="s">
        <v>172</v>
      </c>
      <c r="H755" s="195" t="s">
        <v>1294</v>
      </c>
      <c r="I755" s="197">
        <v>2839</v>
      </c>
      <c r="J755" s="197">
        <v>62</v>
      </c>
      <c r="K755" s="198">
        <v>2901</v>
      </c>
      <c r="L755" s="199" t="s">
        <v>1622</v>
      </c>
      <c r="M755" s="200">
        <v>40816</v>
      </c>
      <c r="N755" s="195" t="s">
        <v>1312</v>
      </c>
    </row>
    <row r="756" spans="2:14" ht="15" customHeight="1" outlineLevel="1" x14ac:dyDescent="0.2">
      <c r="B756" s="192" t="s">
        <v>25</v>
      </c>
    </row>
    <row r="757" spans="2:14" ht="11.25" customHeight="1" outlineLevel="3" x14ac:dyDescent="0.2">
      <c r="D757" s="195" t="s">
        <v>1667</v>
      </c>
      <c r="E757" s="196" t="s">
        <v>1293</v>
      </c>
    </row>
    <row r="758" spans="2:14" ht="11.25" customHeight="1" outlineLevel="4" x14ac:dyDescent="0.2">
      <c r="F758" s="196">
        <v>3</v>
      </c>
      <c r="G758" s="195" t="s">
        <v>100</v>
      </c>
      <c r="H758" s="195" t="s">
        <v>1300</v>
      </c>
      <c r="I758" s="197">
        <v>3480</v>
      </c>
      <c r="J758" s="197">
        <v>0</v>
      </c>
      <c r="K758" s="198">
        <v>3480</v>
      </c>
      <c r="L758" s="199" t="s">
        <v>1295</v>
      </c>
      <c r="M758" s="200">
        <v>41090</v>
      </c>
      <c r="N758" s="195" t="s">
        <v>1312</v>
      </c>
    </row>
    <row r="759" spans="2:14" ht="11.25" customHeight="1" outlineLevel="3" x14ac:dyDescent="0.2">
      <c r="D759" s="195" t="s">
        <v>1668</v>
      </c>
      <c r="E759" s="196" t="s">
        <v>1293</v>
      </c>
    </row>
    <row r="760" spans="2:14" ht="11.25" customHeight="1" outlineLevel="4" x14ac:dyDescent="0.2">
      <c r="F760" s="196">
        <v>5</v>
      </c>
      <c r="G760" s="195" t="s">
        <v>98</v>
      </c>
      <c r="H760" s="195" t="s">
        <v>1314</v>
      </c>
      <c r="I760" s="197">
        <v>4133</v>
      </c>
      <c r="J760" s="197">
        <v>0</v>
      </c>
      <c r="K760" s="198">
        <v>4133</v>
      </c>
      <c r="L760" s="199" t="s">
        <v>1295</v>
      </c>
      <c r="M760" s="200">
        <v>40908</v>
      </c>
      <c r="N760" s="195" t="s">
        <v>1312</v>
      </c>
    </row>
    <row r="761" spans="2:14" ht="11.25" customHeight="1" outlineLevel="3" x14ac:dyDescent="0.2">
      <c r="D761" s="195" t="s">
        <v>1669</v>
      </c>
      <c r="E761" s="196" t="s">
        <v>1293</v>
      </c>
    </row>
    <row r="762" spans="2:14" ht="11.25" customHeight="1" outlineLevel="4" x14ac:dyDescent="0.2">
      <c r="F762" s="196">
        <v>5</v>
      </c>
      <c r="G762" s="195" t="s">
        <v>101</v>
      </c>
      <c r="H762" s="195" t="s">
        <v>1314</v>
      </c>
      <c r="I762" s="197">
        <v>3428</v>
      </c>
      <c r="J762" s="197">
        <v>0</v>
      </c>
      <c r="K762" s="198">
        <v>3428</v>
      </c>
      <c r="L762" s="199" t="s">
        <v>1295</v>
      </c>
      <c r="M762" s="200">
        <v>41090</v>
      </c>
      <c r="N762" s="195" t="s">
        <v>1312</v>
      </c>
    </row>
    <row r="763" spans="2:14" ht="11.25" customHeight="1" outlineLevel="3" x14ac:dyDescent="0.2">
      <c r="D763" s="195" t="s">
        <v>1670</v>
      </c>
      <c r="E763" s="196" t="s">
        <v>1293</v>
      </c>
    </row>
    <row r="764" spans="2:14" ht="11.25" customHeight="1" outlineLevel="4" x14ac:dyDescent="0.2">
      <c r="F764" s="196">
        <v>2</v>
      </c>
      <c r="G764" s="195" t="s">
        <v>107</v>
      </c>
      <c r="H764" s="195" t="s">
        <v>1350</v>
      </c>
      <c r="I764" s="197">
        <v>1857</v>
      </c>
      <c r="J764" s="197">
        <v>0</v>
      </c>
      <c r="K764" s="198">
        <v>1857</v>
      </c>
      <c r="L764" s="199" t="s">
        <v>1295</v>
      </c>
      <c r="M764" s="200">
        <v>41090</v>
      </c>
      <c r="N764" s="195" t="s">
        <v>1312</v>
      </c>
    </row>
    <row r="765" spans="2:14" ht="11.25" customHeight="1" outlineLevel="4" x14ac:dyDescent="0.2">
      <c r="F765" s="196">
        <v>5</v>
      </c>
      <c r="G765" s="195" t="s">
        <v>106</v>
      </c>
      <c r="H765" s="195" t="s">
        <v>1314</v>
      </c>
      <c r="I765" s="197">
        <v>2282</v>
      </c>
      <c r="J765" s="197">
        <v>0</v>
      </c>
      <c r="K765" s="198">
        <v>2282</v>
      </c>
      <c r="L765" s="199" t="s">
        <v>1295</v>
      </c>
      <c r="M765" s="200">
        <v>41090</v>
      </c>
      <c r="N765" s="195" t="s">
        <v>1312</v>
      </c>
    </row>
    <row r="766" spans="2:14" ht="11.25" customHeight="1" outlineLevel="3" x14ac:dyDescent="0.2">
      <c r="D766" s="195" t="s">
        <v>1671</v>
      </c>
      <c r="E766" s="196" t="s">
        <v>1293</v>
      </c>
    </row>
    <row r="767" spans="2:14" ht="11.25" customHeight="1" outlineLevel="4" x14ac:dyDescent="0.2">
      <c r="F767" s="196">
        <v>2</v>
      </c>
      <c r="G767" s="195" t="s">
        <v>108</v>
      </c>
      <c r="H767" s="195" t="s">
        <v>1350</v>
      </c>
      <c r="I767" s="197">
        <v>1785</v>
      </c>
      <c r="J767" s="197">
        <v>0</v>
      </c>
      <c r="K767" s="198">
        <v>1785</v>
      </c>
      <c r="L767" s="199" t="s">
        <v>1295</v>
      </c>
      <c r="M767" s="200">
        <v>41090</v>
      </c>
      <c r="N767" s="195" t="s">
        <v>1312</v>
      </c>
    </row>
    <row r="768" spans="2:14" ht="11.25" customHeight="1" outlineLevel="3" x14ac:dyDescent="0.2">
      <c r="D768" s="195" t="s">
        <v>1672</v>
      </c>
      <c r="E768" s="196" t="s">
        <v>1293</v>
      </c>
    </row>
    <row r="769" spans="4:14" ht="11.25" customHeight="1" outlineLevel="4" x14ac:dyDescent="0.2">
      <c r="F769" s="196">
        <v>3</v>
      </c>
      <c r="G769" s="195" t="s">
        <v>110</v>
      </c>
      <c r="H769" s="195" t="s">
        <v>1300</v>
      </c>
      <c r="I769" s="197">
        <v>1426</v>
      </c>
      <c r="J769" s="197">
        <v>0</v>
      </c>
      <c r="K769" s="198">
        <v>1426</v>
      </c>
      <c r="L769" s="199" t="s">
        <v>1295</v>
      </c>
      <c r="M769" s="200">
        <v>41090</v>
      </c>
      <c r="N769" s="195" t="s">
        <v>1296</v>
      </c>
    </row>
    <row r="770" spans="4:14" ht="11.25" customHeight="1" outlineLevel="3" x14ac:dyDescent="0.2">
      <c r="D770" s="195" t="s">
        <v>1673</v>
      </c>
      <c r="E770" s="196" t="s">
        <v>1293</v>
      </c>
    </row>
    <row r="771" spans="4:14" ht="11.25" customHeight="1" outlineLevel="4" x14ac:dyDescent="0.2">
      <c r="F771" s="196">
        <v>2</v>
      </c>
      <c r="G771" s="195" t="s">
        <v>109</v>
      </c>
      <c r="H771" s="195" t="s">
        <v>1350</v>
      </c>
      <c r="I771" s="197">
        <v>1625</v>
      </c>
      <c r="J771" s="197">
        <v>0</v>
      </c>
      <c r="K771" s="198">
        <v>1625</v>
      </c>
      <c r="L771" s="199" t="s">
        <v>1295</v>
      </c>
      <c r="M771" s="200">
        <v>41090</v>
      </c>
      <c r="N771" s="195" t="s">
        <v>1296</v>
      </c>
    </row>
    <row r="772" spans="4:14" ht="11.25" customHeight="1" outlineLevel="3" x14ac:dyDescent="0.2">
      <c r="D772" s="195" t="s">
        <v>1674</v>
      </c>
      <c r="E772" s="196" t="s">
        <v>1293</v>
      </c>
    </row>
    <row r="773" spans="4:14" ht="11.25" customHeight="1" outlineLevel="4" x14ac:dyDescent="0.2">
      <c r="F773" s="196">
        <v>4</v>
      </c>
      <c r="G773" s="195" t="s">
        <v>103</v>
      </c>
      <c r="H773" s="195" t="s">
        <v>1298</v>
      </c>
      <c r="I773" s="197">
        <v>2931</v>
      </c>
      <c r="J773" s="197">
        <v>0</v>
      </c>
      <c r="K773" s="198">
        <v>2931</v>
      </c>
      <c r="L773" s="199" t="s">
        <v>1295</v>
      </c>
      <c r="M773" s="200">
        <v>41090</v>
      </c>
      <c r="N773" s="195" t="s">
        <v>1312</v>
      </c>
    </row>
    <row r="774" spans="4:14" ht="11.25" customHeight="1" outlineLevel="3" x14ac:dyDescent="0.2">
      <c r="D774" s="195" t="s">
        <v>1675</v>
      </c>
      <c r="E774" s="196" t="s">
        <v>1293</v>
      </c>
    </row>
    <row r="775" spans="4:14" ht="11.25" customHeight="1" outlineLevel="4" x14ac:dyDescent="0.2">
      <c r="F775" s="196">
        <v>3</v>
      </c>
      <c r="G775" s="195" t="s">
        <v>102</v>
      </c>
      <c r="H775" s="195" t="s">
        <v>1300</v>
      </c>
      <c r="I775" s="197">
        <v>3001</v>
      </c>
      <c r="J775" s="197">
        <v>0</v>
      </c>
      <c r="K775" s="198">
        <v>3001</v>
      </c>
      <c r="L775" s="199" t="s">
        <v>1295</v>
      </c>
      <c r="M775" s="200">
        <v>41090</v>
      </c>
      <c r="N775" s="195" t="s">
        <v>1312</v>
      </c>
    </row>
    <row r="776" spans="4:14" ht="11.25" customHeight="1" outlineLevel="3" x14ac:dyDescent="0.2">
      <c r="D776" s="195" t="s">
        <v>1676</v>
      </c>
    </row>
    <row r="777" spans="4:14" ht="11.25" customHeight="1" outlineLevel="4" x14ac:dyDescent="0.2">
      <c r="F777" s="196">
        <v>6</v>
      </c>
      <c r="G777" s="195" t="s">
        <v>96</v>
      </c>
      <c r="H777" s="195" t="s">
        <v>1294</v>
      </c>
      <c r="I777" s="197">
        <v>0</v>
      </c>
      <c r="J777" s="197">
        <v>16500</v>
      </c>
      <c r="K777" s="198">
        <v>16500</v>
      </c>
      <c r="L777" s="199" t="s">
        <v>1304</v>
      </c>
      <c r="N777" s="195" t="s">
        <v>1296</v>
      </c>
    </row>
    <row r="778" spans="4:14" ht="11.25" customHeight="1" outlineLevel="3" x14ac:dyDescent="0.2">
      <c r="D778" s="195" t="s">
        <v>1677</v>
      </c>
      <c r="E778" s="196" t="s">
        <v>1293</v>
      </c>
    </row>
    <row r="779" spans="4:14" ht="11.25" customHeight="1" outlineLevel="4" x14ac:dyDescent="0.2">
      <c r="F779" s="196">
        <v>5</v>
      </c>
      <c r="G779" s="195" t="s">
        <v>97</v>
      </c>
      <c r="H779" s="195" t="s">
        <v>1314</v>
      </c>
      <c r="I779" s="197">
        <v>25</v>
      </c>
      <c r="J779" s="197">
        <v>4611</v>
      </c>
      <c r="K779" s="198">
        <v>4636</v>
      </c>
      <c r="L779" s="199" t="s">
        <v>1295</v>
      </c>
      <c r="M779" s="200">
        <v>41090</v>
      </c>
      <c r="N779" s="195" t="s">
        <v>1296</v>
      </c>
    </row>
    <row r="780" spans="4:14" ht="11.25" customHeight="1" outlineLevel="3" x14ac:dyDescent="0.2">
      <c r="D780" s="195" t="s">
        <v>1678</v>
      </c>
      <c r="E780" s="196" t="s">
        <v>1293</v>
      </c>
    </row>
    <row r="781" spans="4:14" ht="11.25" customHeight="1" outlineLevel="4" x14ac:dyDescent="0.2">
      <c r="F781" s="196">
        <v>2</v>
      </c>
      <c r="G781" s="195" t="s">
        <v>105</v>
      </c>
      <c r="H781" s="195" t="s">
        <v>1350</v>
      </c>
      <c r="I781" s="197">
        <v>2554</v>
      </c>
      <c r="J781" s="197">
        <v>0</v>
      </c>
      <c r="K781" s="198">
        <v>2554</v>
      </c>
      <c r="L781" s="199" t="s">
        <v>1295</v>
      </c>
      <c r="M781" s="200">
        <v>41090</v>
      </c>
      <c r="N781" s="195" t="s">
        <v>1312</v>
      </c>
    </row>
    <row r="782" spans="4:14" ht="11.25" customHeight="1" outlineLevel="3" x14ac:dyDescent="0.2">
      <c r="D782" s="195" t="s">
        <v>1679</v>
      </c>
      <c r="E782" s="196" t="s">
        <v>1293</v>
      </c>
    </row>
    <row r="783" spans="4:14" ht="11.25" customHeight="1" outlineLevel="4" x14ac:dyDescent="0.2">
      <c r="F783" s="196">
        <v>5</v>
      </c>
      <c r="G783" s="195" t="s">
        <v>104</v>
      </c>
      <c r="H783" s="195" t="s">
        <v>1314</v>
      </c>
      <c r="I783" s="197">
        <v>2477</v>
      </c>
      <c r="J783" s="197">
        <v>0</v>
      </c>
      <c r="K783" s="198">
        <v>2477</v>
      </c>
      <c r="L783" s="199" t="s">
        <v>1295</v>
      </c>
      <c r="M783" s="200">
        <v>41090</v>
      </c>
      <c r="N783" s="195" t="s">
        <v>1312</v>
      </c>
    </row>
    <row r="784" spans="4:14" ht="11.25" customHeight="1" outlineLevel="3" x14ac:dyDescent="0.2">
      <c r="D784" s="195" t="s">
        <v>1680</v>
      </c>
      <c r="E784" s="196" t="s">
        <v>1293</v>
      </c>
    </row>
    <row r="785" spans="2:14" ht="11.25" customHeight="1" outlineLevel="4" x14ac:dyDescent="0.2">
      <c r="F785" s="196">
        <v>2</v>
      </c>
      <c r="G785" s="195" t="s">
        <v>99</v>
      </c>
      <c r="H785" s="195" t="s">
        <v>1350</v>
      </c>
      <c r="I785" s="197">
        <v>4085</v>
      </c>
      <c r="J785" s="197">
        <v>0</v>
      </c>
      <c r="K785" s="198">
        <v>4085</v>
      </c>
      <c r="L785" s="199" t="s">
        <v>1295</v>
      </c>
      <c r="M785" s="200">
        <v>41090</v>
      </c>
      <c r="N785" s="195" t="s">
        <v>1312</v>
      </c>
    </row>
    <row r="786" spans="2:14" ht="11.25" customHeight="1" outlineLevel="3" x14ac:dyDescent="0.2">
      <c r="D786" s="195" t="s">
        <v>1681</v>
      </c>
      <c r="E786" s="196" t="s">
        <v>1293</v>
      </c>
    </row>
    <row r="787" spans="2:14" ht="11.25" customHeight="1" outlineLevel="4" x14ac:dyDescent="0.2">
      <c r="F787" s="196">
        <v>2</v>
      </c>
      <c r="G787" s="195" t="s">
        <v>112</v>
      </c>
      <c r="H787" s="195" t="s">
        <v>1350</v>
      </c>
      <c r="I787" s="197">
        <v>552</v>
      </c>
      <c r="J787" s="197">
        <v>0</v>
      </c>
      <c r="K787" s="198">
        <v>552</v>
      </c>
      <c r="L787" s="199" t="s">
        <v>1295</v>
      </c>
      <c r="M787" s="200">
        <v>40999</v>
      </c>
      <c r="N787" s="195" t="s">
        <v>1296</v>
      </c>
    </row>
    <row r="788" spans="2:14" ht="11.25" customHeight="1" outlineLevel="3" x14ac:dyDescent="0.2">
      <c r="D788" s="195" t="s">
        <v>1682</v>
      </c>
      <c r="E788" s="196" t="s">
        <v>1293</v>
      </c>
    </row>
    <row r="789" spans="2:14" ht="11.25" customHeight="1" outlineLevel="4" x14ac:dyDescent="0.2">
      <c r="F789" s="196">
        <v>2</v>
      </c>
      <c r="G789" s="195" t="s">
        <v>111</v>
      </c>
      <c r="H789" s="195" t="s">
        <v>1350</v>
      </c>
      <c r="I789" s="197">
        <v>1352</v>
      </c>
      <c r="J789" s="197">
        <v>0</v>
      </c>
      <c r="K789" s="198">
        <v>1352</v>
      </c>
      <c r="L789" s="199" t="s">
        <v>1295</v>
      </c>
      <c r="M789" s="200">
        <v>41090</v>
      </c>
      <c r="N789" s="195" t="s">
        <v>1312</v>
      </c>
    </row>
    <row r="790" spans="2:14" ht="15" customHeight="1" outlineLevel="1" x14ac:dyDescent="0.2">
      <c r="B790" s="192" t="s">
        <v>24</v>
      </c>
    </row>
    <row r="791" spans="2:14" ht="11.25" customHeight="1" outlineLevel="3" x14ac:dyDescent="0.2">
      <c r="D791" s="195" t="s">
        <v>1683</v>
      </c>
      <c r="E791" s="196" t="s">
        <v>1293</v>
      </c>
    </row>
    <row r="792" spans="2:14" ht="11.25" customHeight="1" outlineLevel="4" x14ac:dyDescent="0.2">
      <c r="F792" s="196">
        <v>5</v>
      </c>
      <c r="G792" s="195" t="s">
        <v>137</v>
      </c>
      <c r="H792" s="195" t="s">
        <v>1314</v>
      </c>
      <c r="I792" s="197">
        <v>2089</v>
      </c>
      <c r="J792" s="197">
        <v>0</v>
      </c>
      <c r="K792" s="198">
        <v>2089</v>
      </c>
      <c r="L792" s="199" t="s">
        <v>1295</v>
      </c>
      <c r="M792" s="200">
        <v>40939</v>
      </c>
      <c r="N792" s="195" t="s">
        <v>1296</v>
      </c>
    </row>
    <row r="793" spans="2:14" ht="11.25" customHeight="1" outlineLevel="3" x14ac:dyDescent="0.2">
      <c r="D793" s="195" t="s">
        <v>1684</v>
      </c>
      <c r="E793" s="196" t="s">
        <v>1293</v>
      </c>
    </row>
    <row r="794" spans="2:14" ht="11.25" customHeight="1" outlineLevel="4" x14ac:dyDescent="0.2">
      <c r="F794" s="196">
        <v>4</v>
      </c>
      <c r="G794" s="195" t="s">
        <v>127</v>
      </c>
      <c r="H794" s="195" t="s">
        <v>1298</v>
      </c>
      <c r="I794" s="197">
        <v>4101</v>
      </c>
      <c r="J794" s="197">
        <v>0</v>
      </c>
      <c r="K794" s="198">
        <v>4101</v>
      </c>
      <c r="L794" s="199" t="s">
        <v>1295</v>
      </c>
      <c r="M794" s="200">
        <v>40908</v>
      </c>
      <c r="N794" s="195" t="s">
        <v>1312</v>
      </c>
    </row>
    <row r="795" spans="2:14" ht="11.25" customHeight="1" outlineLevel="3" x14ac:dyDescent="0.2">
      <c r="D795" s="195" t="s">
        <v>1685</v>
      </c>
      <c r="E795" s="196" t="s">
        <v>1293</v>
      </c>
    </row>
    <row r="796" spans="2:14" ht="11.25" customHeight="1" outlineLevel="4" x14ac:dyDescent="0.2">
      <c r="F796" s="196">
        <v>4</v>
      </c>
      <c r="G796" s="195" t="s">
        <v>142</v>
      </c>
      <c r="H796" s="195" t="s">
        <v>1298</v>
      </c>
      <c r="I796" s="197">
        <v>1363</v>
      </c>
      <c r="J796" s="197">
        <v>0</v>
      </c>
      <c r="K796" s="198">
        <v>1363</v>
      </c>
      <c r="L796" s="199" t="s">
        <v>1295</v>
      </c>
      <c r="M796" s="200">
        <v>40939</v>
      </c>
      <c r="N796" s="195" t="s">
        <v>1296</v>
      </c>
    </row>
    <row r="797" spans="2:14" ht="11.25" customHeight="1" outlineLevel="3" x14ac:dyDescent="0.2">
      <c r="D797" s="195" t="s">
        <v>1686</v>
      </c>
      <c r="E797" s="196" t="s">
        <v>1293</v>
      </c>
    </row>
    <row r="798" spans="2:14" ht="11.25" customHeight="1" outlineLevel="4" x14ac:dyDescent="0.2">
      <c r="F798" s="196">
        <v>5</v>
      </c>
      <c r="G798" s="195" t="s">
        <v>118</v>
      </c>
      <c r="H798" s="195" t="s">
        <v>1314</v>
      </c>
      <c r="I798" s="197">
        <v>0</v>
      </c>
      <c r="J798" s="197">
        <v>28792</v>
      </c>
      <c r="K798" s="198">
        <v>28792</v>
      </c>
      <c r="L798" s="199" t="s">
        <v>1295</v>
      </c>
      <c r="M798" s="200">
        <v>41121</v>
      </c>
      <c r="N798" s="195" t="s">
        <v>1296</v>
      </c>
    </row>
    <row r="799" spans="2:14" ht="11.25" customHeight="1" outlineLevel="3" x14ac:dyDescent="0.2">
      <c r="D799" s="195" t="s">
        <v>1687</v>
      </c>
      <c r="E799" s="196" t="s">
        <v>1293</v>
      </c>
    </row>
    <row r="800" spans="2:14" ht="11.25" customHeight="1" outlineLevel="4" x14ac:dyDescent="0.2">
      <c r="F800" s="196">
        <v>5</v>
      </c>
      <c r="G800" s="195" t="s">
        <v>117</v>
      </c>
      <c r="H800" s="195" t="s">
        <v>1314</v>
      </c>
      <c r="I800" s="197">
        <v>0</v>
      </c>
      <c r="J800" s="197">
        <v>33812</v>
      </c>
      <c r="K800" s="198">
        <v>33812</v>
      </c>
      <c r="L800" s="199" t="s">
        <v>1304</v>
      </c>
      <c r="M800" s="200">
        <v>40837</v>
      </c>
      <c r="N800" s="195" t="s">
        <v>1296</v>
      </c>
    </row>
    <row r="801" spans="4:14" ht="11.25" customHeight="1" outlineLevel="3" x14ac:dyDescent="0.2">
      <c r="D801" s="195" t="s">
        <v>1688</v>
      </c>
      <c r="E801" s="196" t="s">
        <v>1329</v>
      </c>
    </row>
    <row r="802" spans="4:14" ht="11.25" customHeight="1" outlineLevel="4" x14ac:dyDescent="0.2">
      <c r="F802" s="196">
        <v>2</v>
      </c>
      <c r="G802" s="195" t="s">
        <v>124</v>
      </c>
      <c r="H802" s="195" t="s">
        <v>1350</v>
      </c>
      <c r="I802" s="197">
        <v>0</v>
      </c>
      <c r="J802" s="197">
        <v>5900</v>
      </c>
      <c r="K802" s="198">
        <v>5900</v>
      </c>
      <c r="L802" s="199" t="s">
        <v>1495</v>
      </c>
      <c r="M802" s="200">
        <v>39294</v>
      </c>
      <c r="N802" s="195" t="s">
        <v>1296</v>
      </c>
    </row>
    <row r="803" spans="4:14" ht="11.25" customHeight="1" outlineLevel="3" x14ac:dyDescent="0.2">
      <c r="D803" s="195" t="s">
        <v>1689</v>
      </c>
      <c r="E803" s="196" t="s">
        <v>1329</v>
      </c>
    </row>
    <row r="804" spans="4:14" ht="11.25" customHeight="1" outlineLevel="4" x14ac:dyDescent="0.2">
      <c r="F804" s="196">
        <v>2</v>
      </c>
      <c r="G804" s="195" t="s">
        <v>122</v>
      </c>
      <c r="H804" s="195" t="s">
        <v>1350</v>
      </c>
      <c r="I804" s="197">
        <v>0</v>
      </c>
      <c r="J804" s="197">
        <v>8500</v>
      </c>
      <c r="K804" s="198">
        <v>8500</v>
      </c>
      <c r="L804" s="199" t="s">
        <v>1495</v>
      </c>
      <c r="M804" s="200">
        <v>40512</v>
      </c>
      <c r="N804" s="195" t="s">
        <v>1296</v>
      </c>
    </row>
    <row r="805" spans="4:14" ht="11.25" customHeight="1" outlineLevel="3" x14ac:dyDescent="0.2">
      <c r="D805" s="195" t="s">
        <v>1690</v>
      </c>
      <c r="E805" s="196" t="s">
        <v>1293</v>
      </c>
    </row>
    <row r="806" spans="4:14" ht="11.25" customHeight="1" outlineLevel="4" x14ac:dyDescent="0.2">
      <c r="F806" s="196">
        <v>5</v>
      </c>
      <c r="G806" s="195" t="s">
        <v>131</v>
      </c>
      <c r="H806" s="195" t="s">
        <v>1314</v>
      </c>
      <c r="I806" s="197">
        <v>2904</v>
      </c>
      <c r="J806" s="197">
        <v>924</v>
      </c>
      <c r="K806" s="198">
        <v>3828</v>
      </c>
      <c r="L806" s="199" t="s">
        <v>1295</v>
      </c>
      <c r="M806" s="200">
        <v>40908</v>
      </c>
      <c r="N806" s="195" t="s">
        <v>1296</v>
      </c>
    </row>
    <row r="807" spans="4:14" ht="11.25" customHeight="1" outlineLevel="3" x14ac:dyDescent="0.2">
      <c r="D807" s="195" t="s">
        <v>1691</v>
      </c>
      <c r="E807" s="196" t="s">
        <v>1293</v>
      </c>
    </row>
    <row r="808" spans="4:14" ht="11.25" customHeight="1" outlineLevel="4" x14ac:dyDescent="0.2">
      <c r="F808" s="196">
        <v>5</v>
      </c>
      <c r="G808" s="195" t="s">
        <v>115</v>
      </c>
      <c r="H808" s="195" t="s">
        <v>1314</v>
      </c>
      <c r="I808" s="197">
        <v>0</v>
      </c>
      <c r="J808" s="197">
        <v>37742</v>
      </c>
      <c r="K808" s="198">
        <v>37742</v>
      </c>
      <c r="L808" s="199" t="s">
        <v>1295</v>
      </c>
      <c r="M808" s="200">
        <v>41121</v>
      </c>
      <c r="N808" s="195" t="s">
        <v>1296</v>
      </c>
    </row>
    <row r="809" spans="4:14" ht="11.25" customHeight="1" outlineLevel="3" x14ac:dyDescent="0.2">
      <c r="D809" s="195" t="s">
        <v>1692</v>
      </c>
      <c r="E809" s="196" t="s">
        <v>1293</v>
      </c>
    </row>
    <row r="810" spans="4:14" ht="11.25" customHeight="1" outlineLevel="4" x14ac:dyDescent="0.2">
      <c r="F810" s="196">
        <v>3</v>
      </c>
      <c r="G810" s="195" t="s">
        <v>114</v>
      </c>
      <c r="H810" s="195" t="s">
        <v>1300</v>
      </c>
      <c r="I810" s="197">
        <v>0</v>
      </c>
      <c r="J810" s="197">
        <v>54025</v>
      </c>
      <c r="K810" s="198">
        <v>54025</v>
      </c>
      <c r="L810" s="199" t="s">
        <v>1304</v>
      </c>
      <c r="M810" s="200">
        <v>40837</v>
      </c>
      <c r="N810" s="195" t="s">
        <v>1296</v>
      </c>
    </row>
    <row r="811" spans="4:14" ht="11.25" customHeight="1" outlineLevel="3" x14ac:dyDescent="0.2">
      <c r="D811" s="195" t="s">
        <v>1693</v>
      </c>
      <c r="E811" s="196" t="s">
        <v>1293</v>
      </c>
    </row>
    <row r="812" spans="4:14" ht="11.25" customHeight="1" outlineLevel="4" x14ac:dyDescent="0.2">
      <c r="F812" s="196">
        <v>5</v>
      </c>
      <c r="G812" s="195" t="s">
        <v>141</v>
      </c>
      <c r="H812" s="195" t="s">
        <v>1314</v>
      </c>
      <c r="I812" s="197">
        <v>1360</v>
      </c>
      <c r="J812" s="197">
        <v>0</v>
      </c>
      <c r="K812" s="198">
        <v>1360</v>
      </c>
      <c r="L812" s="199" t="s">
        <v>1295</v>
      </c>
      <c r="M812" s="200">
        <v>41090</v>
      </c>
      <c r="N812" s="195" t="s">
        <v>1296</v>
      </c>
    </row>
    <row r="813" spans="4:14" ht="11.25" customHeight="1" outlineLevel="3" x14ac:dyDescent="0.2">
      <c r="D813" s="195" t="s">
        <v>1694</v>
      </c>
      <c r="E813" s="196" t="s">
        <v>1293</v>
      </c>
    </row>
    <row r="814" spans="4:14" ht="11.25" customHeight="1" outlineLevel="4" x14ac:dyDescent="0.2">
      <c r="F814" s="196">
        <v>4</v>
      </c>
      <c r="G814" s="195" t="s">
        <v>139</v>
      </c>
      <c r="H814" s="195" t="s">
        <v>1298</v>
      </c>
      <c r="I814" s="197">
        <v>1726</v>
      </c>
      <c r="J814" s="197">
        <v>0</v>
      </c>
      <c r="K814" s="198">
        <v>1726</v>
      </c>
      <c r="L814" s="199" t="s">
        <v>1295</v>
      </c>
      <c r="M814" s="200">
        <v>41090</v>
      </c>
      <c r="N814" s="195" t="s">
        <v>1296</v>
      </c>
    </row>
    <row r="815" spans="4:14" ht="11.25" customHeight="1" outlineLevel="3" x14ac:dyDescent="0.2">
      <c r="D815" s="195" t="s">
        <v>1695</v>
      </c>
      <c r="E815" s="196" t="s">
        <v>1293</v>
      </c>
    </row>
    <row r="816" spans="4:14" ht="11.25" customHeight="1" outlineLevel="4" x14ac:dyDescent="0.2">
      <c r="F816" s="196">
        <v>5</v>
      </c>
      <c r="G816" s="195" t="s">
        <v>123</v>
      </c>
      <c r="H816" s="195" t="s">
        <v>1314</v>
      </c>
      <c r="I816" s="197">
        <v>12</v>
      </c>
      <c r="J816" s="197">
        <v>7622</v>
      </c>
      <c r="K816" s="198">
        <v>7634</v>
      </c>
      <c r="L816" s="199" t="s">
        <v>1295</v>
      </c>
      <c r="M816" s="200">
        <v>41029</v>
      </c>
      <c r="N816" s="195" t="s">
        <v>1296</v>
      </c>
    </row>
    <row r="817" spans="4:14" ht="11.25" customHeight="1" outlineLevel="3" x14ac:dyDescent="0.2">
      <c r="D817" s="195" t="s">
        <v>1696</v>
      </c>
      <c r="E817" s="196" t="s">
        <v>1293</v>
      </c>
    </row>
    <row r="818" spans="4:14" ht="11.25" customHeight="1" outlineLevel="4" x14ac:dyDescent="0.2">
      <c r="F818" s="196">
        <v>4</v>
      </c>
      <c r="G818" s="195" t="s">
        <v>144</v>
      </c>
      <c r="H818" s="195" t="s">
        <v>1298</v>
      </c>
      <c r="I818" s="197">
        <v>1132</v>
      </c>
      <c r="J818" s="197">
        <v>15</v>
      </c>
      <c r="K818" s="198">
        <v>1147</v>
      </c>
      <c r="L818" s="199" t="s">
        <v>1295</v>
      </c>
      <c r="M818" s="200">
        <v>41090</v>
      </c>
      <c r="N818" s="195" t="s">
        <v>1296</v>
      </c>
    </row>
    <row r="819" spans="4:14" ht="11.25" customHeight="1" outlineLevel="3" x14ac:dyDescent="0.2">
      <c r="D819" s="195" t="s">
        <v>1697</v>
      </c>
      <c r="E819" s="196" t="s">
        <v>1293</v>
      </c>
    </row>
    <row r="820" spans="4:14" ht="11.25" customHeight="1" outlineLevel="4" x14ac:dyDescent="0.2">
      <c r="F820" s="196">
        <v>5</v>
      </c>
      <c r="G820" s="195" t="s">
        <v>113</v>
      </c>
      <c r="H820" s="195" t="s">
        <v>1314</v>
      </c>
      <c r="I820" s="197">
        <v>0</v>
      </c>
      <c r="J820" s="197">
        <v>57172</v>
      </c>
      <c r="K820" s="198">
        <v>57172</v>
      </c>
      <c r="L820" s="199" t="s">
        <v>1304</v>
      </c>
      <c r="M820" s="200">
        <v>40837</v>
      </c>
      <c r="N820" s="195" t="s">
        <v>1296</v>
      </c>
    </row>
    <row r="821" spans="4:14" ht="11.25" customHeight="1" outlineLevel="3" x14ac:dyDescent="0.2">
      <c r="D821" s="195" t="s">
        <v>1698</v>
      </c>
    </row>
    <row r="822" spans="4:14" ht="11.25" customHeight="1" outlineLevel="4" x14ac:dyDescent="0.2">
      <c r="F822" s="196">
        <v>5</v>
      </c>
      <c r="G822" s="195" t="s">
        <v>120</v>
      </c>
      <c r="H822" s="195" t="s">
        <v>1314</v>
      </c>
      <c r="I822" s="197">
        <v>0</v>
      </c>
      <c r="J822" s="197">
        <v>20000</v>
      </c>
      <c r="K822" s="198">
        <v>20000</v>
      </c>
      <c r="L822" s="199" t="s">
        <v>1304</v>
      </c>
      <c r="N822" s="195" t="s">
        <v>1296</v>
      </c>
    </row>
    <row r="823" spans="4:14" ht="11.25" customHeight="1" outlineLevel="3" x14ac:dyDescent="0.2">
      <c r="D823" s="195" t="s">
        <v>1699</v>
      </c>
      <c r="E823" s="196" t="s">
        <v>1293</v>
      </c>
    </row>
    <row r="824" spans="4:14" ht="11.25" customHeight="1" outlineLevel="4" x14ac:dyDescent="0.2">
      <c r="F824" s="196">
        <v>5</v>
      </c>
      <c r="G824" s="195" t="s">
        <v>116</v>
      </c>
      <c r="H824" s="195" t="s">
        <v>1314</v>
      </c>
      <c r="I824" s="197">
        <v>0</v>
      </c>
      <c r="J824" s="197">
        <v>37249</v>
      </c>
      <c r="K824" s="198">
        <v>37249</v>
      </c>
      <c r="L824" s="199" t="s">
        <v>1295</v>
      </c>
      <c r="M824" s="200">
        <v>41121</v>
      </c>
      <c r="N824" s="195" t="s">
        <v>1296</v>
      </c>
    </row>
    <row r="825" spans="4:14" ht="11.25" customHeight="1" outlineLevel="3" x14ac:dyDescent="0.2">
      <c r="D825" s="195" t="s">
        <v>1700</v>
      </c>
      <c r="E825" s="196" t="s">
        <v>1293</v>
      </c>
    </row>
    <row r="826" spans="4:14" ht="11.25" customHeight="1" outlineLevel="4" x14ac:dyDescent="0.2">
      <c r="F826" s="196">
        <v>4</v>
      </c>
      <c r="G826" s="195" t="s">
        <v>128</v>
      </c>
      <c r="H826" s="195" t="s">
        <v>1298</v>
      </c>
      <c r="I826" s="197">
        <v>4008</v>
      </c>
      <c r="J826" s="197">
        <v>34</v>
      </c>
      <c r="K826" s="198">
        <v>4042</v>
      </c>
      <c r="L826" s="199" t="s">
        <v>1295</v>
      </c>
      <c r="M826" s="200">
        <v>40999</v>
      </c>
      <c r="N826" s="195" t="s">
        <v>1296</v>
      </c>
    </row>
    <row r="827" spans="4:14" ht="11.25" customHeight="1" outlineLevel="3" x14ac:dyDescent="0.2">
      <c r="D827" s="195" t="s">
        <v>1701</v>
      </c>
      <c r="E827" s="196" t="s">
        <v>1293</v>
      </c>
    </row>
    <row r="828" spans="4:14" ht="11.25" customHeight="1" outlineLevel="4" x14ac:dyDescent="0.2">
      <c r="F828" s="196">
        <v>3</v>
      </c>
      <c r="G828" s="195" t="s">
        <v>132</v>
      </c>
      <c r="H828" s="195" t="s">
        <v>1300</v>
      </c>
      <c r="I828" s="197">
        <v>3524</v>
      </c>
      <c r="J828" s="197">
        <v>0</v>
      </c>
      <c r="K828" s="198">
        <v>3524</v>
      </c>
      <c r="L828" s="199" t="s">
        <v>1295</v>
      </c>
      <c r="M828" s="200">
        <v>40999</v>
      </c>
      <c r="N828" s="195" t="s">
        <v>1296</v>
      </c>
    </row>
    <row r="829" spans="4:14" ht="11.25" customHeight="1" outlineLevel="3" x14ac:dyDescent="0.2">
      <c r="D829" s="195" t="s">
        <v>1702</v>
      </c>
      <c r="E829" s="196" t="s">
        <v>1293</v>
      </c>
    </row>
    <row r="830" spans="4:14" ht="11.25" customHeight="1" outlineLevel="4" x14ac:dyDescent="0.2">
      <c r="F830" s="196">
        <v>5</v>
      </c>
      <c r="G830" s="195" t="s">
        <v>129</v>
      </c>
      <c r="H830" s="195" t="s">
        <v>1314</v>
      </c>
      <c r="I830" s="197">
        <v>3980</v>
      </c>
      <c r="J830" s="197">
        <v>0</v>
      </c>
      <c r="K830" s="198">
        <v>3980</v>
      </c>
      <c r="L830" s="199" t="s">
        <v>1295</v>
      </c>
      <c r="M830" s="200">
        <v>40939</v>
      </c>
      <c r="N830" s="195" t="s">
        <v>1296</v>
      </c>
    </row>
    <row r="831" spans="4:14" ht="11.25" customHeight="1" outlineLevel="3" x14ac:dyDescent="0.2">
      <c r="D831" s="195" t="s">
        <v>1703</v>
      </c>
      <c r="E831" s="196" t="s">
        <v>1293</v>
      </c>
    </row>
    <row r="832" spans="4:14" ht="11.25" customHeight="1" outlineLevel="4" x14ac:dyDescent="0.2">
      <c r="F832" s="196">
        <v>4</v>
      </c>
      <c r="G832" s="195" t="s">
        <v>121</v>
      </c>
      <c r="H832" s="195" t="s">
        <v>1298</v>
      </c>
      <c r="I832" s="197">
        <v>9274</v>
      </c>
      <c r="J832" s="197">
        <v>244</v>
      </c>
      <c r="K832" s="198">
        <v>9518</v>
      </c>
      <c r="L832" s="199" t="s">
        <v>1295</v>
      </c>
      <c r="M832" s="200">
        <v>41029</v>
      </c>
      <c r="N832" s="195" t="s">
        <v>1296</v>
      </c>
    </row>
    <row r="833" spans="4:14" ht="11.25" customHeight="1" outlineLevel="3" x14ac:dyDescent="0.2">
      <c r="D833" s="195" t="s">
        <v>1704</v>
      </c>
      <c r="E833" s="196" t="s">
        <v>1293</v>
      </c>
    </row>
    <row r="834" spans="4:14" ht="11.25" customHeight="1" outlineLevel="4" x14ac:dyDescent="0.2">
      <c r="F834" s="196">
        <v>6</v>
      </c>
      <c r="G834" s="195" t="s">
        <v>119</v>
      </c>
      <c r="H834" s="195" t="s">
        <v>1294</v>
      </c>
      <c r="I834" s="197">
        <v>0</v>
      </c>
      <c r="J834" s="197">
        <v>26663</v>
      </c>
      <c r="K834" s="198">
        <v>26663</v>
      </c>
      <c r="L834" s="199" t="s">
        <v>1295</v>
      </c>
      <c r="M834" s="200">
        <v>41029</v>
      </c>
      <c r="N834" s="195" t="s">
        <v>1296</v>
      </c>
    </row>
    <row r="835" spans="4:14" ht="11.25" customHeight="1" outlineLevel="3" x14ac:dyDescent="0.2">
      <c r="D835" s="195" t="s">
        <v>1705</v>
      </c>
      <c r="E835" s="196" t="s">
        <v>1293</v>
      </c>
    </row>
    <row r="836" spans="4:14" ht="11.25" customHeight="1" outlineLevel="4" x14ac:dyDescent="0.2">
      <c r="F836" s="196">
        <v>4</v>
      </c>
      <c r="G836" s="195" t="s">
        <v>138</v>
      </c>
      <c r="H836" s="195" t="s">
        <v>1298</v>
      </c>
      <c r="I836" s="197">
        <v>1640</v>
      </c>
      <c r="J836" s="197">
        <v>57</v>
      </c>
      <c r="K836" s="198">
        <v>1697</v>
      </c>
      <c r="L836" s="199" t="s">
        <v>1295</v>
      </c>
      <c r="M836" s="200">
        <v>41090</v>
      </c>
      <c r="N836" s="195" t="s">
        <v>1312</v>
      </c>
    </row>
    <row r="837" spans="4:14" ht="11.25" customHeight="1" outlineLevel="3" x14ac:dyDescent="0.2">
      <c r="D837" s="195" t="s">
        <v>1706</v>
      </c>
    </row>
    <row r="838" spans="4:14" ht="11.25" customHeight="1" outlineLevel="4" x14ac:dyDescent="0.2">
      <c r="F838" s="196">
        <v>4</v>
      </c>
      <c r="G838" s="195" t="s">
        <v>125</v>
      </c>
      <c r="H838" s="195" t="s">
        <v>1298</v>
      </c>
      <c r="I838" s="197">
        <v>0</v>
      </c>
      <c r="J838" s="197">
        <v>0</v>
      </c>
      <c r="K838" s="198">
        <v>0</v>
      </c>
      <c r="L838" s="199" t="s">
        <v>1472</v>
      </c>
    </row>
    <row r="839" spans="4:14" ht="11.25" customHeight="1" outlineLevel="3" x14ac:dyDescent="0.2">
      <c r="D839" s="195" t="s">
        <v>1707</v>
      </c>
      <c r="E839" s="196" t="s">
        <v>1293</v>
      </c>
    </row>
    <row r="840" spans="4:14" ht="11.25" customHeight="1" outlineLevel="4" x14ac:dyDescent="0.2">
      <c r="F840" s="196">
        <v>4</v>
      </c>
      <c r="G840" s="195" t="s">
        <v>133</v>
      </c>
      <c r="H840" s="195" t="s">
        <v>1298</v>
      </c>
      <c r="I840" s="197">
        <v>2656</v>
      </c>
      <c r="J840" s="197">
        <v>6</v>
      </c>
      <c r="K840" s="198">
        <v>2662</v>
      </c>
      <c r="L840" s="199" t="s">
        <v>1295</v>
      </c>
      <c r="M840" s="200">
        <v>41090</v>
      </c>
      <c r="N840" s="195" t="s">
        <v>1312</v>
      </c>
    </row>
    <row r="841" spans="4:14" ht="11.25" customHeight="1" outlineLevel="3" x14ac:dyDescent="0.2">
      <c r="D841" s="195" t="s">
        <v>1708</v>
      </c>
      <c r="E841" s="196" t="s">
        <v>1293</v>
      </c>
    </row>
    <row r="842" spans="4:14" ht="11.25" customHeight="1" outlineLevel="4" x14ac:dyDescent="0.2">
      <c r="F842" s="196">
        <v>6</v>
      </c>
      <c r="G842" s="195" t="s">
        <v>143</v>
      </c>
      <c r="H842" s="195" t="s">
        <v>1294</v>
      </c>
      <c r="I842" s="197">
        <v>1320</v>
      </c>
      <c r="J842" s="197">
        <v>5</v>
      </c>
      <c r="K842" s="198">
        <v>1325</v>
      </c>
      <c r="L842" s="199" t="s">
        <v>1709</v>
      </c>
      <c r="M842" s="200">
        <v>40627</v>
      </c>
      <c r="N842" s="195" t="s">
        <v>1296</v>
      </c>
    </row>
    <row r="843" spans="4:14" ht="11.25" customHeight="1" outlineLevel="3" x14ac:dyDescent="0.2">
      <c r="D843" s="195" t="s">
        <v>1710</v>
      </c>
      <c r="E843" s="196" t="s">
        <v>1293</v>
      </c>
    </row>
    <row r="844" spans="4:14" ht="11.25" customHeight="1" outlineLevel="4" x14ac:dyDescent="0.2">
      <c r="F844" s="196">
        <v>4</v>
      </c>
      <c r="G844" s="195" t="s">
        <v>135</v>
      </c>
      <c r="H844" s="195" t="s">
        <v>1298</v>
      </c>
      <c r="I844" s="197">
        <v>2360</v>
      </c>
      <c r="J844" s="197">
        <v>7</v>
      </c>
      <c r="K844" s="198">
        <v>2367</v>
      </c>
      <c r="L844" s="199" t="s">
        <v>1295</v>
      </c>
      <c r="M844" s="200">
        <v>40999</v>
      </c>
      <c r="N844" s="195" t="s">
        <v>1296</v>
      </c>
    </row>
    <row r="845" spans="4:14" ht="11.25" customHeight="1" outlineLevel="3" x14ac:dyDescent="0.2">
      <c r="D845" s="195" t="s">
        <v>1711</v>
      </c>
      <c r="E845" s="196" t="s">
        <v>1293</v>
      </c>
    </row>
    <row r="846" spans="4:14" ht="11.25" customHeight="1" outlineLevel="4" x14ac:dyDescent="0.2">
      <c r="F846" s="196">
        <v>3</v>
      </c>
      <c r="G846" s="195" t="s">
        <v>140</v>
      </c>
      <c r="H846" s="195" t="s">
        <v>1300</v>
      </c>
      <c r="I846" s="197">
        <v>1673</v>
      </c>
      <c r="J846" s="197">
        <v>0</v>
      </c>
      <c r="K846" s="198">
        <v>1673</v>
      </c>
      <c r="L846" s="199" t="s">
        <v>1295</v>
      </c>
      <c r="M846" s="200">
        <v>40999</v>
      </c>
      <c r="N846" s="195" t="s">
        <v>1312</v>
      </c>
    </row>
    <row r="847" spans="4:14" ht="11.25" customHeight="1" outlineLevel="3" x14ac:dyDescent="0.2">
      <c r="D847" s="195" t="s">
        <v>1712</v>
      </c>
      <c r="E847" s="196" t="s">
        <v>1293</v>
      </c>
    </row>
    <row r="848" spans="4:14" ht="11.25" customHeight="1" outlineLevel="4" x14ac:dyDescent="0.2">
      <c r="F848" s="196">
        <v>3</v>
      </c>
      <c r="G848" s="195" t="s">
        <v>134</v>
      </c>
      <c r="H848" s="195" t="s">
        <v>1300</v>
      </c>
      <c r="I848" s="197">
        <v>2635</v>
      </c>
      <c r="J848" s="197">
        <v>0</v>
      </c>
      <c r="K848" s="198">
        <v>2635</v>
      </c>
      <c r="L848" s="199" t="s">
        <v>1295</v>
      </c>
      <c r="M848" s="200">
        <v>40968</v>
      </c>
      <c r="N848" s="195" t="s">
        <v>1312</v>
      </c>
    </row>
    <row r="849" spans="2:14" ht="11.25" customHeight="1" outlineLevel="3" x14ac:dyDescent="0.2">
      <c r="D849" s="195" t="s">
        <v>1713</v>
      </c>
      <c r="E849" s="196" t="s">
        <v>1293</v>
      </c>
    </row>
    <row r="850" spans="2:14" ht="11.25" customHeight="1" outlineLevel="4" x14ac:dyDescent="0.2">
      <c r="F850" s="196">
        <v>4</v>
      </c>
      <c r="G850" s="195" t="s">
        <v>126</v>
      </c>
      <c r="H850" s="195" t="s">
        <v>1298</v>
      </c>
      <c r="I850" s="197">
        <v>119</v>
      </c>
      <c r="J850" s="197">
        <v>4215</v>
      </c>
      <c r="K850" s="198">
        <v>4334</v>
      </c>
      <c r="L850" s="199" t="s">
        <v>1295</v>
      </c>
      <c r="M850" s="200">
        <v>41090</v>
      </c>
      <c r="N850" s="195" t="s">
        <v>1296</v>
      </c>
    </row>
    <row r="851" spans="2:14" ht="11.25" customHeight="1" outlineLevel="3" x14ac:dyDescent="0.2">
      <c r="D851" s="195" t="s">
        <v>1714</v>
      </c>
      <c r="E851" s="196" t="s">
        <v>1293</v>
      </c>
    </row>
    <row r="852" spans="2:14" ht="11.25" customHeight="1" outlineLevel="4" x14ac:dyDescent="0.2">
      <c r="F852" s="196">
        <v>5</v>
      </c>
      <c r="G852" s="195" t="s">
        <v>136</v>
      </c>
      <c r="H852" s="195" t="s">
        <v>1314</v>
      </c>
      <c r="I852" s="197">
        <v>2292</v>
      </c>
      <c r="J852" s="197">
        <v>0</v>
      </c>
      <c r="K852" s="198">
        <v>2292</v>
      </c>
      <c r="L852" s="199" t="s">
        <v>1295</v>
      </c>
      <c r="M852" s="200">
        <v>41090</v>
      </c>
      <c r="N852" s="195" t="s">
        <v>1296</v>
      </c>
    </row>
    <row r="853" spans="2:14" ht="11.25" customHeight="1" outlineLevel="3" x14ac:dyDescent="0.2">
      <c r="D853" s="195" t="s">
        <v>1715</v>
      </c>
      <c r="E853" s="196" t="s">
        <v>1293</v>
      </c>
    </row>
    <row r="854" spans="2:14" ht="11.25" customHeight="1" outlineLevel="4" x14ac:dyDescent="0.2">
      <c r="F854" s="196">
        <v>3</v>
      </c>
      <c r="G854" s="195" t="s">
        <v>130</v>
      </c>
      <c r="H854" s="195" t="s">
        <v>1300</v>
      </c>
      <c r="I854" s="197">
        <v>3958</v>
      </c>
      <c r="J854" s="197">
        <v>0</v>
      </c>
      <c r="K854" s="198">
        <v>3958</v>
      </c>
      <c r="L854" s="199" t="s">
        <v>1295</v>
      </c>
      <c r="M854" s="200">
        <v>40999</v>
      </c>
      <c r="N854" s="195" t="s">
        <v>1296</v>
      </c>
    </row>
    <row r="855" spans="2:14" ht="15" customHeight="1" outlineLevel="1" x14ac:dyDescent="0.2">
      <c r="B855" s="192" t="s">
        <v>27</v>
      </c>
    </row>
    <row r="856" spans="2:14" ht="11.25" customHeight="1" outlineLevel="3" x14ac:dyDescent="0.2">
      <c r="D856" s="195" t="s">
        <v>1716</v>
      </c>
      <c r="E856" s="196" t="s">
        <v>1293</v>
      </c>
    </row>
    <row r="857" spans="2:14" ht="11.25" customHeight="1" outlineLevel="4" x14ac:dyDescent="0.2">
      <c r="F857" s="196">
        <v>5</v>
      </c>
      <c r="G857" s="195" t="s">
        <v>89</v>
      </c>
      <c r="H857" s="195" t="s">
        <v>1314</v>
      </c>
      <c r="I857" s="197">
        <v>1314</v>
      </c>
      <c r="J857" s="197">
        <v>698</v>
      </c>
      <c r="K857" s="198">
        <v>2012</v>
      </c>
      <c r="L857" s="199" t="s">
        <v>1295</v>
      </c>
      <c r="M857" s="200">
        <v>40877</v>
      </c>
      <c r="N857" s="195" t="s">
        <v>1296</v>
      </c>
    </row>
    <row r="858" spans="2:14" ht="11.25" customHeight="1" outlineLevel="3" x14ac:dyDescent="0.2">
      <c r="D858" s="195" t="s">
        <v>1717</v>
      </c>
      <c r="E858" s="196" t="s">
        <v>1293</v>
      </c>
    </row>
    <row r="859" spans="2:14" ht="11.25" customHeight="1" outlineLevel="4" x14ac:dyDescent="0.2">
      <c r="F859" s="196">
        <v>3</v>
      </c>
      <c r="G859" s="195" t="s">
        <v>91</v>
      </c>
      <c r="H859" s="195" t="s">
        <v>1300</v>
      </c>
      <c r="I859" s="197">
        <v>611</v>
      </c>
      <c r="J859" s="197">
        <v>1368</v>
      </c>
      <c r="K859" s="198">
        <v>1979</v>
      </c>
      <c r="L859" s="199" t="s">
        <v>1295</v>
      </c>
      <c r="M859" s="200">
        <v>41029</v>
      </c>
      <c r="N859" s="195" t="s">
        <v>1296</v>
      </c>
    </row>
    <row r="860" spans="2:14" ht="11.25" customHeight="1" outlineLevel="3" x14ac:dyDescent="0.2">
      <c r="D860" s="195" t="s">
        <v>1718</v>
      </c>
      <c r="E860" s="196" t="s">
        <v>1293</v>
      </c>
    </row>
    <row r="861" spans="2:14" ht="11.25" customHeight="1" outlineLevel="4" x14ac:dyDescent="0.2">
      <c r="F861" s="196">
        <v>4</v>
      </c>
      <c r="G861" s="195" t="s">
        <v>90</v>
      </c>
      <c r="H861" s="195" t="s">
        <v>1298</v>
      </c>
      <c r="I861" s="197">
        <v>1554</v>
      </c>
      <c r="J861" s="197">
        <v>187</v>
      </c>
      <c r="K861" s="198">
        <v>1741</v>
      </c>
      <c r="L861" s="199" t="s">
        <v>1295</v>
      </c>
      <c r="M861" s="200">
        <v>40939</v>
      </c>
      <c r="N861" s="195" t="s">
        <v>1296</v>
      </c>
    </row>
    <row r="862" spans="2:14" ht="11.25" customHeight="1" outlineLevel="3" x14ac:dyDescent="0.2">
      <c r="D862" s="195" t="s">
        <v>1719</v>
      </c>
      <c r="E862" s="196" t="s">
        <v>1293</v>
      </c>
    </row>
    <row r="863" spans="2:14" ht="11.25" customHeight="1" outlineLevel="4" x14ac:dyDescent="0.2">
      <c r="F863" s="196">
        <v>5</v>
      </c>
      <c r="G863" s="195" t="s">
        <v>88</v>
      </c>
      <c r="H863" s="195" t="s">
        <v>1314</v>
      </c>
      <c r="I863" s="197">
        <v>1856</v>
      </c>
      <c r="J863" s="197">
        <v>334</v>
      </c>
      <c r="K863" s="198">
        <v>2190</v>
      </c>
      <c r="L863" s="199" t="s">
        <v>1295</v>
      </c>
      <c r="M863" s="200">
        <v>40877</v>
      </c>
      <c r="N863" s="195" t="s">
        <v>1296</v>
      </c>
    </row>
    <row r="864" spans="2:14" ht="11.25" customHeight="1" outlineLevel="3" x14ac:dyDescent="0.2">
      <c r="D864" s="195" t="s">
        <v>1720</v>
      </c>
      <c r="E864" s="196" t="s">
        <v>1293</v>
      </c>
    </row>
    <row r="865" spans="2:14" ht="11.25" customHeight="1" outlineLevel="4" x14ac:dyDescent="0.2">
      <c r="F865" s="196">
        <v>2</v>
      </c>
      <c r="G865" s="195" t="s">
        <v>85</v>
      </c>
      <c r="H865" s="195" t="s">
        <v>1350</v>
      </c>
      <c r="I865" s="197">
        <v>5796</v>
      </c>
      <c r="J865" s="197">
        <v>2185</v>
      </c>
      <c r="K865" s="198">
        <v>7981</v>
      </c>
      <c r="L865" s="199" t="s">
        <v>1295</v>
      </c>
      <c r="M865" s="200">
        <v>40999</v>
      </c>
      <c r="N865" s="195" t="s">
        <v>1296</v>
      </c>
    </row>
    <row r="866" spans="2:14" ht="11.25" customHeight="1" outlineLevel="3" x14ac:dyDescent="0.2">
      <c r="D866" s="195" t="s">
        <v>1721</v>
      </c>
      <c r="E866" s="196" t="s">
        <v>1293</v>
      </c>
    </row>
    <row r="867" spans="2:14" ht="11.25" customHeight="1" outlineLevel="4" x14ac:dyDescent="0.2">
      <c r="F867" s="196">
        <v>6</v>
      </c>
      <c r="G867" s="195" t="s">
        <v>92</v>
      </c>
      <c r="H867" s="195" t="s">
        <v>1294</v>
      </c>
      <c r="I867" s="197">
        <v>0</v>
      </c>
      <c r="J867" s="197">
        <v>875</v>
      </c>
      <c r="K867" s="198">
        <v>875</v>
      </c>
      <c r="L867" s="199" t="s">
        <v>1722</v>
      </c>
      <c r="M867" s="200">
        <v>40627</v>
      </c>
      <c r="N867" s="195" t="s">
        <v>1296</v>
      </c>
    </row>
    <row r="868" spans="2:14" ht="11.25" customHeight="1" outlineLevel="3" x14ac:dyDescent="0.2">
      <c r="D868" s="195" t="s">
        <v>1723</v>
      </c>
      <c r="E868" s="196" t="s">
        <v>1293</v>
      </c>
    </row>
    <row r="869" spans="2:14" ht="11.25" customHeight="1" outlineLevel="4" x14ac:dyDescent="0.2">
      <c r="F869" s="196">
        <v>4</v>
      </c>
      <c r="G869" s="195" t="s">
        <v>87</v>
      </c>
      <c r="H869" s="195" t="s">
        <v>1298</v>
      </c>
      <c r="I869" s="197">
        <v>4491</v>
      </c>
      <c r="J869" s="197">
        <v>1319</v>
      </c>
      <c r="K869" s="198">
        <v>5810</v>
      </c>
      <c r="L869" s="199" t="s">
        <v>1295</v>
      </c>
      <c r="M869" s="200">
        <v>41029</v>
      </c>
      <c r="N869" s="195" t="s">
        <v>1296</v>
      </c>
    </row>
    <row r="870" spans="2:14" ht="11.25" customHeight="1" outlineLevel="4" x14ac:dyDescent="0.2">
      <c r="F870" s="196">
        <v>6</v>
      </c>
      <c r="G870" s="195" t="s">
        <v>86</v>
      </c>
      <c r="H870" s="195" t="s">
        <v>1294</v>
      </c>
      <c r="I870" s="197">
        <v>4841</v>
      </c>
      <c r="J870" s="197">
        <v>1615</v>
      </c>
      <c r="K870" s="198">
        <v>6456</v>
      </c>
      <c r="L870" s="199" t="s">
        <v>1295</v>
      </c>
      <c r="M870" s="200">
        <v>41029</v>
      </c>
      <c r="N870" s="195" t="s">
        <v>1296</v>
      </c>
    </row>
    <row r="871" spans="2:14" ht="15" customHeight="1" outlineLevel="1" x14ac:dyDescent="0.2">
      <c r="B871" s="192" t="s">
        <v>28</v>
      </c>
    </row>
    <row r="872" spans="2:14" ht="11.25" customHeight="1" outlineLevel="3" x14ac:dyDescent="0.2">
      <c r="D872" s="195" t="s">
        <v>1724</v>
      </c>
      <c r="E872" s="196" t="s">
        <v>1293</v>
      </c>
    </row>
    <row r="873" spans="2:14" ht="11.25" customHeight="1" outlineLevel="4" x14ac:dyDescent="0.2">
      <c r="F873" s="196">
        <v>4</v>
      </c>
      <c r="G873" s="195" t="s">
        <v>84</v>
      </c>
      <c r="H873" s="195" t="s">
        <v>1298</v>
      </c>
      <c r="I873" s="197">
        <v>1348</v>
      </c>
      <c r="J873" s="197">
        <v>813</v>
      </c>
      <c r="K873" s="198">
        <v>2161</v>
      </c>
      <c r="L873" s="199" t="s">
        <v>1295</v>
      </c>
      <c r="M873" s="200">
        <v>40999</v>
      </c>
      <c r="N873" s="195" t="s">
        <v>1296</v>
      </c>
    </row>
    <row r="874" spans="2:14" ht="11.25" customHeight="1" outlineLevel="3" x14ac:dyDescent="0.2">
      <c r="D874" s="195" t="s">
        <v>1725</v>
      </c>
      <c r="E874" s="196" t="s">
        <v>1293</v>
      </c>
    </row>
    <row r="875" spans="2:14" ht="11.25" customHeight="1" outlineLevel="4" x14ac:dyDescent="0.2">
      <c r="F875" s="196">
        <v>2</v>
      </c>
      <c r="G875" s="195" t="s">
        <v>83</v>
      </c>
      <c r="H875" s="195" t="s">
        <v>1350</v>
      </c>
      <c r="I875" s="197">
        <v>2255</v>
      </c>
      <c r="J875" s="197">
        <v>3827</v>
      </c>
      <c r="K875" s="198">
        <v>6082</v>
      </c>
      <c r="L875" s="199" t="s">
        <v>1295</v>
      </c>
      <c r="M875" s="200">
        <v>40999</v>
      </c>
      <c r="N875" s="195" t="s">
        <v>1296</v>
      </c>
    </row>
    <row r="876" spans="2:14" ht="11.25" customHeight="1" outlineLevel="3" x14ac:dyDescent="0.2">
      <c r="D876" s="195" t="s">
        <v>1726</v>
      </c>
      <c r="E876" s="196" t="s">
        <v>1293</v>
      </c>
    </row>
    <row r="877" spans="2:14" ht="11.25" customHeight="1" outlineLevel="4" x14ac:dyDescent="0.2">
      <c r="F877" s="196">
        <v>6</v>
      </c>
      <c r="G877" s="195" t="s">
        <v>82</v>
      </c>
      <c r="H877" s="195" t="s">
        <v>1294</v>
      </c>
      <c r="I877" s="197">
        <v>260</v>
      </c>
      <c r="J877" s="197">
        <v>6097</v>
      </c>
      <c r="K877" s="198">
        <v>6357</v>
      </c>
      <c r="L877" s="199" t="s">
        <v>1295</v>
      </c>
      <c r="M877" s="200">
        <v>40908</v>
      </c>
      <c r="N877" s="195" t="s">
        <v>1296</v>
      </c>
    </row>
    <row r="878" spans="2:14" ht="15" customHeight="1" outlineLevel="1" x14ac:dyDescent="0.2">
      <c r="B878" s="192" t="s">
        <v>20</v>
      </c>
    </row>
    <row r="879" spans="2:14" ht="11.25" customHeight="1" outlineLevel="3" x14ac:dyDescent="0.2">
      <c r="D879" s="195" t="s">
        <v>1727</v>
      </c>
      <c r="E879" s="196" t="s">
        <v>1293</v>
      </c>
    </row>
    <row r="880" spans="2:14" ht="11.25" customHeight="1" outlineLevel="4" x14ac:dyDescent="0.2">
      <c r="F880" s="196">
        <v>4</v>
      </c>
      <c r="G880" s="195" t="s">
        <v>403</v>
      </c>
      <c r="H880" s="195" t="s">
        <v>1298</v>
      </c>
      <c r="I880" s="197">
        <v>8</v>
      </c>
      <c r="J880" s="197">
        <v>51830</v>
      </c>
      <c r="K880" s="198">
        <v>51838</v>
      </c>
      <c r="L880" s="199" t="s">
        <v>1362</v>
      </c>
      <c r="M880" s="200">
        <v>40816</v>
      </c>
      <c r="N880" s="195" t="s">
        <v>1312</v>
      </c>
    </row>
    <row r="881" spans="4:14" ht="11.25" customHeight="1" outlineLevel="4" x14ac:dyDescent="0.2">
      <c r="F881" s="196">
        <v>5</v>
      </c>
      <c r="G881" s="195" t="s">
        <v>404</v>
      </c>
      <c r="H881" s="195" t="s">
        <v>1314</v>
      </c>
      <c r="I881" s="197">
        <v>0</v>
      </c>
      <c r="J881" s="197">
        <v>51805</v>
      </c>
      <c r="K881" s="198">
        <v>51805</v>
      </c>
      <c r="L881" s="199" t="s">
        <v>1362</v>
      </c>
      <c r="M881" s="200">
        <v>40816</v>
      </c>
      <c r="N881" s="195" t="s">
        <v>1296</v>
      </c>
    </row>
    <row r="882" spans="4:14" ht="11.25" customHeight="1" outlineLevel="4" x14ac:dyDescent="0.2">
      <c r="F882" s="196">
        <v>6</v>
      </c>
      <c r="G882" s="195" t="s">
        <v>406</v>
      </c>
      <c r="H882" s="195" t="s">
        <v>1294</v>
      </c>
      <c r="I882" s="197">
        <v>0</v>
      </c>
      <c r="J882" s="197">
        <v>50802</v>
      </c>
      <c r="K882" s="198">
        <v>50802</v>
      </c>
      <c r="L882" s="199" t="s">
        <v>1362</v>
      </c>
      <c r="M882" s="200">
        <v>40816</v>
      </c>
      <c r="N882" s="195" t="s">
        <v>1296</v>
      </c>
    </row>
    <row r="883" spans="4:14" ht="11.25" customHeight="1" outlineLevel="3" x14ac:dyDescent="0.2">
      <c r="D883" s="195" t="s">
        <v>1728</v>
      </c>
      <c r="E883" s="196" t="s">
        <v>1293</v>
      </c>
    </row>
    <row r="884" spans="4:14" ht="11.25" customHeight="1" outlineLevel="4" x14ac:dyDescent="0.2">
      <c r="F884" s="196">
        <v>4</v>
      </c>
      <c r="G884" s="195" t="s">
        <v>622</v>
      </c>
      <c r="H884" s="195" t="s">
        <v>1298</v>
      </c>
      <c r="I884" s="197">
        <v>5120</v>
      </c>
      <c r="J884" s="197">
        <v>103</v>
      </c>
      <c r="K884" s="198">
        <v>5223</v>
      </c>
      <c r="L884" s="199" t="s">
        <v>1295</v>
      </c>
      <c r="M884" s="200">
        <v>40999</v>
      </c>
      <c r="N884" s="195" t="s">
        <v>1312</v>
      </c>
    </row>
    <row r="885" spans="4:14" ht="11.25" customHeight="1" outlineLevel="3" x14ac:dyDescent="0.2">
      <c r="D885" s="195" t="s">
        <v>1729</v>
      </c>
      <c r="E885" s="196" t="s">
        <v>1293</v>
      </c>
    </row>
    <row r="886" spans="4:14" ht="11.25" customHeight="1" outlineLevel="4" x14ac:dyDescent="0.2">
      <c r="F886" s="196">
        <v>3</v>
      </c>
      <c r="G886" s="195" t="s">
        <v>750</v>
      </c>
      <c r="H886" s="195" t="s">
        <v>1300</v>
      </c>
      <c r="I886" s="197">
        <v>670</v>
      </c>
      <c r="J886" s="197">
        <v>0</v>
      </c>
      <c r="K886" s="198">
        <v>670</v>
      </c>
      <c r="L886" s="199" t="s">
        <v>1730</v>
      </c>
      <c r="M886" s="200">
        <v>40999</v>
      </c>
      <c r="N886" s="195" t="s">
        <v>1312</v>
      </c>
    </row>
    <row r="887" spans="4:14" ht="11.25" customHeight="1" outlineLevel="4" x14ac:dyDescent="0.2">
      <c r="F887" s="196">
        <v>5</v>
      </c>
      <c r="G887" s="195" t="s">
        <v>487</v>
      </c>
      <c r="H887" s="195" t="s">
        <v>1314</v>
      </c>
      <c r="I887" s="197">
        <v>0</v>
      </c>
      <c r="J887" s="197">
        <v>22412</v>
      </c>
      <c r="K887" s="198">
        <v>22412</v>
      </c>
      <c r="L887" s="199" t="s">
        <v>1295</v>
      </c>
      <c r="M887" s="200">
        <v>40999</v>
      </c>
      <c r="N887" s="195" t="s">
        <v>1296</v>
      </c>
    </row>
    <row r="888" spans="4:14" ht="11.25" customHeight="1" outlineLevel="3" x14ac:dyDescent="0.2">
      <c r="D888" s="195" t="s">
        <v>1731</v>
      </c>
      <c r="E888" s="196" t="s">
        <v>1293</v>
      </c>
    </row>
    <row r="889" spans="4:14" ht="11.25" customHeight="1" outlineLevel="4" x14ac:dyDescent="0.2">
      <c r="F889" s="196">
        <v>5</v>
      </c>
      <c r="G889" s="195" t="s">
        <v>548</v>
      </c>
      <c r="H889" s="195" t="s">
        <v>1314</v>
      </c>
      <c r="I889" s="197">
        <v>0</v>
      </c>
      <c r="J889" s="197">
        <v>12768</v>
      </c>
      <c r="K889" s="198">
        <v>12768</v>
      </c>
      <c r="L889" s="199" t="s">
        <v>1295</v>
      </c>
      <c r="M889" s="200">
        <v>40908</v>
      </c>
      <c r="N889" s="195" t="s">
        <v>1296</v>
      </c>
    </row>
    <row r="890" spans="4:14" ht="11.25" customHeight="1" outlineLevel="3" x14ac:dyDescent="0.2">
      <c r="D890" s="195" t="s">
        <v>1732</v>
      </c>
      <c r="E890" s="196" t="s">
        <v>1293</v>
      </c>
    </row>
    <row r="891" spans="4:14" ht="11.25" customHeight="1" outlineLevel="4" x14ac:dyDescent="0.2">
      <c r="F891" s="196">
        <v>5</v>
      </c>
      <c r="G891" s="195" t="s">
        <v>586</v>
      </c>
      <c r="H891" s="195" t="s">
        <v>1314</v>
      </c>
      <c r="I891" s="197">
        <v>0</v>
      </c>
      <c r="J891" s="197">
        <v>9050</v>
      </c>
      <c r="K891" s="198">
        <v>9050</v>
      </c>
      <c r="L891" s="199" t="s">
        <v>1295</v>
      </c>
      <c r="M891" s="200">
        <v>41090</v>
      </c>
      <c r="N891" s="195" t="s">
        <v>1296</v>
      </c>
    </row>
    <row r="892" spans="4:14" ht="11.25" customHeight="1" outlineLevel="3" x14ac:dyDescent="0.2">
      <c r="D892" s="195" t="s">
        <v>1733</v>
      </c>
      <c r="E892" s="196" t="s">
        <v>1293</v>
      </c>
    </row>
    <row r="893" spans="4:14" ht="11.25" customHeight="1" outlineLevel="4" x14ac:dyDescent="0.2">
      <c r="F893" s="196">
        <v>4</v>
      </c>
      <c r="G893" s="195" t="s">
        <v>589</v>
      </c>
      <c r="H893" s="195" t="s">
        <v>1298</v>
      </c>
      <c r="I893" s="197">
        <v>0</v>
      </c>
      <c r="J893" s="197">
        <v>8987</v>
      </c>
      <c r="K893" s="198">
        <v>8987</v>
      </c>
      <c r="L893" s="199" t="s">
        <v>1295</v>
      </c>
      <c r="M893" s="200">
        <v>40968</v>
      </c>
      <c r="N893" s="195" t="s">
        <v>1296</v>
      </c>
    </row>
    <row r="894" spans="4:14" ht="11.25" customHeight="1" outlineLevel="3" x14ac:dyDescent="0.2">
      <c r="D894" s="195" t="s">
        <v>1734</v>
      </c>
      <c r="E894" s="196" t="s">
        <v>1293</v>
      </c>
    </row>
    <row r="895" spans="4:14" ht="11.25" customHeight="1" outlineLevel="4" x14ac:dyDescent="0.2">
      <c r="F895" s="196">
        <v>5</v>
      </c>
      <c r="G895" s="195" t="s">
        <v>547</v>
      </c>
      <c r="H895" s="195" t="s">
        <v>1314</v>
      </c>
      <c r="I895" s="197">
        <v>0</v>
      </c>
      <c r="J895" s="197">
        <v>12817</v>
      </c>
      <c r="K895" s="198">
        <v>12817</v>
      </c>
      <c r="L895" s="199" t="s">
        <v>1295</v>
      </c>
      <c r="M895" s="200">
        <v>41090</v>
      </c>
      <c r="N895" s="195" t="s">
        <v>1296</v>
      </c>
    </row>
    <row r="896" spans="4:14" ht="11.25" customHeight="1" outlineLevel="3" x14ac:dyDescent="0.2">
      <c r="D896" s="195" t="s">
        <v>1735</v>
      </c>
      <c r="E896" s="196" t="s">
        <v>1293</v>
      </c>
    </row>
    <row r="897" spans="4:14" ht="11.25" customHeight="1" outlineLevel="4" x14ac:dyDescent="0.2">
      <c r="F897" s="196">
        <v>5</v>
      </c>
      <c r="G897" s="195" t="s">
        <v>600</v>
      </c>
      <c r="H897" s="195" t="s">
        <v>1314</v>
      </c>
      <c r="I897" s="197">
        <v>0</v>
      </c>
      <c r="J897" s="197">
        <v>7576</v>
      </c>
      <c r="K897" s="198">
        <v>7576</v>
      </c>
      <c r="L897" s="199" t="s">
        <v>1295</v>
      </c>
      <c r="M897" s="200">
        <v>40908</v>
      </c>
      <c r="N897" s="195" t="s">
        <v>1296</v>
      </c>
    </row>
    <row r="898" spans="4:14" ht="11.25" customHeight="1" outlineLevel="3" x14ac:dyDescent="0.2">
      <c r="D898" s="195" t="s">
        <v>1736</v>
      </c>
      <c r="E898" s="196" t="s">
        <v>1293</v>
      </c>
    </row>
    <row r="899" spans="4:14" ht="11.25" customHeight="1" outlineLevel="4" x14ac:dyDescent="0.2">
      <c r="F899" s="196">
        <v>5</v>
      </c>
      <c r="G899" s="195" t="s">
        <v>615</v>
      </c>
      <c r="H899" s="195" t="s">
        <v>1314</v>
      </c>
      <c r="I899" s="197">
        <v>0</v>
      </c>
      <c r="J899" s="197">
        <v>6550</v>
      </c>
      <c r="K899" s="198">
        <v>6550</v>
      </c>
      <c r="L899" s="199" t="s">
        <v>1295</v>
      </c>
      <c r="M899" s="200">
        <v>40908</v>
      </c>
      <c r="N899" s="195" t="s">
        <v>1296</v>
      </c>
    </row>
    <row r="900" spans="4:14" ht="11.25" customHeight="1" outlineLevel="3" x14ac:dyDescent="0.2">
      <c r="D900" s="195" t="s">
        <v>1737</v>
      </c>
      <c r="E900" s="196" t="s">
        <v>1293</v>
      </c>
    </row>
    <row r="901" spans="4:14" ht="11.25" customHeight="1" outlineLevel="4" x14ac:dyDescent="0.2">
      <c r="F901" s="196">
        <v>6</v>
      </c>
      <c r="G901" s="195" t="s">
        <v>748</v>
      </c>
      <c r="H901" s="195" t="s">
        <v>1294</v>
      </c>
      <c r="I901" s="197">
        <v>694</v>
      </c>
      <c r="J901" s="197">
        <v>12</v>
      </c>
      <c r="K901" s="198">
        <v>706</v>
      </c>
      <c r="L901" s="199" t="s">
        <v>1295</v>
      </c>
      <c r="M901" s="200">
        <v>40908</v>
      </c>
      <c r="N901" s="195" t="s">
        <v>1296</v>
      </c>
    </row>
    <row r="902" spans="4:14" ht="11.25" customHeight="1" outlineLevel="3" x14ac:dyDescent="0.2">
      <c r="D902" s="195" t="s">
        <v>1738</v>
      </c>
      <c r="E902" s="196" t="s">
        <v>1293</v>
      </c>
    </row>
    <row r="903" spans="4:14" ht="11.25" customHeight="1" outlineLevel="4" x14ac:dyDescent="0.2">
      <c r="F903" s="196">
        <v>2</v>
      </c>
      <c r="G903" s="195" t="s">
        <v>713</v>
      </c>
      <c r="H903" s="195" t="s">
        <v>1350</v>
      </c>
      <c r="I903" s="197">
        <v>1341</v>
      </c>
      <c r="J903" s="197">
        <v>50</v>
      </c>
      <c r="K903" s="198">
        <v>1391</v>
      </c>
      <c r="L903" s="199" t="s">
        <v>1295</v>
      </c>
      <c r="M903" s="200">
        <v>40999</v>
      </c>
      <c r="N903" s="195" t="s">
        <v>1296</v>
      </c>
    </row>
    <row r="904" spans="4:14" ht="11.25" customHeight="1" outlineLevel="3" x14ac:dyDescent="0.2">
      <c r="D904" s="195" t="s">
        <v>1739</v>
      </c>
      <c r="E904" s="196" t="s">
        <v>1293</v>
      </c>
    </row>
    <row r="905" spans="4:14" ht="11.25" customHeight="1" outlineLevel="4" x14ac:dyDescent="0.2">
      <c r="F905" s="196">
        <v>3</v>
      </c>
      <c r="G905" s="195" t="s">
        <v>514</v>
      </c>
      <c r="H905" s="195" t="s">
        <v>1300</v>
      </c>
      <c r="I905" s="197">
        <v>0</v>
      </c>
      <c r="J905" s="197">
        <v>19284</v>
      </c>
      <c r="K905" s="198">
        <v>19284</v>
      </c>
      <c r="L905" s="199" t="s">
        <v>1295</v>
      </c>
      <c r="M905" s="200">
        <v>41029</v>
      </c>
      <c r="N905" s="195" t="s">
        <v>1296</v>
      </c>
    </row>
    <row r="906" spans="4:14" ht="11.25" customHeight="1" outlineLevel="3" x14ac:dyDescent="0.2">
      <c r="D906" s="195" t="s">
        <v>1740</v>
      </c>
      <c r="E906" s="196" t="s">
        <v>1293</v>
      </c>
    </row>
    <row r="907" spans="4:14" ht="11.25" customHeight="1" outlineLevel="4" x14ac:dyDescent="0.2">
      <c r="F907" s="196">
        <v>4</v>
      </c>
      <c r="G907" s="195" t="s">
        <v>636</v>
      </c>
      <c r="H907" s="195" t="s">
        <v>1298</v>
      </c>
      <c r="I907" s="197">
        <v>3637</v>
      </c>
      <c r="J907" s="197">
        <v>14</v>
      </c>
      <c r="K907" s="198">
        <v>3651</v>
      </c>
      <c r="L907" s="199" t="s">
        <v>1622</v>
      </c>
      <c r="M907" s="200">
        <v>40816</v>
      </c>
      <c r="N907" s="195" t="s">
        <v>1312</v>
      </c>
    </row>
    <row r="908" spans="4:14" ht="11.25" customHeight="1" outlineLevel="3" x14ac:dyDescent="0.2">
      <c r="D908" s="195" t="s">
        <v>1741</v>
      </c>
      <c r="E908" s="196" t="s">
        <v>1293</v>
      </c>
    </row>
    <row r="909" spans="4:14" ht="11.25" customHeight="1" outlineLevel="4" x14ac:dyDescent="0.2">
      <c r="F909" s="196">
        <v>4</v>
      </c>
      <c r="G909" s="195" t="s">
        <v>644</v>
      </c>
      <c r="H909" s="195" t="s">
        <v>1298</v>
      </c>
      <c r="I909" s="197">
        <v>3204</v>
      </c>
      <c r="J909" s="197">
        <v>0</v>
      </c>
      <c r="K909" s="198">
        <v>3204</v>
      </c>
      <c r="L909" s="199" t="s">
        <v>1295</v>
      </c>
      <c r="M909" s="200">
        <v>41121</v>
      </c>
      <c r="N909" s="195" t="s">
        <v>1312</v>
      </c>
    </row>
    <row r="910" spans="4:14" ht="11.25" customHeight="1" outlineLevel="3" x14ac:dyDescent="0.2">
      <c r="D910" s="195" t="s">
        <v>1742</v>
      </c>
      <c r="E910" s="196" t="s">
        <v>1293</v>
      </c>
    </row>
    <row r="911" spans="4:14" ht="11.25" customHeight="1" outlineLevel="4" x14ac:dyDescent="0.2">
      <c r="F911" s="196">
        <v>6</v>
      </c>
      <c r="G911" s="195" t="s">
        <v>597</v>
      </c>
      <c r="H911" s="195" t="s">
        <v>1294</v>
      </c>
      <c r="I911" s="197">
        <v>0</v>
      </c>
      <c r="J911" s="197">
        <v>7708</v>
      </c>
      <c r="K911" s="198">
        <v>7708</v>
      </c>
      <c r="L911" s="199" t="s">
        <v>1295</v>
      </c>
      <c r="M911" s="200">
        <v>40908</v>
      </c>
      <c r="N911" s="195" t="s">
        <v>1296</v>
      </c>
    </row>
    <row r="912" spans="4:14" ht="11.25" customHeight="1" outlineLevel="3" x14ac:dyDescent="0.2">
      <c r="D912" s="195" t="s">
        <v>1743</v>
      </c>
      <c r="E912" s="196" t="s">
        <v>1293</v>
      </c>
    </row>
    <row r="913" spans="4:14" ht="11.25" customHeight="1" outlineLevel="4" x14ac:dyDescent="0.2">
      <c r="F913" s="196">
        <v>5</v>
      </c>
      <c r="G913" s="195" t="s">
        <v>639</v>
      </c>
      <c r="H913" s="195" t="s">
        <v>1314</v>
      </c>
      <c r="I913" s="197">
        <v>3430</v>
      </c>
      <c r="J913" s="197">
        <v>0</v>
      </c>
      <c r="K913" s="198">
        <v>3430</v>
      </c>
      <c r="L913" s="199" t="s">
        <v>1295</v>
      </c>
      <c r="M913" s="200">
        <v>41029</v>
      </c>
      <c r="N913" s="195" t="s">
        <v>1312</v>
      </c>
    </row>
    <row r="914" spans="4:14" ht="11.25" customHeight="1" outlineLevel="3" x14ac:dyDescent="0.2">
      <c r="D914" s="195" t="s">
        <v>1744</v>
      </c>
    </row>
    <row r="915" spans="4:14" ht="11.25" customHeight="1" outlineLevel="4" x14ac:dyDescent="0.2">
      <c r="F915" s="196">
        <v>8</v>
      </c>
      <c r="G915" s="195" t="s">
        <v>726</v>
      </c>
      <c r="H915" s="195" t="s">
        <v>1319</v>
      </c>
      <c r="I915" s="197">
        <v>554</v>
      </c>
      <c r="J915" s="197">
        <v>646</v>
      </c>
      <c r="K915" s="198">
        <v>1200</v>
      </c>
      <c r="L915" s="199" t="s">
        <v>1495</v>
      </c>
      <c r="M915" s="200">
        <v>37955</v>
      </c>
      <c r="N915" s="195" t="s">
        <v>1296</v>
      </c>
    </row>
    <row r="916" spans="4:14" ht="11.25" customHeight="1" outlineLevel="3" x14ac:dyDescent="0.2">
      <c r="D916" s="195" t="s">
        <v>1745</v>
      </c>
    </row>
    <row r="917" spans="4:14" ht="11.25" customHeight="1" outlineLevel="4" x14ac:dyDescent="0.2">
      <c r="F917" s="196">
        <v>6</v>
      </c>
      <c r="G917" s="195" t="s">
        <v>522</v>
      </c>
      <c r="H917" s="195" t="s">
        <v>1294</v>
      </c>
      <c r="I917" s="197">
        <v>0</v>
      </c>
      <c r="J917" s="197">
        <v>17138</v>
      </c>
      <c r="K917" s="198">
        <v>17138</v>
      </c>
      <c r="L917" s="199" t="s">
        <v>1746</v>
      </c>
      <c r="M917" s="200">
        <v>40786</v>
      </c>
      <c r="N917" s="195" t="s">
        <v>1296</v>
      </c>
    </row>
    <row r="918" spans="4:14" ht="11.25" customHeight="1" outlineLevel="3" x14ac:dyDescent="0.2">
      <c r="D918" s="195" t="s">
        <v>1747</v>
      </c>
      <c r="E918" s="196" t="s">
        <v>1293</v>
      </c>
    </row>
    <row r="919" spans="4:14" ht="11.25" customHeight="1" outlineLevel="4" x14ac:dyDescent="0.2">
      <c r="F919" s="196">
        <v>3</v>
      </c>
      <c r="G919" s="195" t="s">
        <v>402</v>
      </c>
      <c r="H919" s="195" t="s">
        <v>1300</v>
      </c>
      <c r="I919" s="197">
        <v>0</v>
      </c>
      <c r="J919" s="197">
        <v>52064</v>
      </c>
      <c r="K919" s="198">
        <v>52064</v>
      </c>
      <c r="L919" s="199" t="s">
        <v>1295</v>
      </c>
      <c r="M919" s="200">
        <v>40999</v>
      </c>
      <c r="N919" s="195" t="s">
        <v>1312</v>
      </c>
    </row>
    <row r="920" spans="4:14" ht="11.25" customHeight="1" outlineLevel="4" x14ac:dyDescent="0.2">
      <c r="F920" s="196">
        <v>5</v>
      </c>
      <c r="G920" s="195" t="s">
        <v>401</v>
      </c>
      <c r="H920" s="195" t="s">
        <v>1314</v>
      </c>
      <c r="I920" s="197">
        <v>0</v>
      </c>
      <c r="J920" s="197">
        <v>52066</v>
      </c>
      <c r="K920" s="198">
        <v>52066</v>
      </c>
      <c r="L920" s="199" t="s">
        <v>1295</v>
      </c>
      <c r="M920" s="200">
        <v>40999</v>
      </c>
      <c r="N920" s="195" t="s">
        <v>1296</v>
      </c>
    </row>
    <row r="921" spans="4:14" ht="11.25" customHeight="1" outlineLevel="3" x14ac:dyDescent="0.2">
      <c r="D921" s="195" t="s">
        <v>1748</v>
      </c>
      <c r="E921" s="196" t="s">
        <v>1293</v>
      </c>
    </row>
    <row r="922" spans="4:14" ht="11.25" customHeight="1" outlineLevel="4" x14ac:dyDescent="0.2">
      <c r="F922" s="196">
        <v>4</v>
      </c>
      <c r="G922" s="195" t="s">
        <v>718</v>
      </c>
      <c r="H922" s="195" t="s">
        <v>1298</v>
      </c>
      <c r="I922" s="197">
        <v>1291</v>
      </c>
      <c r="J922" s="197">
        <v>0</v>
      </c>
      <c r="K922" s="198">
        <v>1291</v>
      </c>
      <c r="L922" s="199" t="s">
        <v>1295</v>
      </c>
      <c r="M922" s="200">
        <v>41090</v>
      </c>
      <c r="N922" s="195" t="s">
        <v>1296</v>
      </c>
    </row>
    <row r="923" spans="4:14" ht="11.25" customHeight="1" outlineLevel="3" x14ac:dyDescent="0.2">
      <c r="D923" s="195" t="s">
        <v>1749</v>
      </c>
      <c r="E923" s="196" t="s">
        <v>1293</v>
      </c>
    </row>
    <row r="924" spans="4:14" ht="11.25" customHeight="1" outlineLevel="4" x14ac:dyDescent="0.2">
      <c r="F924" s="196">
        <v>5</v>
      </c>
      <c r="G924" s="195" t="s">
        <v>728</v>
      </c>
      <c r="H924" s="195" t="s">
        <v>1314</v>
      </c>
      <c r="I924" s="197">
        <v>1174</v>
      </c>
      <c r="J924" s="197">
        <v>0</v>
      </c>
      <c r="K924" s="198">
        <v>1174</v>
      </c>
      <c r="L924" s="199" t="s">
        <v>1295</v>
      </c>
      <c r="M924" s="200">
        <v>41029</v>
      </c>
      <c r="N924" s="195" t="s">
        <v>1296</v>
      </c>
    </row>
    <row r="925" spans="4:14" ht="11.25" customHeight="1" outlineLevel="3" x14ac:dyDescent="0.2">
      <c r="D925" s="195" t="s">
        <v>1750</v>
      </c>
      <c r="E925" s="196" t="s">
        <v>1293</v>
      </c>
    </row>
    <row r="926" spans="4:14" ht="11.25" customHeight="1" outlineLevel="4" x14ac:dyDescent="0.2">
      <c r="F926" s="196">
        <v>5</v>
      </c>
      <c r="G926" s="195" t="s">
        <v>676</v>
      </c>
      <c r="H926" s="195" t="s">
        <v>1314</v>
      </c>
      <c r="I926" s="197">
        <v>2092</v>
      </c>
      <c r="J926" s="197">
        <v>0</v>
      </c>
      <c r="K926" s="198">
        <v>2092</v>
      </c>
      <c r="L926" s="199" t="s">
        <v>1295</v>
      </c>
      <c r="M926" s="200">
        <v>41029</v>
      </c>
      <c r="N926" s="195" t="s">
        <v>1296</v>
      </c>
    </row>
    <row r="927" spans="4:14" ht="11.25" customHeight="1" outlineLevel="3" x14ac:dyDescent="0.2">
      <c r="D927" s="195" t="s">
        <v>1751</v>
      </c>
      <c r="E927" s="196" t="s">
        <v>1293</v>
      </c>
    </row>
    <row r="928" spans="4:14" ht="11.25" customHeight="1" outlineLevel="4" x14ac:dyDescent="0.2">
      <c r="F928" s="196">
        <v>5</v>
      </c>
      <c r="G928" s="195" t="s">
        <v>582</v>
      </c>
      <c r="H928" s="195" t="s">
        <v>1314</v>
      </c>
      <c r="I928" s="197">
        <v>35</v>
      </c>
      <c r="J928" s="197">
        <v>9445</v>
      </c>
      <c r="K928" s="198">
        <v>9480</v>
      </c>
      <c r="L928" s="199" t="s">
        <v>1295</v>
      </c>
      <c r="M928" s="200">
        <v>40908</v>
      </c>
      <c r="N928" s="195" t="s">
        <v>1296</v>
      </c>
    </row>
    <row r="929" spans="4:14" ht="11.25" customHeight="1" outlineLevel="3" x14ac:dyDescent="0.2">
      <c r="D929" s="195" t="s">
        <v>1752</v>
      </c>
      <c r="E929" s="196" t="s">
        <v>1293</v>
      </c>
    </row>
    <row r="930" spans="4:14" ht="11.25" customHeight="1" outlineLevel="4" x14ac:dyDescent="0.2">
      <c r="F930" s="196">
        <v>5</v>
      </c>
      <c r="G930" s="195" t="s">
        <v>482</v>
      </c>
      <c r="H930" s="195" t="s">
        <v>1314</v>
      </c>
      <c r="I930" s="197">
        <v>0</v>
      </c>
      <c r="J930" s="197">
        <v>23146</v>
      </c>
      <c r="K930" s="198">
        <v>23146</v>
      </c>
      <c r="L930" s="199" t="s">
        <v>1295</v>
      </c>
      <c r="M930" s="200">
        <v>40999</v>
      </c>
      <c r="N930" s="195" t="s">
        <v>1296</v>
      </c>
    </row>
    <row r="931" spans="4:14" ht="11.25" customHeight="1" outlineLevel="3" x14ac:dyDescent="0.2">
      <c r="D931" s="195" t="s">
        <v>1753</v>
      </c>
      <c r="E931" s="196" t="s">
        <v>1293</v>
      </c>
    </row>
    <row r="932" spans="4:14" ht="11.25" customHeight="1" outlineLevel="4" x14ac:dyDescent="0.2">
      <c r="F932" s="196">
        <v>5</v>
      </c>
      <c r="G932" s="195" t="s">
        <v>427</v>
      </c>
      <c r="H932" s="195" t="s">
        <v>1314</v>
      </c>
      <c r="I932" s="197">
        <v>0</v>
      </c>
      <c r="J932" s="197">
        <v>44367</v>
      </c>
      <c r="K932" s="198">
        <v>44367</v>
      </c>
      <c r="L932" s="199" t="s">
        <v>1295</v>
      </c>
      <c r="M932" s="200">
        <v>40877</v>
      </c>
      <c r="N932" s="195" t="s">
        <v>1296</v>
      </c>
    </row>
    <row r="933" spans="4:14" ht="11.25" customHeight="1" outlineLevel="3" x14ac:dyDescent="0.2">
      <c r="D933" s="195" t="s">
        <v>1754</v>
      </c>
      <c r="E933" s="196" t="s">
        <v>1293</v>
      </c>
    </row>
    <row r="934" spans="4:14" ht="11.25" customHeight="1" outlineLevel="4" x14ac:dyDescent="0.2">
      <c r="F934" s="196">
        <v>4</v>
      </c>
      <c r="G934" s="195" t="s">
        <v>667</v>
      </c>
      <c r="H934" s="195" t="s">
        <v>1298</v>
      </c>
      <c r="I934" s="197">
        <v>2183</v>
      </c>
      <c r="J934" s="197">
        <v>59</v>
      </c>
      <c r="K934" s="198">
        <v>2242</v>
      </c>
      <c r="L934" s="199" t="s">
        <v>1622</v>
      </c>
      <c r="M934" s="200">
        <v>40816</v>
      </c>
      <c r="N934" s="195" t="s">
        <v>1296</v>
      </c>
    </row>
    <row r="935" spans="4:14" ht="11.25" customHeight="1" outlineLevel="3" x14ac:dyDescent="0.2">
      <c r="D935" s="195" t="s">
        <v>1755</v>
      </c>
      <c r="E935" s="196" t="s">
        <v>1293</v>
      </c>
    </row>
    <row r="936" spans="4:14" ht="11.25" customHeight="1" outlineLevel="4" x14ac:dyDescent="0.2">
      <c r="F936" s="196">
        <v>4</v>
      </c>
      <c r="G936" s="195" t="s">
        <v>753</v>
      </c>
      <c r="H936" s="195" t="s">
        <v>1298</v>
      </c>
      <c r="I936" s="197">
        <v>440</v>
      </c>
      <c r="J936" s="197">
        <v>0</v>
      </c>
      <c r="K936" s="198">
        <v>440</v>
      </c>
      <c r="L936" s="199" t="s">
        <v>1295</v>
      </c>
      <c r="M936" s="200">
        <v>41090</v>
      </c>
      <c r="N936" s="195" t="s">
        <v>1312</v>
      </c>
    </row>
    <row r="937" spans="4:14" ht="11.25" customHeight="1" outlineLevel="3" x14ac:dyDescent="0.2">
      <c r="D937" s="195" t="s">
        <v>1756</v>
      </c>
      <c r="E937" s="196" t="s">
        <v>1293</v>
      </c>
    </row>
    <row r="938" spans="4:14" ht="11.25" customHeight="1" outlineLevel="4" x14ac:dyDescent="0.2">
      <c r="F938" s="196">
        <v>5</v>
      </c>
      <c r="G938" s="195" t="s">
        <v>686</v>
      </c>
      <c r="H938" s="195" t="s">
        <v>1314</v>
      </c>
      <c r="I938" s="197">
        <v>1831</v>
      </c>
      <c r="J938" s="197">
        <v>28</v>
      </c>
      <c r="K938" s="198">
        <v>1859</v>
      </c>
      <c r="L938" s="199" t="s">
        <v>1295</v>
      </c>
      <c r="M938" s="200">
        <v>40968</v>
      </c>
      <c r="N938" s="195" t="s">
        <v>1296</v>
      </c>
    </row>
    <row r="939" spans="4:14" ht="11.25" customHeight="1" outlineLevel="3" x14ac:dyDescent="0.2">
      <c r="D939" s="195" t="s">
        <v>1757</v>
      </c>
      <c r="E939" s="196" t="s">
        <v>1293</v>
      </c>
    </row>
    <row r="940" spans="4:14" ht="11.25" customHeight="1" outlineLevel="4" x14ac:dyDescent="0.2">
      <c r="F940" s="196">
        <v>4</v>
      </c>
      <c r="G940" s="195" t="s">
        <v>656</v>
      </c>
      <c r="H940" s="195" t="s">
        <v>1298</v>
      </c>
      <c r="I940" s="197">
        <v>2494</v>
      </c>
      <c r="J940" s="197">
        <v>214</v>
      </c>
      <c r="K940" s="198">
        <v>2708</v>
      </c>
      <c r="L940" s="199" t="s">
        <v>1295</v>
      </c>
      <c r="M940" s="200">
        <v>41029</v>
      </c>
      <c r="N940" s="195" t="s">
        <v>1312</v>
      </c>
    </row>
    <row r="941" spans="4:14" ht="11.25" customHeight="1" outlineLevel="3" x14ac:dyDescent="0.2">
      <c r="D941" s="195" t="s">
        <v>1758</v>
      </c>
    </row>
    <row r="942" spans="4:14" ht="11.25" customHeight="1" outlineLevel="4" x14ac:dyDescent="0.2">
      <c r="F942" s="196">
        <v>5</v>
      </c>
      <c r="G942" s="195" t="s">
        <v>534</v>
      </c>
      <c r="H942" s="195" t="s">
        <v>1314</v>
      </c>
      <c r="I942" s="197">
        <v>0</v>
      </c>
      <c r="J942" s="197">
        <v>15000</v>
      </c>
      <c r="K942" s="198">
        <v>15000</v>
      </c>
      <c r="L942" s="199" t="s">
        <v>1304</v>
      </c>
      <c r="M942" s="200">
        <v>39752</v>
      </c>
      <c r="N942" s="195" t="s">
        <v>1296</v>
      </c>
    </row>
    <row r="943" spans="4:14" ht="11.25" customHeight="1" outlineLevel="3" x14ac:dyDescent="0.2">
      <c r="D943" s="195" t="s">
        <v>1759</v>
      </c>
    </row>
    <row r="944" spans="4:14" ht="11.25" customHeight="1" outlineLevel="4" x14ac:dyDescent="0.2">
      <c r="F944" s="196">
        <v>5</v>
      </c>
      <c r="G944" s="195" t="s">
        <v>545</v>
      </c>
      <c r="H944" s="195" t="s">
        <v>1314</v>
      </c>
      <c r="I944" s="197">
        <v>0</v>
      </c>
      <c r="J944" s="197">
        <v>13042</v>
      </c>
      <c r="K944" s="198">
        <v>13042</v>
      </c>
      <c r="L944" s="199" t="s">
        <v>1304</v>
      </c>
      <c r="M944" s="200">
        <v>40263</v>
      </c>
      <c r="N944" s="195" t="s">
        <v>1296</v>
      </c>
    </row>
    <row r="945" spans="4:14" ht="11.25" customHeight="1" outlineLevel="3" x14ac:dyDescent="0.2">
      <c r="D945" s="195" t="s">
        <v>1760</v>
      </c>
      <c r="E945" s="196" t="s">
        <v>1293</v>
      </c>
    </row>
    <row r="946" spans="4:14" ht="11.25" customHeight="1" outlineLevel="4" x14ac:dyDescent="0.2">
      <c r="F946" s="196">
        <v>5</v>
      </c>
      <c r="G946" s="195" t="s">
        <v>588</v>
      </c>
      <c r="H946" s="195" t="s">
        <v>1314</v>
      </c>
      <c r="I946" s="197">
        <v>0</v>
      </c>
      <c r="J946" s="197">
        <v>9008</v>
      </c>
      <c r="K946" s="198">
        <v>9008</v>
      </c>
      <c r="L946" s="199" t="s">
        <v>1362</v>
      </c>
      <c r="M946" s="200">
        <v>40816</v>
      </c>
      <c r="N946" s="195" t="s">
        <v>1296</v>
      </c>
    </row>
    <row r="947" spans="4:14" ht="11.25" customHeight="1" outlineLevel="3" x14ac:dyDescent="0.2">
      <c r="D947" s="195" t="s">
        <v>1761</v>
      </c>
      <c r="E947" s="196" t="s">
        <v>1293</v>
      </c>
    </row>
    <row r="948" spans="4:14" ht="11.25" customHeight="1" outlineLevel="4" x14ac:dyDescent="0.2">
      <c r="F948" s="196">
        <v>4</v>
      </c>
      <c r="G948" s="195" t="s">
        <v>377</v>
      </c>
      <c r="H948" s="195" t="s">
        <v>1298</v>
      </c>
      <c r="I948" s="197">
        <v>215</v>
      </c>
      <c r="J948" s="197">
        <v>117873</v>
      </c>
      <c r="K948" s="198">
        <v>118088</v>
      </c>
      <c r="L948" s="199" t="s">
        <v>1362</v>
      </c>
      <c r="M948" s="200">
        <v>40816</v>
      </c>
      <c r="N948" s="195" t="s">
        <v>1296</v>
      </c>
    </row>
    <row r="949" spans="4:14" ht="11.25" customHeight="1" outlineLevel="4" x14ac:dyDescent="0.2">
      <c r="F949" s="196">
        <v>5</v>
      </c>
      <c r="G949" s="195" t="s">
        <v>378</v>
      </c>
      <c r="H949" s="195" t="s">
        <v>1314</v>
      </c>
      <c r="I949" s="197">
        <v>0</v>
      </c>
      <c r="J949" s="197">
        <v>117766</v>
      </c>
      <c r="K949" s="198">
        <v>117766</v>
      </c>
      <c r="L949" s="199" t="s">
        <v>1362</v>
      </c>
      <c r="M949" s="200">
        <v>40816</v>
      </c>
      <c r="N949" s="195" t="s">
        <v>1296</v>
      </c>
    </row>
    <row r="950" spans="4:14" ht="11.25" customHeight="1" outlineLevel="4" x14ac:dyDescent="0.2">
      <c r="F950" s="196">
        <v>6</v>
      </c>
      <c r="G950" s="195" t="s">
        <v>376</v>
      </c>
      <c r="H950" s="195" t="s">
        <v>1294</v>
      </c>
      <c r="I950" s="197">
        <v>122</v>
      </c>
      <c r="J950" s="197">
        <v>118524</v>
      </c>
      <c r="K950" s="198">
        <v>118646</v>
      </c>
      <c r="L950" s="199" t="s">
        <v>1362</v>
      </c>
      <c r="M950" s="200">
        <v>40816</v>
      </c>
      <c r="N950" s="195" t="s">
        <v>1296</v>
      </c>
    </row>
    <row r="951" spans="4:14" ht="11.25" customHeight="1" outlineLevel="3" x14ac:dyDescent="0.2">
      <c r="D951" s="195" t="s">
        <v>1762</v>
      </c>
      <c r="E951" s="196" t="s">
        <v>1293</v>
      </c>
    </row>
    <row r="952" spans="4:14" ht="11.25" customHeight="1" outlineLevel="4" x14ac:dyDescent="0.2">
      <c r="F952" s="196">
        <v>5</v>
      </c>
      <c r="G952" s="195" t="s">
        <v>416</v>
      </c>
      <c r="H952" s="195" t="s">
        <v>1314</v>
      </c>
      <c r="I952" s="197">
        <v>0</v>
      </c>
      <c r="J952" s="197">
        <v>48615</v>
      </c>
      <c r="K952" s="198">
        <v>48615</v>
      </c>
      <c r="L952" s="199" t="s">
        <v>1304</v>
      </c>
      <c r="M952" s="200">
        <v>40451</v>
      </c>
      <c r="N952" s="195" t="s">
        <v>1296</v>
      </c>
    </row>
    <row r="953" spans="4:14" ht="11.25" customHeight="1" outlineLevel="3" x14ac:dyDescent="0.2">
      <c r="D953" s="195" t="s">
        <v>1763</v>
      </c>
    </row>
    <row r="954" spans="4:14" ht="11.25" customHeight="1" outlineLevel="4" x14ac:dyDescent="0.2">
      <c r="F954" s="196">
        <v>4</v>
      </c>
      <c r="G954" s="195" t="s">
        <v>661</v>
      </c>
      <c r="H954" s="195" t="s">
        <v>1298</v>
      </c>
      <c r="I954" s="197">
        <v>2500</v>
      </c>
      <c r="J954" s="197">
        <v>0</v>
      </c>
      <c r="K954" s="198">
        <v>2500</v>
      </c>
      <c r="L954" s="199" t="s">
        <v>1304</v>
      </c>
      <c r="M954" s="200">
        <v>36100</v>
      </c>
      <c r="N954" s="195" t="s">
        <v>1296</v>
      </c>
    </row>
    <row r="955" spans="4:14" ht="11.25" customHeight="1" outlineLevel="3" x14ac:dyDescent="0.2">
      <c r="D955" s="195" t="s">
        <v>1764</v>
      </c>
      <c r="E955" s="196" t="s">
        <v>1293</v>
      </c>
    </row>
    <row r="956" spans="4:14" ht="11.25" customHeight="1" outlineLevel="4" x14ac:dyDescent="0.2">
      <c r="F956" s="196">
        <v>5</v>
      </c>
      <c r="G956" s="195" t="s">
        <v>405</v>
      </c>
      <c r="H956" s="195" t="s">
        <v>1314</v>
      </c>
      <c r="I956" s="197">
        <v>0</v>
      </c>
      <c r="J956" s="197">
        <v>51463</v>
      </c>
      <c r="K956" s="198">
        <v>51463</v>
      </c>
      <c r="L956" s="199" t="s">
        <v>1765</v>
      </c>
      <c r="M956" s="200">
        <v>40237</v>
      </c>
      <c r="N956" s="195" t="s">
        <v>1296</v>
      </c>
    </row>
    <row r="957" spans="4:14" ht="11.25" customHeight="1" outlineLevel="3" x14ac:dyDescent="0.2">
      <c r="D957" s="195" t="s">
        <v>1766</v>
      </c>
      <c r="E957" s="196" t="s">
        <v>1293</v>
      </c>
    </row>
    <row r="958" spans="4:14" ht="11.25" customHeight="1" outlineLevel="4" x14ac:dyDescent="0.2">
      <c r="F958" s="196">
        <v>5</v>
      </c>
      <c r="G958" s="195" t="s">
        <v>524</v>
      </c>
      <c r="H958" s="195" t="s">
        <v>1314</v>
      </c>
      <c r="I958" s="197">
        <v>156</v>
      </c>
      <c r="J958" s="197">
        <v>16827</v>
      </c>
      <c r="K958" s="198">
        <v>16983</v>
      </c>
      <c r="L958" s="199" t="s">
        <v>1767</v>
      </c>
      <c r="M958" s="200">
        <v>39872</v>
      </c>
      <c r="N958" s="195" t="s">
        <v>1296</v>
      </c>
    </row>
    <row r="959" spans="4:14" ht="11.25" customHeight="1" outlineLevel="3" x14ac:dyDescent="0.2">
      <c r="D959" s="195" t="s">
        <v>1768</v>
      </c>
      <c r="E959" s="196" t="s">
        <v>1293</v>
      </c>
    </row>
    <row r="960" spans="4:14" ht="11.25" customHeight="1" outlineLevel="4" x14ac:dyDescent="0.2">
      <c r="F960" s="196">
        <v>5</v>
      </c>
      <c r="G960" s="195" t="s">
        <v>618</v>
      </c>
      <c r="H960" s="195" t="s">
        <v>1314</v>
      </c>
      <c r="I960" s="197">
        <v>0</v>
      </c>
      <c r="J960" s="197">
        <v>5497</v>
      </c>
      <c r="K960" s="198">
        <v>5497</v>
      </c>
      <c r="L960" s="199" t="s">
        <v>1362</v>
      </c>
      <c r="M960" s="200">
        <v>40816</v>
      </c>
      <c r="N960" s="195" t="s">
        <v>1296</v>
      </c>
    </row>
    <row r="961" spans="4:14" ht="11.25" customHeight="1" outlineLevel="3" x14ac:dyDescent="0.2">
      <c r="D961" s="195" t="s">
        <v>1769</v>
      </c>
      <c r="E961" s="196" t="s">
        <v>1293</v>
      </c>
    </row>
    <row r="962" spans="4:14" ht="11.25" customHeight="1" outlineLevel="4" x14ac:dyDescent="0.2">
      <c r="F962" s="196">
        <v>5</v>
      </c>
      <c r="G962" s="195" t="s">
        <v>466</v>
      </c>
      <c r="H962" s="195" t="s">
        <v>1314</v>
      </c>
      <c r="I962" s="197">
        <v>0</v>
      </c>
      <c r="J962" s="197">
        <v>28330</v>
      </c>
      <c r="K962" s="198">
        <v>28330</v>
      </c>
      <c r="L962" s="199" t="s">
        <v>1295</v>
      </c>
      <c r="M962" s="200">
        <v>40999</v>
      </c>
      <c r="N962" s="195" t="s">
        <v>1296</v>
      </c>
    </row>
    <row r="963" spans="4:14" ht="11.25" customHeight="1" outlineLevel="3" x14ac:dyDescent="0.2">
      <c r="D963" s="195" t="s">
        <v>1770</v>
      </c>
    </row>
    <row r="964" spans="4:14" ht="11.25" customHeight="1" outlineLevel="4" x14ac:dyDescent="0.2">
      <c r="F964" s="196">
        <v>4</v>
      </c>
      <c r="G964" s="195" t="s">
        <v>682</v>
      </c>
      <c r="H964" s="195" t="s">
        <v>1298</v>
      </c>
      <c r="I964" s="197">
        <v>2000</v>
      </c>
      <c r="J964" s="197">
        <v>0</v>
      </c>
      <c r="K964" s="198">
        <v>2000</v>
      </c>
      <c r="L964" s="199" t="s">
        <v>1304</v>
      </c>
      <c r="N964" s="195" t="s">
        <v>1296</v>
      </c>
    </row>
    <row r="965" spans="4:14" ht="11.25" customHeight="1" outlineLevel="3" x14ac:dyDescent="0.2">
      <c r="D965" s="195" t="s">
        <v>1771</v>
      </c>
      <c r="E965" s="196" t="s">
        <v>1293</v>
      </c>
    </row>
    <row r="966" spans="4:14" ht="11.25" customHeight="1" outlineLevel="4" x14ac:dyDescent="0.2">
      <c r="F966" s="196">
        <v>5</v>
      </c>
      <c r="G966" s="195" t="s">
        <v>659</v>
      </c>
      <c r="H966" s="195" t="s">
        <v>1314</v>
      </c>
      <c r="I966" s="197">
        <v>2552</v>
      </c>
      <c r="J966" s="197">
        <v>91</v>
      </c>
      <c r="K966" s="198">
        <v>2643</v>
      </c>
      <c r="L966" s="199" t="s">
        <v>1295</v>
      </c>
      <c r="M966" s="200">
        <v>41090</v>
      </c>
      <c r="N966" s="195" t="s">
        <v>1312</v>
      </c>
    </row>
    <row r="967" spans="4:14" ht="11.25" customHeight="1" outlineLevel="3" x14ac:dyDescent="0.2">
      <c r="D967" s="195" t="s">
        <v>1772</v>
      </c>
      <c r="E967" s="196" t="s">
        <v>1293</v>
      </c>
    </row>
    <row r="968" spans="4:14" ht="11.25" customHeight="1" outlineLevel="4" x14ac:dyDescent="0.2">
      <c r="F968" s="196">
        <v>4</v>
      </c>
      <c r="G968" s="195" t="s">
        <v>413</v>
      </c>
      <c r="H968" s="195" t="s">
        <v>1298</v>
      </c>
      <c r="I968" s="197">
        <v>80</v>
      </c>
      <c r="J968" s="197">
        <v>49509</v>
      </c>
      <c r="K968" s="198">
        <v>49589</v>
      </c>
      <c r="L968" s="199" t="s">
        <v>1362</v>
      </c>
      <c r="M968" s="200">
        <v>40816</v>
      </c>
      <c r="N968" s="195" t="s">
        <v>1296</v>
      </c>
    </row>
    <row r="969" spans="4:14" ht="11.25" customHeight="1" outlineLevel="4" x14ac:dyDescent="0.2">
      <c r="F969" s="196">
        <v>5</v>
      </c>
      <c r="G969" s="195" t="s">
        <v>395</v>
      </c>
      <c r="H969" s="195" t="s">
        <v>1314</v>
      </c>
      <c r="I969" s="197">
        <v>72</v>
      </c>
      <c r="J969" s="197">
        <v>60935</v>
      </c>
      <c r="K969" s="198">
        <v>61007</v>
      </c>
      <c r="L969" s="199" t="s">
        <v>1362</v>
      </c>
      <c r="M969" s="200">
        <v>40816</v>
      </c>
      <c r="N969" s="195" t="s">
        <v>1312</v>
      </c>
    </row>
    <row r="970" spans="4:14" ht="11.25" customHeight="1" outlineLevel="4" x14ac:dyDescent="0.2">
      <c r="F970" s="196">
        <v>6</v>
      </c>
      <c r="G970" s="195" t="s">
        <v>412</v>
      </c>
      <c r="H970" s="195" t="s">
        <v>1294</v>
      </c>
      <c r="I970" s="197">
        <v>222</v>
      </c>
      <c r="J970" s="197">
        <v>49644</v>
      </c>
      <c r="K970" s="198">
        <v>49866</v>
      </c>
      <c r="L970" s="199" t="s">
        <v>1362</v>
      </c>
      <c r="M970" s="200">
        <v>40816</v>
      </c>
      <c r="N970" s="195" t="s">
        <v>1296</v>
      </c>
    </row>
    <row r="971" spans="4:14" ht="11.25" customHeight="1" outlineLevel="3" x14ac:dyDescent="0.2">
      <c r="D971" s="195" t="s">
        <v>1773</v>
      </c>
      <c r="E971" s="196" t="s">
        <v>1293</v>
      </c>
    </row>
    <row r="972" spans="4:14" ht="11.25" customHeight="1" outlineLevel="4" x14ac:dyDescent="0.2">
      <c r="F972" s="196">
        <v>5</v>
      </c>
      <c r="G972" s="195" t="s">
        <v>467</v>
      </c>
      <c r="H972" s="195" t="s">
        <v>1314</v>
      </c>
      <c r="I972" s="197">
        <v>0</v>
      </c>
      <c r="J972" s="197">
        <v>28246</v>
      </c>
      <c r="K972" s="198">
        <v>28246</v>
      </c>
      <c r="L972" s="199" t="s">
        <v>1295</v>
      </c>
      <c r="M972" s="200">
        <v>40939</v>
      </c>
      <c r="N972" s="195" t="s">
        <v>1296</v>
      </c>
    </row>
    <row r="973" spans="4:14" ht="11.25" customHeight="1" outlineLevel="3" x14ac:dyDescent="0.2">
      <c r="D973" s="195" t="s">
        <v>1774</v>
      </c>
      <c r="E973" s="196" t="s">
        <v>1293</v>
      </c>
    </row>
    <row r="974" spans="4:14" ht="11.25" customHeight="1" outlineLevel="4" x14ac:dyDescent="0.2">
      <c r="F974" s="196">
        <v>5</v>
      </c>
      <c r="G974" s="195" t="s">
        <v>581</v>
      </c>
      <c r="H974" s="195" t="s">
        <v>1314</v>
      </c>
      <c r="I974" s="197">
        <v>591</v>
      </c>
      <c r="J974" s="197">
        <v>9223</v>
      </c>
      <c r="K974" s="198">
        <v>9814</v>
      </c>
      <c r="L974" s="199" t="s">
        <v>1295</v>
      </c>
      <c r="M974" s="200">
        <v>41029</v>
      </c>
      <c r="N974" s="195" t="s">
        <v>1296</v>
      </c>
    </row>
    <row r="975" spans="4:14" ht="11.25" customHeight="1" outlineLevel="3" x14ac:dyDescent="0.2">
      <c r="D975" s="195" t="s">
        <v>1775</v>
      </c>
      <c r="E975" s="196" t="s">
        <v>1293</v>
      </c>
    </row>
    <row r="976" spans="4:14" ht="11.25" customHeight="1" outlineLevel="4" x14ac:dyDescent="0.2">
      <c r="F976" s="196">
        <v>3</v>
      </c>
      <c r="G976" s="195" t="s">
        <v>546</v>
      </c>
      <c r="H976" s="195" t="s">
        <v>1300</v>
      </c>
      <c r="I976" s="197">
        <v>0</v>
      </c>
      <c r="J976" s="197">
        <v>12826</v>
      </c>
      <c r="K976" s="198">
        <v>12826</v>
      </c>
      <c r="L976" s="199" t="s">
        <v>1362</v>
      </c>
      <c r="M976" s="200">
        <v>40816</v>
      </c>
      <c r="N976" s="195" t="s">
        <v>1296</v>
      </c>
    </row>
    <row r="977" spans="4:14" ht="11.25" customHeight="1" outlineLevel="4" x14ac:dyDescent="0.2">
      <c r="F977" s="196">
        <v>5</v>
      </c>
      <c r="G977" s="195" t="s">
        <v>526</v>
      </c>
      <c r="H977" s="195" t="s">
        <v>1314</v>
      </c>
      <c r="I977" s="197">
        <v>0</v>
      </c>
      <c r="J977" s="197">
        <v>16789</v>
      </c>
      <c r="K977" s="198">
        <v>16789</v>
      </c>
      <c r="L977" s="199" t="s">
        <v>1362</v>
      </c>
      <c r="M977" s="200">
        <v>40816</v>
      </c>
      <c r="N977" s="195" t="s">
        <v>1296</v>
      </c>
    </row>
    <row r="978" spans="4:14" ht="11.25" customHeight="1" outlineLevel="3" x14ac:dyDescent="0.2">
      <c r="D978" s="195" t="s">
        <v>1776</v>
      </c>
    </row>
    <row r="979" spans="4:14" ht="11.25" customHeight="1" outlineLevel="4" x14ac:dyDescent="0.2">
      <c r="F979" s="196">
        <v>6</v>
      </c>
      <c r="G979" s="195" t="s">
        <v>499</v>
      </c>
      <c r="H979" s="195" t="s">
        <v>1294</v>
      </c>
      <c r="I979" s="197">
        <v>0</v>
      </c>
      <c r="J979" s="197">
        <v>21022</v>
      </c>
      <c r="K979" s="198">
        <v>21022</v>
      </c>
      <c r="L979" s="199" t="s">
        <v>1777</v>
      </c>
      <c r="M979" s="200">
        <v>38717</v>
      </c>
      <c r="N979" s="195" t="s">
        <v>1296</v>
      </c>
    </row>
    <row r="980" spans="4:14" ht="11.25" customHeight="1" outlineLevel="3" x14ac:dyDescent="0.2">
      <c r="D980" s="195" t="s">
        <v>1778</v>
      </c>
      <c r="E980" s="196" t="s">
        <v>1293</v>
      </c>
    </row>
    <row r="981" spans="4:14" ht="11.25" customHeight="1" outlineLevel="4" x14ac:dyDescent="0.2">
      <c r="F981" s="196">
        <v>3</v>
      </c>
      <c r="G981" s="195" t="s">
        <v>432</v>
      </c>
      <c r="H981" s="195" t="s">
        <v>1300</v>
      </c>
      <c r="I981" s="197">
        <v>0</v>
      </c>
      <c r="J981" s="197">
        <v>42180</v>
      </c>
      <c r="K981" s="198">
        <v>42180</v>
      </c>
      <c r="L981" s="199" t="s">
        <v>1295</v>
      </c>
      <c r="M981" s="200">
        <v>40908</v>
      </c>
      <c r="N981" s="195" t="s">
        <v>1296</v>
      </c>
    </row>
    <row r="982" spans="4:14" ht="11.25" customHeight="1" outlineLevel="4" x14ac:dyDescent="0.2">
      <c r="F982" s="196">
        <v>5</v>
      </c>
      <c r="G982" s="195" t="s">
        <v>419</v>
      </c>
      <c r="H982" s="195" t="s">
        <v>1314</v>
      </c>
      <c r="I982" s="197">
        <v>0</v>
      </c>
      <c r="J982" s="197">
        <v>47090</v>
      </c>
      <c r="K982" s="198">
        <v>47090</v>
      </c>
      <c r="L982" s="199" t="s">
        <v>1295</v>
      </c>
      <c r="M982" s="200">
        <v>40908</v>
      </c>
      <c r="N982" s="195" t="s">
        <v>1296</v>
      </c>
    </row>
    <row r="983" spans="4:14" ht="11.25" customHeight="1" outlineLevel="4" x14ac:dyDescent="0.2">
      <c r="F983" s="196">
        <v>6</v>
      </c>
      <c r="G983" s="195" t="s">
        <v>431</v>
      </c>
      <c r="H983" s="195" t="s">
        <v>1294</v>
      </c>
      <c r="I983" s="197">
        <v>0</v>
      </c>
      <c r="J983" s="197">
        <v>42397</v>
      </c>
      <c r="K983" s="198">
        <v>42397</v>
      </c>
      <c r="L983" s="199" t="s">
        <v>1295</v>
      </c>
      <c r="M983" s="200">
        <v>40908</v>
      </c>
      <c r="N983" s="195" t="s">
        <v>1296</v>
      </c>
    </row>
    <row r="984" spans="4:14" ht="11.25" customHeight="1" outlineLevel="3" x14ac:dyDescent="0.2">
      <c r="D984" s="195" t="s">
        <v>1779</v>
      </c>
      <c r="E984" s="196" t="s">
        <v>1293</v>
      </c>
    </row>
    <row r="985" spans="4:14" ht="11.25" customHeight="1" outlineLevel="4" x14ac:dyDescent="0.2">
      <c r="F985" s="196">
        <v>5</v>
      </c>
      <c r="G985" s="195" t="s">
        <v>557</v>
      </c>
      <c r="H985" s="195" t="s">
        <v>1314</v>
      </c>
      <c r="I985" s="197">
        <v>0</v>
      </c>
      <c r="J985" s="197">
        <v>11630</v>
      </c>
      <c r="K985" s="198">
        <v>11630</v>
      </c>
      <c r="L985" s="199" t="s">
        <v>1295</v>
      </c>
      <c r="M985" s="200">
        <v>41090</v>
      </c>
      <c r="N985" s="195" t="s">
        <v>1296</v>
      </c>
    </row>
    <row r="986" spans="4:14" ht="11.25" customHeight="1" outlineLevel="3" x14ac:dyDescent="0.2">
      <c r="D986" s="195" t="s">
        <v>1780</v>
      </c>
      <c r="E986" s="196" t="s">
        <v>1329</v>
      </c>
    </row>
    <row r="987" spans="4:14" ht="11.25" customHeight="1" outlineLevel="4" x14ac:dyDescent="0.2">
      <c r="F987" s="196">
        <v>3</v>
      </c>
      <c r="G987" s="195" t="s">
        <v>709</v>
      </c>
      <c r="H987" s="195" t="s">
        <v>1300</v>
      </c>
      <c r="I987" s="197">
        <v>1439</v>
      </c>
      <c r="J987" s="197">
        <v>50</v>
      </c>
      <c r="K987" s="198">
        <v>1489</v>
      </c>
      <c r="L987" s="199" t="s">
        <v>1295</v>
      </c>
      <c r="M987" s="200">
        <v>40999</v>
      </c>
      <c r="N987" s="195" t="s">
        <v>1312</v>
      </c>
    </row>
    <row r="988" spans="4:14" ht="11.25" customHeight="1" outlineLevel="3" x14ac:dyDescent="0.2">
      <c r="D988" s="195" t="s">
        <v>1781</v>
      </c>
    </row>
    <row r="989" spans="4:14" ht="11.25" customHeight="1" outlineLevel="4" x14ac:dyDescent="0.2">
      <c r="F989" s="196">
        <v>6</v>
      </c>
      <c r="G989" s="195" t="s">
        <v>606</v>
      </c>
      <c r="H989" s="195" t="s">
        <v>1294</v>
      </c>
      <c r="I989" s="197">
        <v>0</v>
      </c>
      <c r="J989" s="197">
        <v>7400</v>
      </c>
      <c r="K989" s="198">
        <v>7400</v>
      </c>
      <c r="L989" s="199" t="s">
        <v>1304</v>
      </c>
      <c r="M989" s="200">
        <v>40795</v>
      </c>
      <c r="N989" s="195" t="s">
        <v>1296</v>
      </c>
    </row>
    <row r="990" spans="4:14" ht="11.25" customHeight="1" outlineLevel="3" x14ac:dyDescent="0.2">
      <c r="D990" s="195" t="s">
        <v>1782</v>
      </c>
    </row>
    <row r="991" spans="4:14" ht="11.25" customHeight="1" outlineLevel="4" x14ac:dyDescent="0.2">
      <c r="F991" s="196">
        <v>4</v>
      </c>
      <c r="G991" s="195" t="s">
        <v>599</v>
      </c>
      <c r="H991" s="195" t="s">
        <v>1298</v>
      </c>
      <c r="I991" s="197">
        <v>0</v>
      </c>
      <c r="J991" s="197">
        <v>7700</v>
      </c>
      <c r="K991" s="198">
        <v>7700</v>
      </c>
      <c r="L991" s="199" t="s">
        <v>1495</v>
      </c>
      <c r="M991" s="200">
        <v>36769</v>
      </c>
      <c r="N991" s="195" t="s">
        <v>1296</v>
      </c>
    </row>
    <row r="992" spans="4:14" ht="11.25" customHeight="1" outlineLevel="3" x14ac:dyDescent="0.2">
      <c r="D992" s="195" t="s">
        <v>1783</v>
      </c>
    </row>
    <row r="993" spans="4:14" ht="11.25" customHeight="1" outlineLevel="4" x14ac:dyDescent="0.2">
      <c r="F993" s="196">
        <v>6</v>
      </c>
      <c r="G993" s="195" t="s">
        <v>648</v>
      </c>
      <c r="H993" s="195" t="s">
        <v>1294</v>
      </c>
      <c r="I993" s="197">
        <v>0</v>
      </c>
      <c r="J993" s="197">
        <v>3000</v>
      </c>
      <c r="K993" s="198">
        <v>3000</v>
      </c>
      <c r="L993" s="199" t="s">
        <v>1495</v>
      </c>
      <c r="M993" s="200">
        <v>39850</v>
      </c>
      <c r="N993" s="195" t="s">
        <v>1296</v>
      </c>
    </row>
    <row r="994" spans="4:14" ht="11.25" customHeight="1" outlineLevel="3" x14ac:dyDescent="0.2">
      <c r="D994" s="195" t="s">
        <v>1784</v>
      </c>
    </row>
    <row r="995" spans="4:14" ht="11.25" customHeight="1" outlineLevel="4" x14ac:dyDescent="0.2">
      <c r="F995" s="196">
        <v>1</v>
      </c>
      <c r="G995" s="195" t="s">
        <v>696</v>
      </c>
      <c r="H995" s="195" t="s">
        <v>1317</v>
      </c>
      <c r="I995" s="197">
        <v>0</v>
      </c>
      <c r="J995" s="197">
        <v>1700</v>
      </c>
      <c r="K995" s="198">
        <v>1700</v>
      </c>
      <c r="L995" s="199" t="s">
        <v>1304</v>
      </c>
      <c r="M995" s="200">
        <v>36464</v>
      </c>
      <c r="N995" s="195" t="s">
        <v>1296</v>
      </c>
    </row>
    <row r="996" spans="4:14" ht="11.25" customHeight="1" outlineLevel="3" x14ac:dyDescent="0.2">
      <c r="D996" s="195" t="s">
        <v>1785</v>
      </c>
      <c r="E996" s="196" t="s">
        <v>1293</v>
      </c>
    </row>
    <row r="997" spans="4:14" ht="11.25" customHeight="1" outlineLevel="4" x14ac:dyDescent="0.2">
      <c r="F997" s="196">
        <v>4</v>
      </c>
      <c r="G997" s="195" t="s">
        <v>511</v>
      </c>
      <c r="H997" s="195" t="s">
        <v>1298</v>
      </c>
      <c r="I997" s="197">
        <v>0</v>
      </c>
      <c r="J997" s="197">
        <v>19679</v>
      </c>
      <c r="K997" s="198">
        <v>19679</v>
      </c>
      <c r="L997" s="199" t="s">
        <v>1295</v>
      </c>
      <c r="M997" s="200">
        <v>41090</v>
      </c>
      <c r="N997" s="195" t="s">
        <v>1296</v>
      </c>
    </row>
    <row r="998" spans="4:14" ht="11.25" customHeight="1" outlineLevel="3" x14ac:dyDescent="0.2">
      <c r="D998" s="195" t="s">
        <v>1786</v>
      </c>
      <c r="E998" s="196" t="s">
        <v>1293</v>
      </c>
    </row>
    <row r="999" spans="4:14" ht="11.25" customHeight="1" outlineLevel="4" x14ac:dyDescent="0.2">
      <c r="F999" s="196">
        <v>5</v>
      </c>
      <c r="G999" s="195" t="s">
        <v>583</v>
      </c>
      <c r="H999" s="195" t="s">
        <v>1314</v>
      </c>
      <c r="I999" s="197">
        <v>0</v>
      </c>
      <c r="J999" s="197">
        <v>9277</v>
      </c>
      <c r="K999" s="198">
        <v>9277</v>
      </c>
      <c r="L999" s="199" t="s">
        <v>1304</v>
      </c>
      <c r="M999" s="200">
        <v>40711</v>
      </c>
      <c r="N999" s="195" t="s">
        <v>1296</v>
      </c>
    </row>
    <row r="1000" spans="4:14" ht="11.25" customHeight="1" outlineLevel="3" x14ac:dyDescent="0.2">
      <c r="D1000" s="195" t="s">
        <v>1787</v>
      </c>
      <c r="E1000" s="196" t="s">
        <v>1293</v>
      </c>
    </row>
    <row r="1001" spans="4:14" ht="11.25" customHeight="1" outlineLevel="4" x14ac:dyDescent="0.2">
      <c r="F1001" s="196">
        <v>4</v>
      </c>
      <c r="G1001" s="195" t="s">
        <v>705</v>
      </c>
      <c r="H1001" s="195" t="s">
        <v>1298</v>
      </c>
      <c r="I1001" s="197">
        <v>1592</v>
      </c>
      <c r="J1001" s="197">
        <v>0</v>
      </c>
      <c r="K1001" s="198">
        <v>1592</v>
      </c>
      <c r="L1001" s="199" t="s">
        <v>1295</v>
      </c>
      <c r="M1001" s="200">
        <v>40908</v>
      </c>
      <c r="N1001" s="195" t="s">
        <v>1312</v>
      </c>
    </row>
    <row r="1002" spans="4:14" ht="11.25" customHeight="1" outlineLevel="3" x14ac:dyDescent="0.2">
      <c r="D1002" s="195" t="s">
        <v>1788</v>
      </c>
    </row>
    <row r="1003" spans="4:14" ht="11.25" customHeight="1" outlineLevel="4" x14ac:dyDescent="0.2">
      <c r="F1003" s="196">
        <v>5</v>
      </c>
      <c r="G1003" s="195" t="s">
        <v>1789</v>
      </c>
      <c r="H1003" s="195" t="s">
        <v>1314</v>
      </c>
      <c r="I1003" s="197">
        <v>0</v>
      </c>
      <c r="J1003" s="197">
        <v>14000</v>
      </c>
      <c r="K1003" s="198">
        <v>14000</v>
      </c>
      <c r="L1003" s="199" t="s">
        <v>1495</v>
      </c>
      <c r="M1003" s="200">
        <v>40261</v>
      </c>
      <c r="N1003" s="195" t="s">
        <v>1296</v>
      </c>
    </row>
    <row r="1004" spans="4:14" ht="11.25" customHeight="1" outlineLevel="3" x14ac:dyDescent="0.2">
      <c r="D1004" s="195" t="s">
        <v>1790</v>
      </c>
      <c r="E1004" s="196" t="s">
        <v>1293</v>
      </c>
    </row>
    <row r="1005" spans="4:14" ht="11.25" customHeight="1" outlineLevel="4" x14ac:dyDescent="0.2">
      <c r="F1005" s="196">
        <v>4</v>
      </c>
      <c r="G1005" s="195" t="s">
        <v>471</v>
      </c>
      <c r="H1005" s="195" t="s">
        <v>1298</v>
      </c>
      <c r="I1005" s="197">
        <v>0</v>
      </c>
      <c r="J1005" s="197">
        <v>26159</v>
      </c>
      <c r="K1005" s="198">
        <v>26159</v>
      </c>
      <c r="L1005" s="199" t="s">
        <v>1362</v>
      </c>
      <c r="M1005" s="200">
        <v>40451</v>
      </c>
      <c r="N1005" s="195" t="s">
        <v>1312</v>
      </c>
    </row>
    <row r="1006" spans="4:14" ht="11.25" customHeight="1" outlineLevel="4" x14ac:dyDescent="0.2">
      <c r="F1006" s="196">
        <v>5</v>
      </c>
      <c r="G1006" s="195" t="s">
        <v>470</v>
      </c>
      <c r="H1006" s="195" t="s">
        <v>1314</v>
      </c>
      <c r="I1006" s="197">
        <v>0</v>
      </c>
      <c r="J1006" s="197">
        <v>26169</v>
      </c>
      <c r="K1006" s="198">
        <v>26169</v>
      </c>
      <c r="L1006" s="199" t="s">
        <v>1362</v>
      </c>
      <c r="M1006" s="200">
        <v>40451</v>
      </c>
      <c r="N1006" s="195" t="s">
        <v>1296</v>
      </c>
    </row>
    <row r="1007" spans="4:14" ht="11.25" customHeight="1" outlineLevel="4" x14ac:dyDescent="0.2">
      <c r="F1007" s="196">
        <v>6</v>
      </c>
      <c r="G1007" s="195" t="s">
        <v>519</v>
      </c>
      <c r="H1007" s="195" t="s">
        <v>1294</v>
      </c>
      <c r="I1007" s="197">
        <v>0</v>
      </c>
      <c r="J1007" s="197">
        <v>18082</v>
      </c>
      <c r="K1007" s="198">
        <v>18082</v>
      </c>
      <c r="L1007" s="199" t="s">
        <v>1362</v>
      </c>
      <c r="M1007" s="200">
        <v>40451</v>
      </c>
      <c r="N1007" s="195" t="s">
        <v>1296</v>
      </c>
    </row>
    <row r="1008" spans="4:14" ht="11.25" customHeight="1" outlineLevel="3" x14ac:dyDescent="0.2">
      <c r="D1008" s="195" t="s">
        <v>1791</v>
      </c>
      <c r="E1008" s="196" t="s">
        <v>1293</v>
      </c>
    </row>
    <row r="1009" spans="4:14" ht="11.25" customHeight="1" outlineLevel="4" x14ac:dyDescent="0.2">
      <c r="F1009" s="196">
        <v>4</v>
      </c>
      <c r="G1009" s="195" t="s">
        <v>695</v>
      </c>
      <c r="H1009" s="195" t="s">
        <v>1298</v>
      </c>
      <c r="I1009" s="197">
        <v>1641</v>
      </c>
      <c r="J1009" s="197">
        <v>73</v>
      </c>
      <c r="K1009" s="198">
        <v>1714</v>
      </c>
      <c r="L1009" s="199" t="s">
        <v>1295</v>
      </c>
      <c r="M1009" s="200">
        <v>41090</v>
      </c>
      <c r="N1009" s="195" t="s">
        <v>1312</v>
      </c>
    </row>
    <row r="1010" spans="4:14" ht="11.25" customHeight="1" outlineLevel="3" x14ac:dyDescent="0.2">
      <c r="D1010" s="195" t="s">
        <v>1792</v>
      </c>
      <c r="E1010" s="196" t="s">
        <v>1293</v>
      </c>
    </row>
    <row r="1011" spans="4:14" ht="11.25" customHeight="1" outlineLevel="4" x14ac:dyDescent="0.2">
      <c r="F1011" s="196">
        <v>4</v>
      </c>
      <c r="G1011" s="195" t="s">
        <v>693</v>
      </c>
      <c r="H1011" s="195" t="s">
        <v>1298</v>
      </c>
      <c r="I1011" s="197">
        <v>1738</v>
      </c>
      <c r="J1011" s="197">
        <v>0</v>
      </c>
      <c r="K1011" s="198">
        <v>1738</v>
      </c>
      <c r="L1011" s="199" t="s">
        <v>1295</v>
      </c>
      <c r="M1011" s="200">
        <v>40968</v>
      </c>
      <c r="N1011" s="195" t="s">
        <v>1312</v>
      </c>
    </row>
    <row r="1012" spans="4:14" ht="11.25" customHeight="1" outlineLevel="3" x14ac:dyDescent="0.2">
      <c r="D1012" s="195" t="s">
        <v>1793</v>
      </c>
      <c r="E1012" s="196" t="s">
        <v>1293</v>
      </c>
    </row>
    <row r="1013" spans="4:14" ht="11.25" customHeight="1" outlineLevel="4" x14ac:dyDescent="0.2">
      <c r="F1013" s="196">
        <v>5</v>
      </c>
      <c r="G1013" s="195" t="s">
        <v>484</v>
      </c>
      <c r="H1013" s="195" t="s">
        <v>1314</v>
      </c>
      <c r="I1013" s="197">
        <v>0</v>
      </c>
      <c r="J1013" s="197">
        <v>22743</v>
      </c>
      <c r="K1013" s="198">
        <v>22743</v>
      </c>
      <c r="L1013" s="199" t="s">
        <v>1362</v>
      </c>
      <c r="M1013" s="200">
        <v>40816</v>
      </c>
      <c r="N1013" s="195" t="s">
        <v>1296</v>
      </c>
    </row>
    <row r="1014" spans="4:14" ht="11.25" customHeight="1" outlineLevel="4" x14ac:dyDescent="0.2">
      <c r="F1014" s="196">
        <v>6</v>
      </c>
      <c r="G1014" s="195" t="s">
        <v>485</v>
      </c>
      <c r="H1014" s="195" t="s">
        <v>1294</v>
      </c>
      <c r="I1014" s="197">
        <v>0</v>
      </c>
      <c r="J1014" s="197">
        <v>22742</v>
      </c>
      <c r="K1014" s="198">
        <v>22742</v>
      </c>
      <c r="L1014" s="199" t="s">
        <v>1362</v>
      </c>
      <c r="M1014" s="200">
        <v>40816</v>
      </c>
      <c r="N1014" s="195" t="s">
        <v>1296</v>
      </c>
    </row>
    <row r="1015" spans="4:14" ht="11.25" customHeight="1" outlineLevel="3" x14ac:dyDescent="0.2">
      <c r="D1015" s="195" t="s">
        <v>1794</v>
      </c>
      <c r="E1015" s="196" t="s">
        <v>1293</v>
      </c>
    </row>
    <row r="1016" spans="4:14" ht="11.25" customHeight="1" outlineLevel="4" x14ac:dyDescent="0.2">
      <c r="F1016" s="196">
        <v>5</v>
      </c>
      <c r="G1016" s="195" t="s">
        <v>672</v>
      </c>
      <c r="H1016" s="195" t="s">
        <v>1314</v>
      </c>
      <c r="I1016" s="197">
        <v>2102</v>
      </c>
      <c r="J1016" s="197">
        <v>20</v>
      </c>
      <c r="K1016" s="198">
        <v>2122</v>
      </c>
      <c r="L1016" s="199" t="s">
        <v>1295</v>
      </c>
      <c r="M1016" s="200">
        <v>40908</v>
      </c>
      <c r="N1016" s="195" t="s">
        <v>1296</v>
      </c>
    </row>
    <row r="1017" spans="4:14" ht="11.25" customHeight="1" outlineLevel="3" x14ac:dyDescent="0.2">
      <c r="D1017" s="195" t="s">
        <v>1795</v>
      </c>
      <c r="E1017" s="196" t="s">
        <v>1293</v>
      </c>
    </row>
    <row r="1018" spans="4:14" ht="11.25" customHeight="1" outlineLevel="4" x14ac:dyDescent="0.2">
      <c r="F1018" s="196">
        <v>3</v>
      </c>
      <c r="G1018" s="195" t="s">
        <v>1796</v>
      </c>
      <c r="H1018" s="195" t="s">
        <v>1300</v>
      </c>
      <c r="I1018" s="197">
        <v>1408</v>
      </c>
      <c r="J1018" s="197">
        <v>21</v>
      </c>
      <c r="K1018" s="198">
        <v>1429</v>
      </c>
      <c r="L1018" s="199" t="s">
        <v>1295</v>
      </c>
      <c r="M1018" s="200">
        <v>40908</v>
      </c>
      <c r="N1018" s="195" t="s">
        <v>1312</v>
      </c>
    </row>
    <row r="1019" spans="4:14" ht="11.25" customHeight="1" outlineLevel="4" x14ac:dyDescent="0.2">
      <c r="F1019" s="196">
        <v>11</v>
      </c>
      <c r="G1019" s="195" t="s">
        <v>527</v>
      </c>
      <c r="H1019" s="195" t="s">
        <v>1797</v>
      </c>
      <c r="I1019" s="197">
        <v>0</v>
      </c>
      <c r="J1019" s="197">
        <v>16715</v>
      </c>
      <c r="K1019" s="198">
        <v>16715</v>
      </c>
      <c r="L1019" s="199" t="s">
        <v>1295</v>
      </c>
      <c r="M1019" s="200">
        <v>40908</v>
      </c>
      <c r="N1019" s="195" t="s">
        <v>1312</v>
      </c>
    </row>
    <row r="1020" spans="4:14" ht="11.25" customHeight="1" outlineLevel="3" x14ac:dyDescent="0.2">
      <c r="D1020" s="195" t="s">
        <v>1798</v>
      </c>
      <c r="E1020" s="196" t="s">
        <v>1293</v>
      </c>
    </row>
    <row r="1021" spans="4:14" ht="11.25" customHeight="1" outlineLevel="4" x14ac:dyDescent="0.2">
      <c r="F1021" s="196">
        <v>5</v>
      </c>
      <c r="G1021" s="195" t="s">
        <v>505</v>
      </c>
      <c r="H1021" s="195" t="s">
        <v>1314</v>
      </c>
      <c r="I1021" s="197">
        <v>0</v>
      </c>
      <c r="J1021" s="197">
        <v>20624</v>
      </c>
      <c r="K1021" s="198">
        <v>20624</v>
      </c>
      <c r="L1021" s="199" t="s">
        <v>1295</v>
      </c>
      <c r="M1021" s="200">
        <v>40968</v>
      </c>
      <c r="N1021" s="195" t="s">
        <v>1296</v>
      </c>
    </row>
    <row r="1022" spans="4:14" ht="11.25" customHeight="1" outlineLevel="3" x14ac:dyDescent="0.2">
      <c r="D1022" s="195" t="s">
        <v>1799</v>
      </c>
      <c r="E1022" s="196" t="s">
        <v>1293</v>
      </c>
    </row>
    <row r="1023" spans="4:14" ht="11.25" customHeight="1" outlineLevel="4" x14ac:dyDescent="0.2">
      <c r="F1023" s="196">
        <v>5</v>
      </c>
      <c r="G1023" s="195" t="s">
        <v>443</v>
      </c>
      <c r="H1023" s="195" t="s">
        <v>1314</v>
      </c>
      <c r="I1023" s="197">
        <v>0</v>
      </c>
      <c r="J1023" s="197">
        <v>36534</v>
      </c>
      <c r="K1023" s="198">
        <v>36534</v>
      </c>
      <c r="L1023" s="199" t="s">
        <v>1295</v>
      </c>
      <c r="M1023" s="200">
        <v>41029</v>
      </c>
      <c r="N1023" s="195" t="s">
        <v>1296</v>
      </c>
    </row>
    <row r="1024" spans="4:14" ht="11.25" customHeight="1" outlineLevel="3" x14ac:dyDescent="0.2">
      <c r="D1024" s="195" t="s">
        <v>1800</v>
      </c>
      <c r="E1024" s="196" t="s">
        <v>1293</v>
      </c>
    </row>
    <row r="1025" spans="4:14" ht="11.25" customHeight="1" outlineLevel="4" x14ac:dyDescent="0.2">
      <c r="F1025" s="196">
        <v>5</v>
      </c>
      <c r="G1025" s="195" t="s">
        <v>460</v>
      </c>
      <c r="H1025" s="195" t="s">
        <v>1314</v>
      </c>
      <c r="I1025" s="197">
        <v>78</v>
      </c>
      <c r="J1025" s="197">
        <v>29618</v>
      </c>
      <c r="K1025" s="198">
        <v>29696</v>
      </c>
      <c r="L1025" s="199" t="s">
        <v>1566</v>
      </c>
      <c r="M1025" s="200">
        <v>40723</v>
      </c>
      <c r="N1025" s="195" t="s">
        <v>1296</v>
      </c>
    </row>
    <row r="1026" spans="4:14" ht="11.25" customHeight="1" outlineLevel="3" x14ac:dyDescent="0.2">
      <c r="D1026" s="195" t="s">
        <v>1801</v>
      </c>
      <c r="E1026" s="196" t="s">
        <v>1293</v>
      </c>
    </row>
    <row r="1027" spans="4:14" ht="11.25" customHeight="1" outlineLevel="4" x14ac:dyDescent="0.2">
      <c r="F1027" s="196">
        <v>5</v>
      </c>
      <c r="G1027" s="195" t="s">
        <v>444</v>
      </c>
      <c r="H1027" s="195" t="s">
        <v>1314</v>
      </c>
      <c r="I1027" s="197">
        <v>0</v>
      </c>
      <c r="J1027" s="197">
        <v>36534</v>
      </c>
      <c r="K1027" s="198">
        <v>36534</v>
      </c>
      <c r="L1027" s="199" t="s">
        <v>1295</v>
      </c>
      <c r="M1027" s="200">
        <v>41029</v>
      </c>
      <c r="N1027" s="195" t="s">
        <v>1296</v>
      </c>
    </row>
    <row r="1028" spans="4:14" ht="11.25" customHeight="1" outlineLevel="3" x14ac:dyDescent="0.2">
      <c r="D1028" s="195" t="s">
        <v>1802</v>
      </c>
      <c r="E1028" s="196" t="s">
        <v>1293</v>
      </c>
    </row>
    <row r="1029" spans="4:14" ht="11.25" customHeight="1" outlineLevel="4" x14ac:dyDescent="0.2">
      <c r="F1029" s="196">
        <v>6</v>
      </c>
      <c r="G1029" s="195" t="s">
        <v>637</v>
      </c>
      <c r="H1029" s="195" t="s">
        <v>1294</v>
      </c>
      <c r="I1029" s="197">
        <v>459</v>
      </c>
      <c r="J1029" s="197">
        <v>3074</v>
      </c>
      <c r="K1029" s="198">
        <v>3533</v>
      </c>
      <c r="L1029" s="199" t="s">
        <v>1295</v>
      </c>
      <c r="M1029" s="200">
        <v>40908</v>
      </c>
      <c r="N1029" s="195" t="s">
        <v>1296</v>
      </c>
    </row>
    <row r="1030" spans="4:14" ht="11.25" customHeight="1" outlineLevel="3" x14ac:dyDescent="0.2">
      <c r="D1030" s="195" t="s">
        <v>1803</v>
      </c>
      <c r="E1030" s="196" t="s">
        <v>1293</v>
      </c>
    </row>
    <row r="1031" spans="4:14" ht="11.25" customHeight="1" outlineLevel="4" x14ac:dyDescent="0.2">
      <c r="F1031" s="196">
        <v>4</v>
      </c>
      <c r="G1031" s="195" t="s">
        <v>683</v>
      </c>
      <c r="H1031" s="195" t="s">
        <v>1298</v>
      </c>
      <c r="I1031" s="197">
        <v>1978</v>
      </c>
      <c r="J1031" s="197">
        <v>0</v>
      </c>
      <c r="K1031" s="198">
        <v>1978</v>
      </c>
      <c r="L1031" s="199" t="s">
        <v>1295</v>
      </c>
      <c r="M1031" s="200">
        <v>40999</v>
      </c>
      <c r="N1031" s="195" t="s">
        <v>1312</v>
      </c>
    </row>
    <row r="1032" spans="4:14" ht="11.25" customHeight="1" outlineLevel="3" x14ac:dyDescent="0.2">
      <c r="D1032" s="195" t="s">
        <v>1804</v>
      </c>
      <c r="E1032" s="196" t="s">
        <v>1293</v>
      </c>
    </row>
    <row r="1033" spans="4:14" ht="11.25" customHeight="1" outlineLevel="4" x14ac:dyDescent="0.2">
      <c r="F1033" s="196">
        <v>4</v>
      </c>
      <c r="G1033" s="195" t="s">
        <v>751</v>
      </c>
      <c r="H1033" s="195" t="s">
        <v>1298</v>
      </c>
      <c r="I1033" s="197">
        <v>634</v>
      </c>
      <c r="J1033" s="197">
        <v>0</v>
      </c>
      <c r="K1033" s="198">
        <v>634</v>
      </c>
      <c r="L1033" s="199" t="s">
        <v>1295</v>
      </c>
      <c r="M1033" s="200">
        <v>40908</v>
      </c>
      <c r="N1033" s="195" t="s">
        <v>1296</v>
      </c>
    </row>
    <row r="1034" spans="4:14" ht="11.25" customHeight="1" outlineLevel="3" x14ac:dyDescent="0.2">
      <c r="D1034" s="195" t="s">
        <v>1805</v>
      </c>
      <c r="E1034" s="196" t="s">
        <v>1293</v>
      </c>
    </row>
    <row r="1035" spans="4:14" ht="11.25" customHeight="1" outlineLevel="4" x14ac:dyDescent="0.2">
      <c r="F1035" s="196">
        <v>4</v>
      </c>
      <c r="G1035" s="195" t="s">
        <v>689</v>
      </c>
      <c r="H1035" s="195" t="s">
        <v>1298</v>
      </c>
      <c r="I1035" s="197">
        <v>1766</v>
      </c>
      <c r="J1035" s="197">
        <v>0</v>
      </c>
      <c r="K1035" s="198">
        <v>1766</v>
      </c>
      <c r="L1035" s="199" t="s">
        <v>1295</v>
      </c>
      <c r="M1035" s="200">
        <v>41090</v>
      </c>
      <c r="N1035" s="195" t="s">
        <v>1296</v>
      </c>
    </row>
    <row r="1036" spans="4:14" ht="11.25" customHeight="1" outlineLevel="3" x14ac:dyDescent="0.2">
      <c r="D1036" s="195" t="s">
        <v>1806</v>
      </c>
      <c r="E1036" s="196" t="s">
        <v>1293</v>
      </c>
    </row>
    <row r="1037" spans="4:14" ht="11.25" customHeight="1" outlineLevel="4" x14ac:dyDescent="0.2">
      <c r="F1037" s="196">
        <v>6</v>
      </c>
      <c r="G1037" s="195" t="s">
        <v>619</v>
      </c>
      <c r="H1037" s="195" t="s">
        <v>1294</v>
      </c>
      <c r="I1037" s="197">
        <v>8</v>
      </c>
      <c r="J1037" s="197">
        <v>5354</v>
      </c>
      <c r="K1037" s="198">
        <v>5362</v>
      </c>
      <c r="L1037" s="199" t="s">
        <v>1295</v>
      </c>
      <c r="M1037" s="200">
        <v>40999</v>
      </c>
      <c r="N1037" s="195" t="s">
        <v>1296</v>
      </c>
    </row>
    <row r="1038" spans="4:14" ht="11.25" customHeight="1" outlineLevel="3" x14ac:dyDescent="0.2">
      <c r="D1038" s="195" t="s">
        <v>1807</v>
      </c>
      <c r="E1038" s="196" t="s">
        <v>1293</v>
      </c>
    </row>
    <row r="1039" spans="4:14" ht="11.25" customHeight="1" outlineLevel="4" x14ac:dyDescent="0.2">
      <c r="F1039" s="196">
        <v>4</v>
      </c>
      <c r="G1039" s="195" t="s">
        <v>746</v>
      </c>
      <c r="H1039" s="195" t="s">
        <v>1298</v>
      </c>
      <c r="I1039" s="197">
        <v>723</v>
      </c>
      <c r="J1039" s="197">
        <v>0</v>
      </c>
      <c r="K1039" s="198">
        <v>723</v>
      </c>
      <c r="L1039" s="199" t="s">
        <v>1295</v>
      </c>
      <c r="M1039" s="200">
        <v>40908</v>
      </c>
      <c r="N1039" s="195" t="s">
        <v>1296</v>
      </c>
    </row>
    <row r="1040" spans="4:14" ht="11.25" customHeight="1" outlineLevel="3" x14ac:dyDescent="0.2">
      <c r="D1040" s="195" t="s">
        <v>1808</v>
      </c>
      <c r="E1040" s="196" t="s">
        <v>1293</v>
      </c>
    </row>
    <row r="1041" spans="4:14" ht="11.25" customHeight="1" outlineLevel="4" x14ac:dyDescent="0.2">
      <c r="F1041" s="196">
        <v>4</v>
      </c>
      <c r="G1041" s="195" t="s">
        <v>649</v>
      </c>
      <c r="H1041" s="195" t="s">
        <v>1298</v>
      </c>
      <c r="I1041" s="197">
        <v>2863</v>
      </c>
      <c r="J1041" s="197">
        <v>22</v>
      </c>
      <c r="K1041" s="198">
        <v>2885</v>
      </c>
      <c r="L1041" s="199" t="s">
        <v>1295</v>
      </c>
      <c r="M1041" s="200">
        <v>41121</v>
      </c>
      <c r="N1041" s="195" t="s">
        <v>1312</v>
      </c>
    </row>
    <row r="1042" spans="4:14" ht="11.25" customHeight="1" outlineLevel="3" x14ac:dyDescent="0.2">
      <c r="D1042" s="195" t="s">
        <v>1809</v>
      </c>
      <c r="E1042" s="196" t="s">
        <v>1293</v>
      </c>
    </row>
    <row r="1043" spans="4:14" ht="11.25" customHeight="1" outlineLevel="4" x14ac:dyDescent="0.2">
      <c r="F1043" s="196">
        <v>4</v>
      </c>
      <c r="G1043" s="195" t="s">
        <v>688</v>
      </c>
      <c r="H1043" s="195" t="s">
        <v>1298</v>
      </c>
      <c r="I1043" s="197">
        <v>1849</v>
      </c>
      <c r="J1043" s="197">
        <v>0</v>
      </c>
      <c r="K1043" s="198">
        <v>1849</v>
      </c>
      <c r="L1043" s="199" t="s">
        <v>1295</v>
      </c>
      <c r="M1043" s="200">
        <v>40908</v>
      </c>
      <c r="N1043" s="195" t="s">
        <v>1312</v>
      </c>
    </row>
    <row r="1044" spans="4:14" ht="11.25" customHeight="1" outlineLevel="3" x14ac:dyDescent="0.2">
      <c r="D1044" s="195" t="s">
        <v>1810</v>
      </c>
      <c r="E1044" s="196" t="s">
        <v>1293</v>
      </c>
    </row>
    <row r="1045" spans="4:14" ht="11.25" customHeight="1" outlineLevel="4" x14ac:dyDescent="0.2">
      <c r="F1045" s="196">
        <v>5</v>
      </c>
      <c r="G1045" s="195" t="s">
        <v>518</v>
      </c>
      <c r="H1045" s="195" t="s">
        <v>1314</v>
      </c>
      <c r="I1045" s="197">
        <v>0</v>
      </c>
      <c r="J1045" s="197">
        <v>18105</v>
      </c>
      <c r="K1045" s="198">
        <v>18105</v>
      </c>
      <c r="L1045" s="199" t="s">
        <v>1295</v>
      </c>
      <c r="M1045" s="200">
        <v>41090</v>
      </c>
      <c r="N1045" s="195" t="s">
        <v>1296</v>
      </c>
    </row>
    <row r="1046" spans="4:14" ht="11.25" customHeight="1" outlineLevel="3" x14ac:dyDescent="0.2">
      <c r="D1046" s="195" t="s">
        <v>1811</v>
      </c>
      <c r="E1046" s="196" t="s">
        <v>1293</v>
      </c>
    </row>
    <row r="1047" spans="4:14" ht="11.25" customHeight="1" outlineLevel="4" x14ac:dyDescent="0.2">
      <c r="F1047" s="196">
        <v>4</v>
      </c>
      <c r="G1047" s="195" t="s">
        <v>699</v>
      </c>
      <c r="H1047" s="195" t="s">
        <v>1298</v>
      </c>
      <c r="I1047" s="197">
        <v>1653</v>
      </c>
      <c r="J1047" s="197">
        <v>0</v>
      </c>
      <c r="K1047" s="198">
        <v>1653</v>
      </c>
      <c r="L1047" s="199" t="s">
        <v>1295</v>
      </c>
      <c r="M1047" s="200">
        <v>40999</v>
      </c>
      <c r="N1047" s="195" t="s">
        <v>1312</v>
      </c>
    </row>
    <row r="1048" spans="4:14" ht="11.25" customHeight="1" outlineLevel="3" x14ac:dyDescent="0.2">
      <c r="D1048" s="195" t="s">
        <v>1812</v>
      </c>
      <c r="E1048" s="196" t="s">
        <v>1293</v>
      </c>
    </row>
    <row r="1049" spans="4:14" ht="11.25" customHeight="1" outlineLevel="4" x14ac:dyDescent="0.2">
      <c r="F1049" s="196">
        <v>5</v>
      </c>
      <c r="G1049" s="195" t="s">
        <v>445</v>
      </c>
      <c r="H1049" s="195" t="s">
        <v>1314</v>
      </c>
      <c r="I1049" s="197">
        <v>0</v>
      </c>
      <c r="J1049" s="197">
        <v>35323</v>
      </c>
      <c r="K1049" s="198">
        <v>35323</v>
      </c>
      <c r="L1049" s="199" t="s">
        <v>1362</v>
      </c>
      <c r="M1049" s="200">
        <v>40816</v>
      </c>
      <c r="N1049" s="195" t="s">
        <v>1296</v>
      </c>
    </row>
    <row r="1050" spans="4:14" ht="11.25" customHeight="1" outlineLevel="3" x14ac:dyDescent="0.2">
      <c r="D1050" s="195" t="s">
        <v>1813</v>
      </c>
      <c r="E1050" s="196" t="s">
        <v>1293</v>
      </c>
    </row>
    <row r="1051" spans="4:14" ht="11.25" customHeight="1" outlineLevel="4" x14ac:dyDescent="0.2">
      <c r="F1051" s="196">
        <v>4</v>
      </c>
      <c r="G1051" s="195" t="s">
        <v>620</v>
      </c>
      <c r="H1051" s="195" t="s">
        <v>1298</v>
      </c>
      <c r="I1051" s="197">
        <v>5342</v>
      </c>
      <c r="J1051" s="197">
        <v>0</v>
      </c>
      <c r="K1051" s="198">
        <v>5342</v>
      </c>
      <c r="L1051" s="199" t="s">
        <v>1295</v>
      </c>
      <c r="M1051" s="200">
        <v>40968</v>
      </c>
      <c r="N1051" s="195" t="s">
        <v>1312</v>
      </c>
    </row>
    <row r="1052" spans="4:14" ht="11.25" customHeight="1" outlineLevel="3" x14ac:dyDescent="0.2">
      <c r="D1052" s="195" t="s">
        <v>1814</v>
      </c>
      <c r="E1052" s="196" t="s">
        <v>1293</v>
      </c>
    </row>
    <row r="1053" spans="4:14" ht="11.25" customHeight="1" outlineLevel="4" x14ac:dyDescent="0.2">
      <c r="F1053" s="196">
        <v>4</v>
      </c>
      <c r="G1053" s="195" t="s">
        <v>633</v>
      </c>
      <c r="H1053" s="195" t="s">
        <v>1298</v>
      </c>
      <c r="I1053" s="197">
        <v>3772</v>
      </c>
      <c r="J1053" s="197">
        <v>3</v>
      </c>
      <c r="K1053" s="198">
        <v>3775</v>
      </c>
      <c r="L1053" s="199" t="s">
        <v>1295</v>
      </c>
      <c r="M1053" s="200">
        <v>41090</v>
      </c>
      <c r="N1053" s="195" t="s">
        <v>1296</v>
      </c>
    </row>
    <row r="1054" spans="4:14" ht="11.25" customHeight="1" outlineLevel="3" x14ac:dyDescent="0.2">
      <c r="D1054" s="195" t="s">
        <v>1815</v>
      </c>
    </row>
    <row r="1055" spans="4:14" ht="11.25" customHeight="1" outlineLevel="4" x14ac:dyDescent="0.2">
      <c r="F1055" s="196">
        <v>6</v>
      </c>
      <c r="G1055" s="195" t="s">
        <v>554</v>
      </c>
      <c r="H1055" s="195" t="s">
        <v>1294</v>
      </c>
      <c r="I1055" s="197">
        <v>0</v>
      </c>
      <c r="J1055" s="197">
        <v>11990</v>
      </c>
      <c r="K1055" s="198">
        <v>11990</v>
      </c>
      <c r="L1055" s="199" t="s">
        <v>1816</v>
      </c>
      <c r="M1055" s="200">
        <v>40421</v>
      </c>
      <c r="N1055" s="195" t="s">
        <v>1296</v>
      </c>
    </row>
    <row r="1056" spans="4:14" ht="11.25" customHeight="1" outlineLevel="3" x14ac:dyDescent="0.2">
      <c r="D1056" s="195" t="s">
        <v>1817</v>
      </c>
      <c r="E1056" s="196" t="s">
        <v>1293</v>
      </c>
    </row>
    <row r="1057" spans="4:14" ht="11.25" customHeight="1" outlineLevel="4" x14ac:dyDescent="0.2">
      <c r="F1057" s="196">
        <v>5</v>
      </c>
      <c r="G1057" s="195" t="s">
        <v>701</v>
      </c>
      <c r="H1057" s="195" t="s">
        <v>1314</v>
      </c>
      <c r="I1057" s="197">
        <v>1622</v>
      </c>
      <c r="J1057" s="197">
        <v>0</v>
      </c>
      <c r="K1057" s="198">
        <v>1622</v>
      </c>
      <c r="L1057" s="199" t="s">
        <v>1295</v>
      </c>
      <c r="M1057" s="200">
        <v>40908</v>
      </c>
      <c r="N1057" s="195" t="s">
        <v>1296</v>
      </c>
    </row>
    <row r="1058" spans="4:14" ht="11.25" customHeight="1" outlineLevel="3" x14ac:dyDescent="0.2">
      <c r="D1058" s="195" t="s">
        <v>1818</v>
      </c>
      <c r="E1058" s="196" t="s">
        <v>1293</v>
      </c>
    </row>
    <row r="1059" spans="4:14" ht="11.25" customHeight="1" outlineLevel="4" x14ac:dyDescent="0.2">
      <c r="F1059" s="196">
        <v>7</v>
      </c>
      <c r="G1059" s="195" t="s">
        <v>533</v>
      </c>
      <c r="H1059" s="195" t="s">
        <v>1407</v>
      </c>
      <c r="I1059" s="197">
        <v>0</v>
      </c>
      <c r="J1059" s="197">
        <v>15073</v>
      </c>
      <c r="K1059" s="198">
        <v>15073</v>
      </c>
      <c r="L1059" s="199" t="s">
        <v>1295</v>
      </c>
      <c r="M1059" s="200">
        <v>40908</v>
      </c>
      <c r="N1059" s="195" t="s">
        <v>1296</v>
      </c>
    </row>
    <row r="1060" spans="4:14" ht="11.25" customHeight="1" outlineLevel="3" x14ac:dyDescent="0.2">
      <c r="D1060" s="195" t="s">
        <v>1819</v>
      </c>
      <c r="E1060" s="196" t="s">
        <v>1293</v>
      </c>
    </row>
    <row r="1061" spans="4:14" ht="11.25" customHeight="1" outlineLevel="4" x14ac:dyDescent="0.2">
      <c r="F1061" s="196">
        <v>5</v>
      </c>
      <c r="G1061" s="195" t="s">
        <v>536</v>
      </c>
      <c r="H1061" s="195" t="s">
        <v>1314</v>
      </c>
      <c r="I1061" s="197">
        <v>0</v>
      </c>
      <c r="J1061" s="197">
        <v>14887</v>
      </c>
      <c r="K1061" s="198">
        <v>14887</v>
      </c>
      <c r="L1061" s="199" t="s">
        <v>1295</v>
      </c>
      <c r="M1061" s="200">
        <v>40908</v>
      </c>
      <c r="N1061" s="195" t="s">
        <v>1296</v>
      </c>
    </row>
    <row r="1062" spans="4:14" ht="11.25" customHeight="1" outlineLevel="3" x14ac:dyDescent="0.2">
      <c r="D1062" s="195" t="s">
        <v>1820</v>
      </c>
    </row>
    <row r="1063" spans="4:14" ht="11.25" customHeight="1" outlineLevel="4" x14ac:dyDescent="0.2">
      <c r="F1063" s="196">
        <v>4</v>
      </c>
      <c r="G1063" s="195" t="s">
        <v>539</v>
      </c>
      <c r="H1063" s="195" t="s">
        <v>1298</v>
      </c>
      <c r="I1063" s="197">
        <v>5</v>
      </c>
      <c r="J1063" s="197">
        <v>14552</v>
      </c>
      <c r="K1063" s="198">
        <v>14557</v>
      </c>
      <c r="L1063" s="199" t="s">
        <v>1566</v>
      </c>
      <c r="M1063" s="200">
        <v>40716</v>
      </c>
      <c r="N1063" s="195" t="s">
        <v>1296</v>
      </c>
    </row>
    <row r="1064" spans="4:14" ht="11.25" customHeight="1" outlineLevel="3" x14ac:dyDescent="0.2">
      <c r="D1064" s="195" t="s">
        <v>1821</v>
      </c>
    </row>
    <row r="1065" spans="4:14" ht="11.25" customHeight="1" outlineLevel="4" x14ac:dyDescent="0.2">
      <c r="F1065" s="196">
        <v>8</v>
      </c>
      <c r="G1065" s="195" t="s">
        <v>543</v>
      </c>
      <c r="H1065" s="195" t="s">
        <v>1319</v>
      </c>
      <c r="I1065" s="197">
        <v>13376</v>
      </c>
      <c r="J1065" s="197">
        <v>0</v>
      </c>
      <c r="K1065" s="198">
        <v>13376</v>
      </c>
      <c r="L1065" s="199" t="s">
        <v>1566</v>
      </c>
      <c r="M1065" s="200">
        <v>40359</v>
      </c>
      <c r="N1065" s="195" t="s">
        <v>1296</v>
      </c>
    </row>
    <row r="1066" spans="4:14" ht="11.25" customHeight="1" outlineLevel="3" x14ac:dyDescent="0.2">
      <c r="D1066" s="195" t="s">
        <v>1822</v>
      </c>
      <c r="E1066" s="196" t="s">
        <v>1293</v>
      </c>
    </row>
    <row r="1067" spans="4:14" ht="11.25" customHeight="1" outlineLevel="4" x14ac:dyDescent="0.2">
      <c r="F1067" s="196">
        <v>3</v>
      </c>
      <c r="G1067" s="195" t="s">
        <v>520</v>
      </c>
      <c r="H1067" s="195" t="s">
        <v>1300</v>
      </c>
      <c r="I1067" s="197">
        <v>27</v>
      </c>
      <c r="J1067" s="197">
        <v>17995</v>
      </c>
      <c r="K1067" s="198">
        <v>18022</v>
      </c>
      <c r="L1067" s="199" t="s">
        <v>1566</v>
      </c>
      <c r="M1067" s="200">
        <v>40631</v>
      </c>
      <c r="N1067" s="195" t="s">
        <v>1296</v>
      </c>
    </row>
    <row r="1068" spans="4:14" ht="11.25" customHeight="1" outlineLevel="3" x14ac:dyDescent="0.2">
      <c r="D1068" s="195" t="s">
        <v>1823</v>
      </c>
      <c r="E1068" s="196" t="s">
        <v>1293</v>
      </c>
    </row>
    <row r="1069" spans="4:14" ht="11.25" customHeight="1" outlineLevel="4" x14ac:dyDescent="0.2">
      <c r="F1069" s="196">
        <v>4</v>
      </c>
      <c r="G1069" s="195" t="s">
        <v>687</v>
      </c>
      <c r="H1069" s="195" t="s">
        <v>1298</v>
      </c>
      <c r="I1069" s="197">
        <v>1855</v>
      </c>
      <c r="J1069" s="197">
        <v>0</v>
      </c>
      <c r="K1069" s="198">
        <v>1855</v>
      </c>
      <c r="L1069" s="199" t="s">
        <v>1295</v>
      </c>
      <c r="M1069" s="200">
        <v>40908</v>
      </c>
      <c r="N1069" s="195" t="s">
        <v>1296</v>
      </c>
    </row>
    <row r="1070" spans="4:14" ht="11.25" customHeight="1" outlineLevel="3" x14ac:dyDescent="0.2">
      <c r="D1070" s="195" t="s">
        <v>1824</v>
      </c>
      <c r="E1070" s="196" t="s">
        <v>1293</v>
      </c>
    </row>
    <row r="1071" spans="4:14" ht="11.25" customHeight="1" outlineLevel="4" x14ac:dyDescent="0.2">
      <c r="F1071" s="196">
        <v>4</v>
      </c>
      <c r="G1071" s="195" t="s">
        <v>692</v>
      </c>
      <c r="H1071" s="195" t="s">
        <v>1298</v>
      </c>
      <c r="I1071" s="197">
        <v>1629</v>
      </c>
      <c r="J1071" s="197">
        <v>1</v>
      </c>
      <c r="K1071" s="198">
        <v>1630</v>
      </c>
      <c r="L1071" s="199" t="s">
        <v>1295</v>
      </c>
      <c r="M1071" s="200">
        <v>41090</v>
      </c>
      <c r="N1071" s="195" t="s">
        <v>1296</v>
      </c>
    </row>
    <row r="1072" spans="4:14" ht="11.25" customHeight="1" outlineLevel="3" x14ac:dyDescent="0.2">
      <c r="D1072" s="195" t="s">
        <v>1825</v>
      </c>
      <c r="E1072" s="196" t="s">
        <v>1293</v>
      </c>
    </row>
    <row r="1073" spans="4:14" ht="11.25" customHeight="1" outlineLevel="4" x14ac:dyDescent="0.2">
      <c r="F1073" s="196">
        <v>4</v>
      </c>
      <c r="G1073" s="195" t="s">
        <v>578</v>
      </c>
      <c r="H1073" s="195" t="s">
        <v>1298</v>
      </c>
      <c r="I1073" s="197">
        <v>508</v>
      </c>
      <c r="J1073" s="197">
        <v>9975</v>
      </c>
      <c r="K1073" s="198">
        <v>10483</v>
      </c>
      <c r="L1073" s="199" t="s">
        <v>1295</v>
      </c>
      <c r="M1073" s="200">
        <v>40999</v>
      </c>
      <c r="N1073" s="195" t="s">
        <v>1296</v>
      </c>
    </row>
    <row r="1074" spans="4:14" ht="11.25" customHeight="1" outlineLevel="3" x14ac:dyDescent="0.2">
      <c r="D1074" s="195" t="s">
        <v>1826</v>
      </c>
      <c r="E1074" s="196" t="s">
        <v>1293</v>
      </c>
    </row>
    <row r="1075" spans="4:14" ht="11.25" customHeight="1" outlineLevel="4" x14ac:dyDescent="0.2">
      <c r="F1075" s="196">
        <v>5</v>
      </c>
      <c r="G1075" s="195" t="s">
        <v>389</v>
      </c>
      <c r="H1075" s="195" t="s">
        <v>1314</v>
      </c>
      <c r="I1075" s="197">
        <v>0</v>
      </c>
      <c r="J1075" s="197">
        <v>69438</v>
      </c>
      <c r="K1075" s="198">
        <v>69438</v>
      </c>
      <c r="L1075" s="199" t="s">
        <v>1362</v>
      </c>
      <c r="M1075" s="200">
        <v>40816</v>
      </c>
      <c r="N1075" s="195" t="s">
        <v>1296</v>
      </c>
    </row>
    <row r="1076" spans="4:14" ht="11.25" customHeight="1" outlineLevel="4" x14ac:dyDescent="0.2">
      <c r="F1076" s="196">
        <v>6</v>
      </c>
      <c r="G1076" s="195" t="s">
        <v>390</v>
      </c>
      <c r="H1076" s="195" t="s">
        <v>1294</v>
      </c>
      <c r="I1076" s="197">
        <v>0</v>
      </c>
      <c r="J1076" s="197">
        <v>69135</v>
      </c>
      <c r="K1076" s="198">
        <v>69135</v>
      </c>
      <c r="L1076" s="199" t="s">
        <v>1362</v>
      </c>
      <c r="M1076" s="200">
        <v>40816</v>
      </c>
      <c r="N1076" s="195" t="s">
        <v>1296</v>
      </c>
    </row>
    <row r="1077" spans="4:14" ht="11.25" customHeight="1" outlineLevel="3" x14ac:dyDescent="0.2">
      <c r="D1077" s="195" t="s">
        <v>1827</v>
      </c>
      <c r="E1077" s="196" t="s">
        <v>1293</v>
      </c>
    </row>
    <row r="1078" spans="4:14" ht="11.25" customHeight="1" outlineLevel="4" x14ac:dyDescent="0.2">
      <c r="F1078" s="196">
        <v>4</v>
      </c>
      <c r="G1078" s="195" t="s">
        <v>646</v>
      </c>
      <c r="H1078" s="195" t="s">
        <v>1298</v>
      </c>
      <c r="I1078" s="197">
        <v>2843</v>
      </c>
      <c r="J1078" s="197">
        <v>45</v>
      </c>
      <c r="K1078" s="198">
        <v>2888</v>
      </c>
      <c r="L1078" s="199" t="s">
        <v>1295</v>
      </c>
      <c r="M1078" s="200">
        <v>41090</v>
      </c>
      <c r="N1078" s="195" t="s">
        <v>1296</v>
      </c>
    </row>
    <row r="1079" spans="4:14" ht="11.25" customHeight="1" outlineLevel="3" x14ac:dyDescent="0.2">
      <c r="D1079" s="195" t="s">
        <v>1828</v>
      </c>
    </row>
    <row r="1080" spans="4:14" ht="11.25" customHeight="1" outlineLevel="4" x14ac:dyDescent="0.2">
      <c r="F1080" s="196">
        <v>6</v>
      </c>
      <c r="G1080" s="195" t="s">
        <v>1829</v>
      </c>
      <c r="H1080" s="195" t="s">
        <v>1294</v>
      </c>
      <c r="I1080" s="197">
        <v>0</v>
      </c>
      <c r="J1080" s="197">
        <v>10500</v>
      </c>
      <c r="K1080" s="198">
        <v>10500</v>
      </c>
      <c r="L1080" s="199" t="s">
        <v>1709</v>
      </c>
      <c r="N1080" s="195" t="s">
        <v>1296</v>
      </c>
    </row>
    <row r="1081" spans="4:14" ht="11.25" customHeight="1" outlineLevel="3" x14ac:dyDescent="0.2">
      <c r="D1081" s="195" t="s">
        <v>1830</v>
      </c>
      <c r="E1081" s="196" t="s">
        <v>1293</v>
      </c>
    </row>
    <row r="1082" spans="4:14" ht="11.25" customHeight="1" outlineLevel="4" x14ac:dyDescent="0.2">
      <c r="F1082" s="196">
        <v>6</v>
      </c>
      <c r="G1082" s="195" t="s">
        <v>438</v>
      </c>
      <c r="H1082" s="195" t="s">
        <v>1294</v>
      </c>
      <c r="I1082" s="197">
        <v>38</v>
      </c>
      <c r="J1082" s="197">
        <v>39937</v>
      </c>
      <c r="K1082" s="198">
        <v>39975</v>
      </c>
      <c r="L1082" s="199" t="s">
        <v>1295</v>
      </c>
      <c r="M1082" s="200">
        <v>40999</v>
      </c>
      <c r="N1082" s="195" t="s">
        <v>1296</v>
      </c>
    </row>
    <row r="1083" spans="4:14" ht="11.25" customHeight="1" outlineLevel="3" x14ac:dyDescent="0.2">
      <c r="D1083" s="195" t="s">
        <v>1831</v>
      </c>
      <c r="E1083" s="196" t="s">
        <v>1293</v>
      </c>
    </row>
    <row r="1084" spans="4:14" ht="11.25" customHeight="1" outlineLevel="4" x14ac:dyDescent="0.2">
      <c r="F1084" s="196">
        <v>4</v>
      </c>
      <c r="G1084" s="195" t="s">
        <v>722</v>
      </c>
      <c r="H1084" s="195" t="s">
        <v>1298</v>
      </c>
      <c r="I1084" s="197">
        <v>1259</v>
      </c>
      <c r="J1084" s="197">
        <v>0</v>
      </c>
      <c r="K1084" s="198">
        <v>1259</v>
      </c>
      <c r="L1084" s="199" t="s">
        <v>1295</v>
      </c>
      <c r="M1084" s="200">
        <v>40908</v>
      </c>
      <c r="N1084" s="195" t="s">
        <v>1296</v>
      </c>
    </row>
    <row r="1085" spans="4:14" ht="11.25" customHeight="1" outlineLevel="3" x14ac:dyDescent="0.2">
      <c r="D1085" s="195" t="s">
        <v>1832</v>
      </c>
      <c r="E1085" s="196" t="s">
        <v>1293</v>
      </c>
    </row>
    <row r="1086" spans="4:14" ht="11.25" customHeight="1" outlineLevel="4" x14ac:dyDescent="0.2">
      <c r="F1086" s="196">
        <v>4</v>
      </c>
      <c r="G1086" s="195" t="s">
        <v>710</v>
      </c>
      <c r="H1086" s="195" t="s">
        <v>1298</v>
      </c>
      <c r="I1086" s="197">
        <v>1483</v>
      </c>
      <c r="J1086" s="197">
        <v>0</v>
      </c>
      <c r="K1086" s="198">
        <v>1483</v>
      </c>
      <c r="L1086" s="199" t="s">
        <v>1295</v>
      </c>
      <c r="M1086" s="200">
        <v>40908</v>
      </c>
      <c r="N1086" s="195" t="s">
        <v>1312</v>
      </c>
    </row>
    <row r="1087" spans="4:14" ht="11.25" customHeight="1" outlineLevel="3" x14ac:dyDescent="0.2">
      <c r="D1087" s="195" t="s">
        <v>1833</v>
      </c>
      <c r="E1087" s="196" t="s">
        <v>1293</v>
      </c>
    </row>
    <row r="1088" spans="4:14" ht="11.25" customHeight="1" outlineLevel="4" x14ac:dyDescent="0.2">
      <c r="F1088" s="196">
        <v>4</v>
      </c>
      <c r="G1088" s="195" t="s">
        <v>613</v>
      </c>
      <c r="H1088" s="195" t="s">
        <v>1298</v>
      </c>
      <c r="I1088" s="197">
        <v>0</v>
      </c>
      <c r="J1088" s="197">
        <v>6851</v>
      </c>
      <c r="K1088" s="198">
        <v>6851</v>
      </c>
      <c r="L1088" s="199" t="s">
        <v>1295</v>
      </c>
      <c r="M1088" s="200">
        <v>40999</v>
      </c>
      <c r="N1088" s="195" t="s">
        <v>1296</v>
      </c>
    </row>
    <row r="1089" spans="4:14" ht="11.25" customHeight="1" outlineLevel="3" x14ac:dyDescent="0.2">
      <c r="D1089" s="195" t="s">
        <v>1834</v>
      </c>
      <c r="E1089" s="196" t="s">
        <v>1293</v>
      </c>
    </row>
    <row r="1090" spans="4:14" ht="11.25" customHeight="1" outlineLevel="4" x14ac:dyDescent="0.2">
      <c r="F1090" s="196">
        <v>5</v>
      </c>
      <c r="G1090" s="195" t="s">
        <v>674</v>
      </c>
      <c r="H1090" s="195" t="s">
        <v>1314</v>
      </c>
      <c r="I1090" s="197">
        <v>2110</v>
      </c>
      <c r="J1090" s="197">
        <v>0</v>
      </c>
      <c r="K1090" s="198">
        <v>2110</v>
      </c>
      <c r="L1090" s="199" t="s">
        <v>1295</v>
      </c>
      <c r="M1090" s="200">
        <v>41090</v>
      </c>
      <c r="N1090" s="195" t="s">
        <v>1296</v>
      </c>
    </row>
    <row r="1091" spans="4:14" ht="11.25" customHeight="1" outlineLevel="3" x14ac:dyDescent="0.2">
      <c r="D1091" s="195" t="s">
        <v>1835</v>
      </c>
      <c r="E1091" s="196" t="s">
        <v>1293</v>
      </c>
    </row>
    <row r="1092" spans="4:14" ht="11.25" customHeight="1" outlineLevel="4" x14ac:dyDescent="0.2">
      <c r="F1092" s="196">
        <v>7</v>
      </c>
      <c r="G1092" s="195" t="s">
        <v>552</v>
      </c>
      <c r="H1092" s="195" t="s">
        <v>1407</v>
      </c>
      <c r="I1092" s="197">
        <v>60</v>
      </c>
      <c r="J1092" s="197">
        <v>12035</v>
      </c>
      <c r="K1092" s="198">
        <v>12095</v>
      </c>
      <c r="L1092" s="199" t="s">
        <v>1295</v>
      </c>
      <c r="M1092" s="200">
        <v>40877</v>
      </c>
      <c r="N1092" s="195" t="s">
        <v>1296</v>
      </c>
    </row>
    <row r="1093" spans="4:14" ht="11.25" customHeight="1" outlineLevel="3" x14ac:dyDescent="0.2">
      <c r="D1093" s="195" t="s">
        <v>1836</v>
      </c>
      <c r="E1093" s="196" t="s">
        <v>1293</v>
      </c>
    </row>
    <row r="1094" spans="4:14" ht="11.25" customHeight="1" outlineLevel="4" x14ac:dyDescent="0.2">
      <c r="F1094" s="196">
        <v>4</v>
      </c>
      <c r="G1094" s="195" t="s">
        <v>465</v>
      </c>
      <c r="H1094" s="195" t="s">
        <v>1298</v>
      </c>
      <c r="I1094" s="197">
        <v>0</v>
      </c>
      <c r="J1094" s="197">
        <v>28500</v>
      </c>
      <c r="K1094" s="198">
        <v>28500</v>
      </c>
      <c r="L1094" s="199" t="s">
        <v>1362</v>
      </c>
      <c r="M1094" s="200">
        <v>40268</v>
      </c>
      <c r="N1094" s="195" t="s">
        <v>1296</v>
      </c>
    </row>
    <row r="1095" spans="4:14" ht="11.25" customHeight="1" outlineLevel="4" x14ac:dyDescent="0.2">
      <c r="F1095" s="196">
        <v>5</v>
      </c>
      <c r="G1095" s="195" t="s">
        <v>439</v>
      </c>
      <c r="H1095" s="195" t="s">
        <v>1314</v>
      </c>
      <c r="I1095" s="197">
        <v>0</v>
      </c>
      <c r="J1095" s="197">
        <v>39908</v>
      </c>
      <c r="K1095" s="198">
        <v>39908</v>
      </c>
      <c r="L1095" s="199" t="s">
        <v>1362</v>
      </c>
      <c r="M1095" s="200">
        <v>40268</v>
      </c>
      <c r="N1095" s="195" t="s">
        <v>1296</v>
      </c>
    </row>
    <row r="1096" spans="4:14" ht="11.25" customHeight="1" outlineLevel="3" x14ac:dyDescent="0.2">
      <c r="D1096" s="195" t="s">
        <v>1837</v>
      </c>
      <c r="E1096" s="196" t="s">
        <v>1293</v>
      </c>
    </row>
    <row r="1097" spans="4:14" ht="11.25" customHeight="1" outlineLevel="4" x14ac:dyDescent="0.2">
      <c r="F1097" s="196">
        <v>4</v>
      </c>
      <c r="G1097" s="195" t="s">
        <v>627</v>
      </c>
      <c r="H1097" s="195" t="s">
        <v>1298</v>
      </c>
      <c r="I1097" s="197">
        <v>4251</v>
      </c>
      <c r="J1097" s="197">
        <v>215</v>
      </c>
      <c r="K1097" s="198">
        <v>4466</v>
      </c>
      <c r="L1097" s="199" t="s">
        <v>1622</v>
      </c>
      <c r="M1097" s="200">
        <v>40816</v>
      </c>
      <c r="N1097" s="195" t="s">
        <v>1312</v>
      </c>
    </row>
    <row r="1098" spans="4:14" ht="11.25" customHeight="1" outlineLevel="3" x14ac:dyDescent="0.2">
      <c r="D1098" s="195" t="s">
        <v>1838</v>
      </c>
      <c r="E1098" s="196" t="s">
        <v>1293</v>
      </c>
    </row>
    <row r="1099" spans="4:14" ht="11.25" customHeight="1" outlineLevel="4" x14ac:dyDescent="0.2">
      <c r="F1099" s="196">
        <v>5</v>
      </c>
      <c r="G1099" s="195" t="s">
        <v>593</v>
      </c>
      <c r="H1099" s="195" t="s">
        <v>1314</v>
      </c>
      <c r="I1099" s="197">
        <v>0</v>
      </c>
      <c r="J1099" s="197">
        <v>8641</v>
      </c>
      <c r="K1099" s="198">
        <v>8641</v>
      </c>
      <c r="L1099" s="199" t="s">
        <v>1295</v>
      </c>
      <c r="M1099" s="200">
        <v>40968</v>
      </c>
      <c r="N1099" s="195" t="s">
        <v>1296</v>
      </c>
    </row>
    <row r="1100" spans="4:14" ht="11.25" customHeight="1" outlineLevel="3" x14ac:dyDescent="0.2">
      <c r="D1100" s="195" t="s">
        <v>1839</v>
      </c>
      <c r="E1100" s="196" t="s">
        <v>1293</v>
      </c>
    </row>
    <row r="1101" spans="4:14" ht="11.25" customHeight="1" outlineLevel="4" x14ac:dyDescent="0.2">
      <c r="F1101" s="196">
        <v>4</v>
      </c>
      <c r="G1101" s="195" t="s">
        <v>604</v>
      </c>
      <c r="H1101" s="195" t="s">
        <v>1298</v>
      </c>
      <c r="I1101" s="197">
        <v>0</v>
      </c>
      <c r="J1101" s="197">
        <v>7500</v>
      </c>
      <c r="K1101" s="198">
        <v>7500</v>
      </c>
      <c r="L1101" s="199" t="s">
        <v>1840</v>
      </c>
      <c r="M1101" s="200">
        <v>40389</v>
      </c>
      <c r="N1101" s="195" t="s">
        <v>1296</v>
      </c>
    </row>
    <row r="1102" spans="4:14" ht="11.25" customHeight="1" outlineLevel="3" x14ac:dyDescent="0.2">
      <c r="D1102" s="195" t="s">
        <v>1841</v>
      </c>
      <c r="E1102" s="196" t="s">
        <v>1293</v>
      </c>
    </row>
    <row r="1103" spans="4:14" ht="11.25" customHeight="1" outlineLevel="4" x14ac:dyDescent="0.2">
      <c r="F1103" s="196">
        <v>3</v>
      </c>
      <c r="G1103" s="195" t="s">
        <v>489</v>
      </c>
      <c r="H1103" s="195" t="s">
        <v>1300</v>
      </c>
      <c r="I1103" s="197">
        <v>82</v>
      </c>
      <c r="J1103" s="197">
        <v>21940</v>
      </c>
      <c r="K1103" s="198">
        <v>22022</v>
      </c>
      <c r="L1103" s="199" t="s">
        <v>1362</v>
      </c>
      <c r="M1103" s="200">
        <v>40816</v>
      </c>
      <c r="N1103" s="195" t="s">
        <v>1296</v>
      </c>
    </row>
    <row r="1104" spans="4:14" ht="11.25" customHeight="1" outlineLevel="4" x14ac:dyDescent="0.2">
      <c r="F1104" s="196">
        <v>5</v>
      </c>
      <c r="G1104" s="195" t="s">
        <v>488</v>
      </c>
      <c r="H1104" s="195" t="s">
        <v>1314</v>
      </c>
      <c r="I1104" s="197">
        <v>104</v>
      </c>
      <c r="J1104" s="197">
        <v>22093</v>
      </c>
      <c r="K1104" s="198">
        <v>22197</v>
      </c>
      <c r="L1104" s="199" t="s">
        <v>1362</v>
      </c>
      <c r="M1104" s="200">
        <v>40816</v>
      </c>
      <c r="N1104" s="195" t="s">
        <v>1296</v>
      </c>
    </row>
    <row r="1105" spans="4:14" ht="11.25" customHeight="1" outlineLevel="3" x14ac:dyDescent="0.2">
      <c r="D1105" s="195" t="s">
        <v>1842</v>
      </c>
      <c r="E1105" s="196" t="s">
        <v>1293</v>
      </c>
    </row>
    <row r="1106" spans="4:14" ht="11.25" customHeight="1" outlineLevel="4" x14ac:dyDescent="0.2">
      <c r="F1106" s="196">
        <v>4</v>
      </c>
      <c r="G1106" s="195" t="s">
        <v>731</v>
      </c>
      <c r="H1106" s="195" t="s">
        <v>1298</v>
      </c>
      <c r="I1106" s="197">
        <v>1074</v>
      </c>
      <c r="J1106" s="197">
        <v>24</v>
      </c>
      <c r="K1106" s="198">
        <v>1098</v>
      </c>
      <c r="L1106" s="199" t="s">
        <v>1295</v>
      </c>
      <c r="M1106" s="200">
        <v>40908</v>
      </c>
      <c r="N1106" s="195" t="s">
        <v>1296</v>
      </c>
    </row>
    <row r="1107" spans="4:14" ht="11.25" customHeight="1" outlineLevel="3" x14ac:dyDescent="0.2">
      <c r="D1107" s="195" t="s">
        <v>1843</v>
      </c>
      <c r="E1107" s="196" t="s">
        <v>1293</v>
      </c>
    </row>
    <row r="1108" spans="4:14" ht="11.25" customHeight="1" outlineLevel="4" x14ac:dyDescent="0.2">
      <c r="F1108" s="196">
        <v>5</v>
      </c>
      <c r="G1108" s="195" t="s">
        <v>602</v>
      </c>
      <c r="H1108" s="195" t="s">
        <v>1314</v>
      </c>
      <c r="I1108" s="197">
        <v>16</v>
      </c>
      <c r="J1108" s="197">
        <v>7502</v>
      </c>
      <c r="K1108" s="198">
        <v>7518</v>
      </c>
      <c r="L1108" s="199" t="s">
        <v>1295</v>
      </c>
      <c r="M1108" s="200">
        <v>40908</v>
      </c>
      <c r="N1108" s="195" t="s">
        <v>1296</v>
      </c>
    </row>
    <row r="1109" spans="4:14" ht="11.25" customHeight="1" outlineLevel="3" x14ac:dyDescent="0.2">
      <c r="D1109" s="195" t="s">
        <v>1844</v>
      </c>
      <c r="E1109" s="196" t="s">
        <v>1293</v>
      </c>
    </row>
    <row r="1110" spans="4:14" ht="11.25" customHeight="1" outlineLevel="4" x14ac:dyDescent="0.2">
      <c r="F1110" s="196">
        <v>4</v>
      </c>
      <c r="G1110" s="195" t="s">
        <v>724</v>
      </c>
      <c r="H1110" s="195" t="s">
        <v>1298</v>
      </c>
      <c r="I1110" s="197">
        <v>1258</v>
      </c>
      <c r="J1110" s="197">
        <v>0</v>
      </c>
      <c r="K1110" s="198">
        <v>1258</v>
      </c>
      <c r="L1110" s="199" t="s">
        <v>1295</v>
      </c>
      <c r="M1110" s="200">
        <v>41090</v>
      </c>
      <c r="N1110" s="195" t="s">
        <v>1296</v>
      </c>
    </row>
    <row r="1111" spans="4:14" ht="11.25" customHeight="1" outlineLevel="3" x14ac:dyDescent="0.2">
      <c r="D1111" s="195" t="s">
        <v>1845</v>
      </c>
      <c r="E1111" s="196" t="s">
        <v>1293</v>
      </c>
    </row>
    <row r="1112" spans="4:14" ht="11.25" customHeight="1" outlineLevel="4" x14ac:dyDescent="0.2">
      <c r="F1112" s="196">
        <v>4</v>
      </c>
      <c r="G1112" s="195" t="s">
        <v>629</v>
      </c>
      <c r="H1112" s="195" t="s">
        <v>1298</v>
      </c>
      <c r="I1112" s="197">
        <v>4309</v>
      </c>
      <c r="J1112" s="197">
        <v>94</v>
      </c>
      <c r="K1112" s="198">
        <v>4403</v>
      </c>
      <c r="L1112" s="199" t="s">
        <v>1295</v>
      </c>
      <c r="M1112" s="200">
        <v>41090</v>
      </c>
      <c r="N1112" s="195" t="s">
        <v>1312</v>
      </c>
    </row>
    <row r="1113" spans="4:14" ht="11.25" customHeight="1" outlineLevel="3" x14ac:dyDescent="0.2">
      <c r="D1113" s="195" t="s">
        <v>1846</v>
      </c>
      <c r="E1113" s="196" t="s">
        <v>1293</v>
      </c>
    </row>
    <row r="1114" spans="4:14" ht="11.25" customHeight="1" outlineLevel="4" x14ac:dyDescent="0.2">
      <c r="F1114" s="196">
        <v>6</v>
      </c>
      <c r="G1114" s="195" t="s">
        <v>706</v>
      </c>
      <c r="H1114" s="195" t="s">
        <v>1294</v>
      </c>
      <c r="I1114" s="197">
        <v>1503</v>
      </c>
      <c r="J1114" s="197">
        <v>73</v>
      </c>
      <c r="K1114" s="198">
        <v>1576</v>
      </c>
      <c r="L1114" s="199" t="s">
        <v>1622</v>
      </c>
      <c r="M1114" s="200">
        <v>40816</v>
      </c>
      <c r="N1114" s="195" t="s">
        <v>1296</v>
      </c>
    </row>
    <row r="1115" spans="4:14" ht="11.25" customHeight="1" outlineLevel="3" x14ac:dyDescent="0.2">
      <c r="D1115" s="195" t="s">
        <v>1847</v>
      </c>
      <c r="E1115" s="196" t="s">
        <v>1293</v>
      </c>
    </row>
    <row r="1116" spans="4:14" ht="11.25" customHeight="1" outlineLevel="4" x14ac:dyDescent="0.2">
      <c r="F1116" s="196">
        <v>4</v>
      </c>
      <c r="G1116" s="195" t="s">
        <v>721</v>
      </c>
      <c r="H1116" s="195" t="s">
        <v>1298</v>
      </c>
      <c r="I1116" s="197">
        <v>1114</v>
      </c>
      <c r="J1116" s="197">
        <v>38</v>
      </c>
      <c r="K1116" s="198">
        <v>1152</v>
      </c>
      <c r="L1116" s="199" t="s">
        <v>1295</v>
      </c>
      <c r="M1116" s="200">
        <v>41090</v>
      </c>
      <c r="N1116" s="195" t="s">
        <v>1296</v>
      </c>
    </row>
    <row r="1117" spans="4:14" ht="11.25" customHeight="1" outlineLevel="3" x14ac:dyDescent="0.2">
      <c r="D1117" s="195" t="s">
        <v>1848</v>
      </c>
      <c r="E1117" s="196" t="s">
        <v>1293</v>
      </c>
    </row>
    <row r="1118" spans="4:14" ht="11.25" customHeight="1" outlineLevel="4" x14ac:dyDescent="0.2">
      <c r="F1118" s="196">
        <v>4</v>
      </c>
      <c r="G1118" s="195" t="s">
        <v>708</v>
      </c>
      <c r="H1118" s="195" t="s">
        <v>1298</v>
      </c>
      <c r="I1118" s="197">
        <v>1447</v>
      </c>
      <c r="J1118" s="197">
        <v>99</v>
      </c>
      <c r="K1118" s="198">
        <v>1546</v>
      </c>
      <c r="L1118" s="199" t="s">
        <v>1295</v>
      </c>
      <c r="M1118" s="200">
        <v>41029</v>
      </c>
      <c r="N1118" s="195" t="s">
        <v>1312</v>
      </c>
    </row>
    <row r="1119" spans="4:14" ht="11.25" customHeight="1" outlineLevel="3" x14ac:dyDescent="0.2">
      <c r="D1119" s="195" t="s">
        <v>1849</v>
      </c>
      <c r="E1119" s="196" t="s">
        <v>1293</v>
      </c>
    </row>
    <row r="1120" spans="4:14" ht="11.25" customHeight="1" outlineLevel="4" x14ac:dyDescent="0.2">
      <c r="F1120" s="196">
        <v>4</v>
      </c>
      <c r="G1120" s="195" t="s">
        <v>486</v>
      </c>
      <c r="H1120" s="195" t="s">
        <v>1298</v>
      </c>
      <c r="I1120" s="197">
        <v>0</v>
      </c>
      <c r="J1120" s="197">
        <v>22412</v>
      </c>
      <c r="K1120" s="198">
        <v>22412</v>
      </c>
      <c r="L1120" s="199" t="s">
        <v>1304</v>
      </c>
      <c r="M1120" s="200">
        <v>40512</v>
      </c>
      <c r="N1120" s="195" t="s">
        <v>1296</v>
      </c>
    </row>
    <row r="1121" spans="4:14" ht="11.25" customHeight="1" outlineLevel="3" x14ac:dyDescent="0.2">
      <c r="D1121" s="195" t="s">
        <v>1850</v>
      </c>
      <c r="E1121" s="196" t="s">
        <v>1293</v>
      </c>
    </row>
    <row r="1122" spans="4:14" ht="11.25" customHeight="1" outlineLevel="4" x14ac:dyDescent="0.2">
      <c r="F1122" s="196">
        <v>4</v>
      </c>
      <c r="G1122" s="195" t="s">
        <v>497</v>
      </c>
      <c r="H1122" s="195" t="s">
        <v>1298</v>
      </c>
      <c r="I1122" s="197">
        <v>19</v>
      </c>
      <c r="J1122" s="197">
        <v>21126</v>
      </c>
      <c r="K1122" s="198">
        <v>21145</v>
      </c>
      <c r="L1122" s="199" t="s">
        <v>1295</v>
      </c>
      <c r="M1122" s="200">
        <v>40877</v>
      </c>
      <c r="N1122" s="195" t="s">
        <v>1296</v>
      </c>
    </row>
    <row r="1123" spans="4:14" ht="11.25" customHeight="1" outlineLevel="4" x14ac:dyDescent="0.2">
      <c r="F1123" s="196">
        <v>6</v>
      </c>
      <c r="G1123" s="195" t="s">
        <v>498</v>
      </c>
      <c r="H1123" s="195" t="s">
        <v>1294</v>
      </c>
      <c r="I1123" s="197">
        <v>3</v>
      </c>
      <c r="J1123" s="197">
        <v>21122</v>
      </c>
      <c r="K1123" s="198">
        <v>21125</v>
      </c>
      <c r="L1123" s="199" t="s">
        <v>1295</v>
      </c>
      <c r="M1123" s="200">
        <v>40877</v>
      </c>
      <c r="N1123" s="195" t="s">
        <v>1296</v>
      </c>
    </row>
    <row r="1124" spans="4:14" ht="11.25" customHeight="1" outlineLevel="3" x14ac:dyDescent="0.2">
      <c r="D1124" s="195" t="s">
        <v>1851</v>
      </c>
      <c r="E1124" s="196" t="s">
        <v>1293</v>
      </c>
    </row>
    <row r="1125" spans="4:14" ht="11.25" customHeight="1" outlineLevel="4" x14ac:dyDescent="0.2">
      <c r="F1125" s="196">
        <v>3</v>
      </c>
      <c r="G1125" s="195" t="s">
        <v>441</v>
      </c>
      <c r="H1125" s="195" t="s">
        <v>1300</v>
      </c>
      <c r="I1125" s="197">
        <v>0</v>
      </c>
      <c r="J1125" s="197">
        <v>39098</v>
      </c>
      <c r="K1125" s="198">
        <v>39098</v>
      </c>
      <c r="L1125" s="199" t="s">
        <v>1295</v>
      </c>
      <c r="M1125" s="200">
        <v>41090</v>
      </c>
      <c r="N1125" s="195" t="s">
        <v>1296</v>
      </c>
    </row>
    <row r="1126" spans="4:14" ht="11.25" customHeight="1" outlineLevel="4" x14ac:dyDescent="0.2">
      <c r="F1126" s="196">
        <v>5</v>
      </c>
      <c r="G1126" s="195" t="s">
        <v>429</v>
      </c>
      <c r="H1126" s="195" t="s">
        <v>1314</v>
      </c>
      <c r="I1126" s="197">
        <v>0</v>
      </c>
      <c r="J1126" s="197">
        <v>43807</v>
      </c>
      <c r="K1126" s="198">
        <v>43807</v>
      </c>
      <c r="L1126" s="199" t="s">
        <v>1295</v>
      </c>
      <c r="M1126" s="200">
        <v>41090</v>
      </c>
      <c r="N1126" s="195" t="s">
        <v>1296</v>
      </c>
    </row>
    <row r="1127" spans="4:14" ht="11.25" customHeight="1" outlineLevel="3" x14ac:dyDescent="0.2">
      <c r="D1127" s="195" t="s">
        <v>1852</v>
      </c>
      <c r="E1127" s="196" t="s">
        <v>1293</v>
      </c>
    </row>
    <row r="1128" spans="4:14" ht="11.25" customHeight="1" outlineLevel="4" x14ac:dyDescent="0.2">
      <c r="F1128" s="196">
        <v>4</v>
      </c>
      <c r="G1128" s="195" t="s">
        <v>640</v>
      </c>
      <c r="H1128" s="195" t="s">
        <v>1298</v>
      </c>
      <c r="I1128" s="197">
        <v>3379</v>
      </c>
      <c r="J1128" s="197">
        <v>0</v>
      </c>
      <c r="K1128" s="198">
        <v>3379</v>
      </c>
      <c r="L1128" s="199" t="s">
        <v>1295</v>
      </c>
      <c r="M1128" s="200">
        <v>41029</v>
      </c>
      <c r="N1128" s="195" t="s">
        <v>1312</v>
      </c>
    </row>
    <row r="1129" spans="4:14" ht="11.25" customHeight="1" outlineLevel="3" x14ac:dyDescent="0.2">
      <c r="D1129" s="195" t="s">
        <v>1853</v>
      </c>
      <c r="E1129" s="196" t="s">
        <v>1293</v>
      </c>
    </row>
    <row r="1130" spans="4:14" ht="11.25" customHeight="1" outlineLevel="4" x14ac:dyDescent="0.2">
      <c r="F1130" s="196">
        <v>5</v>
      </c>
      <c r="G1130" s="195" t="s">
        <v>501</v>
      </c>
      <c r="H1130" s="195" t="s">
        <v>1314</v>
      </c>
      <c r="I1130" s="197">
        <v>94</v>
      </c>
      <c r="J1130" s="197">
        <v>20666</v>
      </c>
      <c r="K1130" s="198">
        <v>20760</v>
      </c>
      <c r="L1130" s="199" t="s">
        <v>1295</v>
      </c>
      <c r="M1130" s="200">
        <v>40908</v>
      </c>
      <c r="N1130" s="195" t="s">
        <v>1296</v>
      </c>
    </row>
    <row r="1131" spans="4:14" ht="11.25" customHeight="1" outlineLevel="3" x14ac:dyDescent="0.2">
      <c r="D1131" s="195" t="s">
        <v>1854</v>
      </c>
      <c r="E1131" s="196" t="s">
        <v>1293</v>
      </c>
    </row>
    <row r="1132" spans="4:14" ht="11.25" customHeight="1" outlineLevel="4" x14ac:dyDescent="0.2">
      <c r="F1132" s="196">
        <v>3</v>
      </c>
      <c r="G1132" s="195" t="s">
        <v>655</v>
      </c>
      <c r="H1132" s="195" t="s">
        <v>1300</v>
      </c>
      <c r="I1132" s="197">
        <v>2722</v>
      </c>
      <c r="J1132" s="197">
        <v>0</v>
      </c>
      <c r="K1132" s="198">
        <v>2722</v>
      </c>
      <c r="L1132" s="199" t="s">
        <v>1295</v>
      </c>
      <c r="M1132" s="200">
        <v>40939</v>
      </c>
      <c r="N1132" s="195" t="s">
        <v>1296</v>
      </c>
    </row>
    <row r="1133" spans="4:14" ht="11.25" customHeight="1" outlineLevel="3" x14ac:dyDescent="0.2">
      <c r="D1133" s="195" t="s">
        <v>1855</v>
      </c>
      <c r="E1133" s="196" t="s">
        <v>1293</v>
      </c>
    </row>
    <row r="1134" spans="4:14" ht="11.25" customHeight="1" outlineLevel="4" x14ac:dyDescent="0.2">
      <c r="F1134" s="196">
        <v>5</v>
      </c>
      <c r="G1134" s="195" t="s">
        <v>624</v>
      </c>
      <c r="H1134" s="195" t="s">
        <v>1314</v>
      </c>
      <c r="I1134" s="197">
        <v>0</v>
      </c>
      <c r="J1134" s="197">
        <v>5000</v>
      </c>
      <c r="K1134" s="198">
        <v>5000</v>
      </c>
      <c r="L1134" s="199" t="s">
        <v>1856</v>
      </c>
      <c r="M1134" s="200">
        <v>40889</v>
      </c>
      <c r="N1134" s="195" t="s">
        <v>1296</v>
      </c>
    </row>
    <row r="1135" spans="4:14" ht="11.25" customHeight="1" outlineLevel="3" x14ac:dyDescent="0.2">
      <c r="D1135" s="195" t="s">
        <v>1857</v>
      </c>
      <c r="E1135" s="196" t="s">
        <v>1293</v>
      </c>
    </row>
    <row r="1136" spans="4:14" ht="11.25" customHeight="1" outlineLevel="4" x14ac:dyDescent="0.2">
      <c r="F1136" s="196">
        <v>5</v>
      </c>
      <c r="G1136" s="195" t="s">
        <v>409</v>
      </c>
      <c r="H1136" s="195" t="s">
        <v>1314</v>
      </c>
      <c r="I1136" s="197">
        <v>0</v>
      </c>
      <c r="J1136" s="197">
        <v>50291</v>
      </c>
      <c r="K1136" s="198">
        <v>50291</v>
      </c>
      <c r="L1136" s="199" t="s">
        <v>1295</v>
      </c>
      <c r="M1136" s="200">
        <v>41090</v>
      </c>
      <c r="N1136" s="195" t="s">
        <v>1296</v>
      </c>
    </row>
    <row r="1137" spans="4:14" ht="11.25" customHeight="1" outlineLevel="3" x14ac:dyDescent="0.2">
      <c r="D1137" s="195" t="s">
        <v>1858</v>
      </c>
    </row>
    <row r="1138" spans="4:14" ht="11.25" customHeight="1" outlineLevel="4" x14ac:dyDescent="0.2">
      <c r="F1138" s="196">
        <v>3</v>
      </c>
      <c r="G1138" s="195" t="s">
        <v>680</v>
      </c>
      <c r="H1138" s="195" t="s">
        <v>1300</v>
      </c>
      <c r="I1138" s="197">
        <v>0</v>
      </c>
      <c r="J1138" s="197">
        <v>2000</v>
      </c>
      <c r="K1138" s="198">
        <v>2000</v>
      </c>
      <c r="L1138" s="199" t="s">
        <v>1304</v>
      </c>
      <c r="N1138" s="195" t="s">
        <v>1296</v>
      </c>
    </row>
    <row r="1139" spans="4:14" ht="11.25" customHeight="1" outlineLevel="3" x14ac:dyDescent="0.2">
      <c r="D1139" s="195" t="s">
        <v>1859</v>
      </c>
      <c r="E1139" s="196" t="s">
        <v>1293</v>
      </c>
    </row>
    <row r="1140" spans="4:14" ht="11.25" customHeight="1" outlineLevel="4" x14ac:dyDescent="0.2">
      <c r="F1140" s="196">
        <v>5</v>
      </c>
      <c r="G1140" s="195" t="s">
        <v>621</v>
      </c>
      <c r="H1140" s="195" t="s">
        <v>1314</v>
      </c>
      <c r="I1140" s="197">
        <v>3118</v>
      </c>
      <c r="J1140" s="197">
        <v>2165</v>
      </c>
      <c r="K1140" s="198">
        <v>5283</v>
      </c>
      <c r="L1140" s="199" t="s">
        <v>1860</v>
      </c>
      <c r="M1140" s="200">
        <v>40814</v>
      </c>
      <c r="N1140" s="195" t="s">
        <v>1312</v>
      </c>
    </row>
    <row r="1141" spans="4:14" ht="11.25" customHeight="1" outlineLevel="3" x14ac:dyDescent="0.2">
      <c r="D1141" s="195" t="s">
        <v>1861</v>
      </c>
      <c r="E1141" s="196" t="s">
        <v>1293</v>
      </c>
    </row>
    <row r="1142" spans="4:14" ht="11.25" customHeight="1" outlineLevel="4" x14ac:dyDescent="0.2">
      <c r="F1142" s="196">
        <v>5</v>
      </c>
      <c r="G1142" s="195" t="s">
        <v>531</v>
      </c>
      <c r="H1142" s="195" t="s">
        <v>1314</v>
      </c>
      <c r="I1142" s="197">
        <v>123</v>
      </c>
      <c r="J1142" s="197">
        <v>15145</v>
      </c>
      <c r="K1142" s="198">
        <v>15268</v>
      </c>
      <c r="L1142" s="199" t="s">
        <v>1295</v>
      </c>
      <c r="M1142" s="200">
        <v>41090</v>
      </c>
      <c r="N1142" s="195" t="s">
        <v>1312</v>
      </c>
    </row>
    <row r="1143" spans="4:14" ht="11.25" customHeight="1" outlineLevel="3" x14ac:dyDescent="0.2">
      <c r="D1143" s="195" t="s">
        <v>1862</v>
      </c>
      <c r="E1143" s="196" t="s">
        <v>1293</v>
      </c>
    </row>
    <row r="1144" spans="4:14" ht="11.25" customHeight="1" outlineLevel="4" x14ac:dyDescent="0.2">
      <c r="F1144" s="196">
        <v>4</v>
      </c>
      <c r="G1144" s="195" t="s">
        <v>744</v>
      </c>
      <c r="H1144" s="195" t="s">
        <v>1298</v>
      </c>
      <c r="I1144" s="197">
        <v>764</v>
      </c>
      <c r="J1144" s="197">
        <v>0</v>
      </c>
      <c r="K1144" s="198">
        <v>764</v>
      </c>
      <c r="L1144" s="199" t="s">
        <v>1295</v>
      </c>
      <c r="M1144" s="200">
        <v>41090</v>
      </c>
      <c r="N1144" s="195" t="s">
        <v>1296</v>
      </c>
    </row>
    <row r="1145" spans="4:14" ht="11.25" customHeight="1" outlineLevel="3" x14ac:dyDescent="0.2">
      <c r="D1145" s="195" t="s">
        <v>1863</v>
      </c>
      <c r="E1145" s="196" t="s">
        <v>1293</v>
      </c>
    </row>
    <row r="1146" spans="4:14" ht="11.25" customHeight="1" outlineLevel="4" x14ac:dyDescent="0.2">
      <c r="F1146" s="196">
        <v>3</v>
      </c>
      <c r="G1146" s="195" t="s">
        <v>716</v>
      </c>
      <c r="H1146" s="195" t="s">
        <v>1300</v>
      </c>
      <c r="I1146" s="197">
        <v>1319</v>
      </c>
      <c r="J1146" s="197">
        <v>0</v>
      </c>
      <c r="K1146" s="198">
        <v>1319</v>
      </c>
      <c r="L1146" s="199" t="s">
        <v>1295</v>
      </c>
      <c r="M1146" s="200">
        <v>40939</v>
      </c>
      <c r="N1146" s="195" t="s">
        <v>1296</v>
      </c>
    </row>
    <row r="1147" spans="4:14" ht="11.25" customHeight="1" outlineLevel="3" x14ac:dyDescent="0.2">
      <c r="D1147" s="195" t="s">
        <v>1864</v>
      </c>
      <c r="E1147" s="196" t="s">
        <v>1293</v>
      </c>
    </row>
    <row r="1148" spans="4:14" ht="11.25" customHeight="1" outlineLevel="4" x14ac:dyDescent="0.2">
      <c r="F1148" s="196">
        <v>4</v>
      </c>
      <c r="G1148" s="195" t="s">
        <v>513</v>
      </c>
      <c r="H1148" s="195" t="s">
        <v>1298</v>
      </c>
      <c r="I1148" s="197">
        <v>76</v>
      </c>
      <c r="J1148" s="197">
        <v>19336</v>
      </c>
      <c r="K1148" s="198">
        <v>19412</v>
      </c>
      <c r="L1148" s="199" t="s">
        <v>1566</v>
      </c>
      <c r="M1148" s="200">
        <v>40814</v>
      </c>
      <c r="N1148" s="195" t="s">
        <v>1296</v>
      </c>
    </row>
    <row r="1149" spans="4:14" ht="11.25" customHeight="1" outlineLevel="3" x14ac:dyDescent="0.2">
      <c r="D1149" s="195" t="s">
        <v>1865</v>
      </c>
    </row>
    <row r="1150" spans="4:14" ht="11.25" customHeight="1" outlineLevel="4" x14ac:dyDescent="0.2">
      <c r="F1150" s="196">
        <v>5</v>
      </c>
      <c r="G1150" s="195" t="s">
        <v>447</v>
      </c>
      <c r="H1150" s="195" t="s">
        <v>1314</v>
      </c>
      <c r="I1150" s="197">
        <v>0</v>
      </c>
      <c r="J1150" s="197">
        <v>33500</v>
      </c>
      <c r="K1150" s="198">
        <v>33500</v>
      </c>
      <c r="L1150" s="199" t="s">
        <v>1304</v>
      </c>
      <c r="M1150" s="200">
        <v>40262</v>
      </c>
      <c r="N1150" s="195" t="s">
        <v>1296</v>
      </c>
    </row>
    <row r="1151" spans="4:14" ht="11.25" customHeight="1" outlineLevel="3" x14ac:dyDescent="0.2">
      <c r="D1151" s="195" t="s">
        <v>1866</v>
      </c>
      <c r="E1151" s="196" t="s">
        <v>1293</v>
      </c>
    </row>
    <row r="1152" spans="4:14" ht="11.25" customHeight="1" outlineLevel="4" x14ac:dyDescent="0.2">
      <c r="F1152" s="196">
        <v>4</v>
      </c>
      <c r="G1152" s="195" t="s">
        <v>690</v>
      </c>
      <c r="H1152" s="195" t="s">
        <v>1298</v>
      </c>
      <c r="I1152" s="197">
        <v>1727</v>
      </c>
      <c r="J1152" s="197">
        <v>65</v>
      </c>
      <c r="K1152" s="198">
        <v>1792</v>
      </c>
      <c r="L1152" s="199" t="s">
        <v>1295</v>
      </c>
      <c r="M1152" s="200">
        <v>41090</v>
      </c>
      <c r="N1152" s="195" t="s">
        <v>1296</v>
      </c>
    </row>
    <row r="1153" spans="4:14" ht="11.25" customHeight="1" outlineLevel="3" x14ac:dyDescent="0.2">
      <c r="D1153" s="195" t="s">
        <v>1867</v>
      </c>
      <c r="E1153" s="196" t="s">
        <v>1293</v>
      </c>
    </row>
    <row r="1154" spans="4:14" ht="11.25" customHeight="1" outlineLevel="4" x14ac:dyDescent="0.2">
      <c r="F1154" s="196">
        <v>2</v>
      </c>
      <c r="G1154" s="195" t="s">
        <v>630</v>
      </c>
      <c r="H1154" s="195" t="s">
        <v>1350</v>
      </c>
      <c r="I1154" s="197">
        <v>59</v>
      </c>
      <c r="J1154" s="197">
        <v>4295</v>
      </c>
      <c r="K1154" s="198">
        <v>4354</v>
      </c>
      <c r="L1154" s="199" t="s">
        <v>1295</v>
      </c>
      <c r="M1154" s="200">
        <v>41060</v>
      </c>
      <c r="N1154" s="195" t="s">
        <v>1296</v>
      </c>
    </row>
    <row r="1155" spans="4:14" ht="11.25" customHeight="1" outlineLevel="3" x14ac:dyDescent="0.2">
      <c r="D1155" s="195" t="s">
        <v>1868</v>
      </c>
      <c r="E1155" s="196" t="s">
        <v>1293</v>
      </c>
    </row>
    <row r="1156" spans="4:14" ht="11.25" customHeight="1" outlineLevel="4" x14ac:dyDescent="0.2">
      <c r="F1156" s="196">
        <v>4</v>
      </c>
      <c r="G1156" s="195" t="s">
        <v>757</v>
      </c>
      <c r="H1156" s="195" t="s">
        <v>1298</v>
      </c>
      <c r="I1156" s="197">
        <v>257</v>
      </c>
      <c r="J1156" s="197">
        <v>30</v>
      </c>
      <c r="K1156" s="198">
        <v>287</v>
      </c>
      <c r="L1156" s="199" t="s">
        <v>1295</v>
      </c>
      <c r="M1156" s="200">
        <v>41029</v>
      </c>
      <c r="N1156" s="195" t="s">
        <v>1296</v>
      </c>
    </row>
    <row r="1157" spans="4:14" ht="11.25" customHeight="1" outlineLevel="3" x14ac:dyDescent="0.2">
      <c r="D1157" s="195" t="s">
        <v>1869</v>
      </c>
      <c r="E1157" s="196" t="s">
        <v>1293</v>
      </c>
    </row>
    <row r="1158" spans="4:14" ht="11.25" customHeight="1" outlineLevel="4" x14ac:dyDescent="0.2">
      <c r="F1158" s="196">
        <v>4</v>
      </c>
      <c r="G1158" s="195" t="s">
        <v>626</v>
      </c>
      <c r="H1158" s="195" t="s">
        <v>1298</v>
      </c>
      <c r="I1158" s="197">
        <v>4269</v>
      </c>
      <c r="J1158" s="197">
        <v>207</v>
      </c>
      <c r="K1158" s="198">
        <v>4476</v>
      </c>
      <c r="L1158" s="199" t="s">
        <v>1295</v>
      </c>
      <c r="M1158" s="200">
        <v>40999</v>
      </c>
      <c r="N1158" s="195" t="s">
        <v>1312</v>
      </c>
    </row>
    <row r="1159" spans="4:14" ht="11.25" customHeight="1" outlineLevel="3" x14ac:dyDescent="0.2">
      <c r="D1159" s="195" t="s">
        <v>1870</v>
      </c>
      <c r="E1159" s="196" t="s">
        <v>1293</v>
      </c>
    </row>
    <row r="1160" spans="4:14" ht="11.25" customHeight="1" outlineLevel="4" x14ac:dyDescent="0.2">
      <c r="F1160" s="196">
        <v>4</v>
      </c>
      <c r="G1160" s="195" t="s">
        <v>754</v>
      </c>
      <c r="H1160" s="195" t="s">
        <v>1298</v>
      </c>
      <c r="I1160" s="197">
        <v>365</v>
      </c>
      <c r="J1160" s="197">
        <v>0</v>
      </c>
      <c r="K1160" s="198">
        <v>365</v>
      </c>
      <c r="L1160" s="199" t="s">
        <v>1295</v>
      </c>
      <c r="M1160" s="200">
        <v>41090</v>
      </c>
      <c r="N1160" s="195" t="s">
        <v>1296</v>
      </c>
    </row>
    <row r="1161" spans="4:14" ht="11.25" customHeight="1" outlineLevel="3" x14ac:dyDescent="0.2">
      <c r="D1161" s="195" t="s">
        <v>1871</v>
      </c>
      <c r="E1161" s="196" t="s">
        <v>1293</v>
      </c>
    </row>
    <row r="1162" spans="4:14" ht="11.25" customHeight="1" outlineLevel="4" x14ac:dyDescent="0.2">
      <c r="F1162" s="196">
        <v>4</v>
      </c>
      <c r="G1162" s="195" t="s">
        <v>719</v>
      </c>
      <c r="H1162" s="195" t="s">
        <v>1298</v>
      </c>
      <c r="I1162" s="197">
        <v>1032</v>
      </c>
      <c r="J1162" s="197">
        <v>0</v>
      </c>
      <c r="K1162" s="198">
        <v>1032</v>
      </c>
      <c r="L1162" s="199" t="s">
        <v>1295</v>
      </c>
      <c r="M1162" s="200">
        <v>41090</v>
      </c>
      <c r="N1162" s="195" t="s">
        <v>1312</v>
      </c>
    </row>
    <row r="1163" spans="4:14" ht="11.25" customHeight="1" outlineLevel="3" x14ac:dyDescent="0.2">
      <c r="D1163" s="195" t="s">
        <v>1872</v>
      </c>
      <c r="E1163" s="196" t="s">
        <v>1293</v>
      </c>
    </row>
    <row r="1164" spans="4:14" ht="11.25" customHeight="1" outlineLevel="4" x14ac:dyDescent="0.2">
      <c r="F1164" s="196">
        <v>5</v>
      </c>
      <c r="G1164" s="195" t="s">
        <v>571</v>
      </c>
      <c r="H1164" s="195" t="s">
        <v>1314</v>
      </c>
      <c r="I1164" s="197">
        <v>0</v>
      </c>
      <c r="J1164" s="197">
        <v>10553</v>
      </c>
      <c r="K1164" s="198">
        <v>10553</v>
      </c>
      <c r="L1164" s="199" t="s">
        <v>1295</v>
      </c>
      <c r="M1164" s="200">
        <v>40999</v>
      </c>
      <c r="N1164" s="195" t="s">
        <v>1296</v>
      </c>
    </row>
    <row r="1165" spans="4:14" ht="11.25" customHeight="1" outlineLevel="3" x14ac:dyDescent="0.2">
      <c r="D1165" s="195" t="s">
        <v>1873</v>
      </c>
      <c r="E1165" s="196" t="s">
        <v>1293</v>
      </c>
    </row>
    <row r="1166" spans="4:14" ht="11.25" customHeight="1" outlineLevel="4" x14ac:dyDescent="0.2">
      <c r="F1166" s="196">
        <v>4</v>
      </c>
      <c r="G1166" s="195" t="s">
        <v>550</v>
      </c>
      <c r="H1166" s="195" t="s">
        <v>1298</v>
      </c>
      <c r="I1166" s="197">
        <v>107</v>
      </c>
      <c r="J1166" s="197">
        <v>12538</v>
      </c>
      <c r="K1166" s="198">
        <v>12645</v>
      </c>
      <c r="L1166" s="199" t="s">
        <v>1295</v>
      </c>
      <c r="M1166" s="200">
        <v>41029</v>
      </c>
      <c r="N1166" s="195" t="s">
        <v>1296</v>
      </c>
    </row>
    <row r="1167" spans="4:14" ht="11.25" customHeight="1" outlineLevel="3" x14ac:dyDescent="0.2">
      <c r="D1167" s="195" t="s">
        <v>1874</v>
      </c>
      <c r="E1167" s="196" t="s">
        <v>1293</v>
      </c>
    </row>
    <row r="1168" spans="4:14" ht="11.25" customHeight="1" outlineLevel="4" x14ac:dyDescent="0.2">
      <c r="F1168" s="196">
        <v>5</v>
      </c>
      <c r="G1168" s="195" t="s">
        <v>663</v>
      </c>
      <c r="H1168" s="195" t="s">
        <v>1314</v>
      </c>
      <c r="I1168" s="197">
        <v>2260</v>
      </c>
      <c r="J1168" s="197">
        <v>142</v>
      </c>
      <c r="K1168" s="198">
        <v>2402</v>
      </c>
      <c r="L1168" s="199" t="s">
        <v>1295</v>
      </c>
      <c r="M1168" s="200">
        <v>40999</v>
      </c>
      <c r="N1168" s="195" t="s">
        <v>1312</v>
      </c>
    </row>
    <row r="1169" spans="4:14" ht="11.25" customHeight="1" outlineLevel="3" x14ac:dyDescent="0.2">
      <c r="D1169" s="195" t="s">
        <v>1875</v>
      </c>
      <c r="E1169" s="196" t="s">
        <v>1293</v>
      </c>
    </row>
    <row r="1170" spans="4:14" ht="11.25" customHeight="1" outlineLevel="4" x14ac:dyDescent="0.2">
      <c r="F1170" s="196">
        <v>5</v>
      </c>
      <c r="G1170" s="195" t="s">
        <v>473</v>
      </c>
      <c r="H1170" s="195" t="s">
        <v>1314</v>
      </c>
      <c r="I1170" s="197">
        <v>0</v>
      </c>
      <c r="J1170" s="197">
        <v>25212</v>
      </c>
      <c r="K1170" s="198">
        <v>25212</v>
      </c>
      <c r="L1170" s="199" t="s">
        <v>1304</v>
      </c>
      <c r="M1170" s="200">
        <v>40920</v>
      </c>
      <c r="N1170" s="195" t="s">
        <v>1296</v>
      </c>
    </row>
    <row r="1171" spans="4:14" ht="11.25" customHeight="1" outlineLevel="3" x14ac:dyDescent="0.2">
      <c r="D1171" s="195" t="s">
        <v>1876</v>
      </c>
    </row>
    <row r="1172" spans="4:14" ht="11.25" customHeight="1" outlineLevel="4" x14ac:dyDescent="0.2">
      <c r="F1172" s="196">
        <v>4</v>
      </c>
      <c r="G1172" s="195" t="s">
        <v>642</v>
      </c>
      <c r="H1172" s="195" t="s">
        <v>1298</v>
      </c>
      <c r="I1172" s="197">
        <v>3300</v>
      </c>
      <c r="J1172" s="197">
        <v>0</v>
      </c>
      <c r="K1172" s="198">
        <v>3300</v>
      </c>
      <c r="L1172" s="199" t="s">
        <v>1304</v>
      </c>
      <c r="N1172" s="195" t="s">
        <v>1296</v>
      </c>
    </row>
    <row r="1173" spans="4:14" ht="11.25" customHeight="1" outlineLevel="3" x14ac:dyDescent="0.2">
      <c r="D1173" s="195" t="s">
        <v>1877</v>
      </c>
      <c r="E1173" s="196" t="s">
        <v>1293</v>
      </c>
    </row>
    <row r="1174" spans="4:14" ht="11.25" customHeight="1" outlineLevel="4" x14ac:dyDescent="0.2">
      <c r="F1174" s="196">
        <v>5</v>
      </c>
      <c r="G1174" s="195" t="s">
        <v>584</v>
      </c>
      <c r="H1174" s="195" t="s">
        <v>1314</v>
      </c>
      <c r="I1174" s="197">
        <v>125</v>
      </c>
      <c r="J1174" s="197">
        <v>8968</v>
      </c>
      <c r="K1174" s="198">
        <v>9093</v>
      </c>
      <c r="L1174" s="199" t="s">
        <v>1295</v>
      </c>
      <c r="M1174" s="200">
        <v>41090</v>
      </c>
      <c r="N1174" s="195" t="s">
        <v>1296</v>
      </c>
    </row>
    <row r="1175" spans="4:14" ht="11.25" customHeight="1" outlineLevel="3" x14ac:dyDescent="0.2">
      <c r="D1175" s="195" t="s">
        <v>1878</v>
      </c>
      <c r="E1175" s="196" t="s">
        <v>1293</v>
      </c>
    </row>
    <row r="1176" spans="4:14" ht="11.25" customHeight="1" outlineLevel="4" x14ac:dyDescent="0.2">
      <c r="F1176" s="196">
        <v>4</v>
      </c>
      <c r="G1176" s="195" t="s">
        <v>666</v>
      </c>
      <c r="H1176" s="195" t="s">
        <v>1298</v>
      </c>
      <c r="I1176" s="197">
        <v>2264</v>
      </c>
      <c r="J1176" s="197">
        <v>0</v>
      </c>
      <c r="K1176" s="198">
        <v>2264</v>
      </c>
      <c r="L1176" s="199" t="s">
        <v>1295</v>
      </c>
      <c r="M1176" s="200">
        <v>40968</v>
      </c>
      <c r="N1176" s="195" t="s">
        <v>1312</v>
      </c>
    </row>
    <row r="1177" spans="4:14" ht="11.25" customHeight="1" outlineLevel="3" x14ac:dyDescent="0.2">
      <c r="D1177" s="195" t="s">
        <v>1879</v>
      </c>
      <c r="E1177" s="196" t="s">
        <v>1293</v>
      </c>
    </row>
    <row r="1178" spans="4:14" ht="11.25" customHeight="1" outlineLevel="4" x14ac:dyDescent="0.2">
      <c r="F1178" s="196">
        <v>3</v>
      </c>
      <c r="G1178" s="195" t="s">
        <v>494</v>
      </c>
      <c r="H1178" s="195" t="s">
        <v>1300</v>
      </c>
      <c r="I1178" s="197">
        <v>0</v>
      </c>
      <c r="J1178" s="197">
        <v>21437</v>
      </c>
      <c r="K1178" s="198">
        <v>21437</v>
      </c>
      <c r="L1178" s="199" t="s">
        <v>1362</v>
      </c>
      <c r="M1178" s="200">
        <v>40816</v>
      </c>
      <c r="N1178" s="195" t="s">
        <v>1296</v>
      </c>
    </row>
    <row r="1179" spans="4:14" ht="11.25" customHeight="1" outlineLevel="4" x14ac:dyDescent="0.2">
      <c r="F1179" s="196">
        <v>5</v>
      </c>
      <c r="G1179" s="195" t="s">
        <v>461</v>
      </c>
      <c r="H1179" s="195" t="s">
        <v>1314</v>
      </c>
      <c r="I1179" s="197">
        <v>0</v>
      </c>
      <c r="J1179" s="197">
        <v>29309</v>
      </c>
      <c r="K1179" s="198">
        <v>29309</v>
      </c>
      <c r="L1179" s="199" t="s">
        <v>1362</v>
      </c>
      <c r="M1179" s="200">
        <v>40816</v>
      </c>
      <c r="N1179" s="195" t="s">
        <v>1296</v>
      </c>
    </row>
    <row r="1180" spans="4:14" ht="11.25" customHeight="1" outlineLevel="3" x14ac:dyDescent="0.2">
      <c r="D1180" s="195" t="s">
        <v>1880</v>
      </c>
      <c r="E1180" s="196" t="s">
        <v>1293</v>
      </c>
    </row>
    <row r="1181" spans="4:14" ht="11.25" customHeight="1" outlineLevel="4" x14ac:dyDescent="0.2">
      <c r="F1181" s="196">
        <v>8</v>
      </c>
      <c r="G1181" s="195" t="s">
        <v>496</v>
      </c>
      <c r="H1181" s="195" t="s">
        <v>1319</v>
      </c>
      <c r="I1181" s="197">
        <v>0</v>
      </c>
      <c r="J1181" s="197">
        <v>21269</v>
      </c>
      <c r="K1181" s="198">
        <v>21269</v>
      </c>
      <c r="L1181" s="199" t="s">
        <v>1881</v>
      </c>
      <c r="M1181" s="200">
        <v>40359</v>
      </c>
      <c r="N1181" s="195" t="s">
        <v>1296</v>
      </c>
    </row>
    <row r="1182" spans="4:14" ht="11.25" customHeight="1" outlineLevel="3" x14ac:dyDescent="0.2">
      <c r="D1182" s="195" t="s">
        <v>1882</v>
      </c>
      <c r="E1182" s="196" t="s">
        <v>1293</v>
      </c>
    </row>
    <row r="1183" spans="4:14" ht="11.25" customHeight="1" outlineLevel="4" x14ac:dyDescent="0.2">
      <c r="F1183" s="196">
        <v>5</v>
      </c>
      <c r="G1183" s="195" t="s">
        <v>573</v>
      </c>
      <c r="H1183" s="195" t="s">
        <v>1314</v>
      </c>
      <c r="I1183" s="197">
        <v>0</v>
      </c>
      <c r="J1183" s="197">
        <v>10391</v>
      </c>
      <c r="K1183" s="198">
        <v>10391</v>
      </c>
      <c r="L1183" s="199" t="s">
        <v>1295</v>
      </c>
      <c r="M1183" s="200">
        <v>40999</v>
      </c>
      <c r="N1183" s="195" t="s">
        <v>1296</v>
      </c>
    </row>
    <row r="1184" spans="4:14" ht="11.25" customHeight="1" outlineLevel="3" x14ac:dyDescent="0.2">
      <c r="D1184" s="195" t="s">
        <v>1883</v>
      </c>
      <c r="E1184" s="196" t="s">
        <v>1293</v>
      </c>
    </row>
    <row r="1185" spans="4:14" ht="11.25" customHeight="1" outlineLevel="4" x14ac:dyDescent="0.2">
      <c r="F1185" s="196">
        <v>7</v>
      </c>
      <c r="G1185" s="195" t="s">
        <v>592</v>
      </c>
      <c r="H1185" s="195" t="s">
        <v>1407</v>
      </c>
      <c r="I1185" s="197">
        <v>0</v>
      </c>
      <c r="J1185" s="197">
        <v>8871</v>
      </c>
      <c r="K1185" s="198">
        <v>8871</v>
      </c>
      <c r="L1185" s="199" t="s">
        <v>1295</v>
      </c>
      <c r="M1185" s="200">
        <v>41090</v>
      </c>
      <c r="N1185" s="195" t="s">
        <v>1296</v>
      </c>
    </row>
    <row r="1186" spans="4:14" ht="11.25" customHeight="1" outlineLevel="3" x14ac:dyDescent="0.2">
      <c r="D1186" s="195" t="s">
        <v>1884</v>
      </c>
    </row>
    <row r="1187" spans="4:14" ht="11.25" customHeight="1" outlineLevel="4" x14ac:dyDescent="0.2">
      <c r="F1187" s="196">
        <v>8</v>
      </c>
      <c r="G1187" s="195" t="s">
        <v>603</v>
      </c>
      <c r="H1187" s="195" t="s">
        <v>1319</v>
      </c>
      <c r="I1187" s="197">
        <v>0</v>
      </c>
      <c r="J1187" s="197">
        <v>7500</v>
      </c>
      <c r="K1187" s="198">
        <v>7500</v>
      </c>
      <c r="L1187" s="199" t="s">
        <v>1304</v>
      </c>
      <c r="N1187" s="195" t="s">
        <v>1296</v>
      </c>
    </row>
    <row r="1188" spans="4:14" ht="11.25" customHeight="1" outlineLevel="3" x14ac:dyDescent="0.2">
      <c r="D1188" s="195" t="s">
        <v>1885</v>
      </c>
      <c r="E1188" s="196" t="s">
        <v>1293</v>
      </c>
    </row>
    <row r="1189" spans="4:14" ht="11.25" customHeight="1" outlineLevel="4" x14ac:dyDescent="0.2">
      <c r="F1189" s="196">
        <v>1</v>
      </c>
      <c r="G1189" s="195" t="s">
        <v>564</v>
      </c>
      <c r="H1189" s="195" t="s">
        <v>1317</v>
      </c>
      <c r="I1189" s="197">
        <v>0</v>
      </c>
      <c r="J1189" s="197">
        <v>11287</v>
      </c>
      <c r="K1189" s="198">
        <v>11287</v>
      </c>
      <c r="L1189" s="199" t="s">
        <v>1362</v>
      </c>
      <c r="M1189" s="200">
        <v>40816</v>
      </c>
      <c r="N1189" s="195" t="s">
        <v>1296</v>
      </c>
    </row>
    <row r="1190" spans="4:14" ht="11.25" customHeight="1" outlineLevel="4" x14ac:dyDescent="0.2">
      <c r="F1190" s="196">
        <v>5</v>
      </c>
      <c r="G1190" s="195" t="s">
        <v>525</v>
      </c>
      <c r="H1190" s="195" t="s">
        <v>1314</v>
      </c>
      <c r="I1190" s="197">
        <v>0</v>
      </c>
      <c r="J1190" s="197">
        <v>16964</v>
      </c>
      <c r="K1190" s="198">
        <v>16964</v>
      </c>
      <c r="L1190" s="199" t="s">
        <v>1362</v>
      </c>
      <c r="M1190" s="200">
        <v>40816</v>
      </c>
      <c r="N1190" s="195" t="s">
        <v>1296</v>
      </c>
    </row>
    <row r="1191" spans="4:14" ht="11.25" customHeight="1" outlineLevel="3" x14ac:dyDescent="0.2">
      <c r="D1191" s="195" t="s">
        <v>1886</v>
      </c>
      <c r="E1191" s="196" t="s">
        <v>1293</v>
      </c>
    </row>
    <row r="1192" spans="4:14" ht="11.25" customHeight="1" outlineLevel="4" x14ac:dyDescent="0.2">
      <c r="F1192" s="196">
        <v>3</v>
      </c>
      <c r="G1192" s="195" t="s">
        <v>652</v>
      </c>
      <c r="H1192" s="195" t="s">
        <v>1300</v>
      </c>
      <c r="I1192" s="197">
        <v>2830</v>
      </c>
      <c r="J1192" s="197">
        <v>0</v>
      </c>
      <c r="K1192" s="198">
        <v>2830</v>
      </c>
      <c r="L1192" s="199" t="s">
        <v>1295</v>
      </c>
      <c r="M1192" s="200">
        <v>40908</v>
      </c>
      <c r="N1192" s="195" t="s">
        <v>1312</v>
      </c>
    </row>
    <row r="1193" spans="4:14" ht="11.25" customHeight="1" outlineLevel="3" x14ac:dyDescent="0.2">
      <c r="D1193" s="195" t="s">
        <v>1887</v>
      </c>
      <c r="E1193" s="196" t="s">
        <v>1293</v>
      </c>
    </row>
    <row r="1194" spans="4:14" ht="11.25" customHeight="1" outlineLevel="4" x14ac:dyDescent="0.2">
      <c r="F1194" s="196">
        <v>4</v>
      </c>
      <c r="G1194" s="195" t="s">
        <v>670</v>
      </c>
      <c r="H1194" s="195" t="s">
        <v>1298</v>
      </c>
      <c r="I1194" s="197">
        <v>2104</v>
      </c>
      <c r="J1194" s="197">
        <v>28</v>
      </c>
      <c r="K1194" s="198">
        <v>2132</v>
      </c>
      <c r="L1194" s="199" t="s">
        <v>1295</v>
      </c>
      <c r="M1194" s="200">
        <v>40908</v>
      </c>
      <c r="N1194" s="195" t="s">
        <v>1296</v>
      </c>
    </row>
    <row r="1195" spans="4:14" ht="11.25" customHeight="1" outlineLevel="3" x14ac:dyDescent="0.2">
      <c r="D1195" s="195" t="s">
        <v>1888</v>
      </c>
    </row>
    <row r="1196" spans="4:14" ht="11.25" customHeight="1" outlineLevel="4" x14ac:dyDescent="0.2">
      <c r="F1196" s="196">
        <v>4</v>
      </c>
      <c r="G1196" s="195" t="s">
        <v>595</v>
      </c>
      <c r="H1196" s="195" t="s">
        <v>1298</v>
      </c>
      <c r="I1196" s="197">
        <v>0</v>
      </c>
      <c r="J1196" s="197">
        <v>8050</v>
      </c>
      <c r="K1196" s="198">
        <v>8050</v>
      </c>
      <c r="L1196" s="199" t="s">
        <v>1889</v>
      </c>
      <c r="M1196" s="200">
        <v>39813</v>
      </c>
      <c r="N1196" s="195" t="s">
        <v>1296</v>
      </c>
    </row>
    <row r="1197" spans="4:14" ht="11.25" customHeight="1" outlineLevel="3" x14ac:dyDescent="0.2">
      <c r="D1197" s="195" t="s">
        <v>1890</v>
      </c>
      <c r="E1197" s="196" t="s">
        <v>1293</v>
      </c>
    </row>
    <row r="1198" spans="4:14" ht="11.25" customHeight="1" outlineLevel="4" x14ac:dyDescent="0.2">
      <c r="F1198" s="196">
        <v>4</v>
      </c>
      <c r="G1198" s="195" t="s">
        <v>611</v>
      </c>
      <c r="H1198" s="195" t="s">
        <v>1298</v>
      </c>
      <c r="I1198" s="197">
        <v>16</v>
      </c>
      <c r="J1198" s="197">
        <v>7007</v>
      </c>
      <c r="K1198" s="198">
        <v>7023</v>
      </c>
      <c r="L1198" s="199" t="s">
        <v>1295</v>
      </c>
      <c r="M1198" s="200">
        <v>41029</v>
      </c>
      <c r="N1198" s="195" t="s">
        <v>1296</v>
      </c>
    </row>
    <row r="1199" spans="4:14" ht="11.25" customHeight="1" outlineLevel="3" x14ac:dyDescent="0.2">
      <c r="D1199" s="195" t="s">
        <v>1891</v>
      </c>
      <c r="E1199" s="196" t="s">
        <v>1293</v>
      </c>
    </row>
    <row r="1200" spans="4:14" ht="11.25" customHeight="1" outlineLevel="4" x14ac:dyDescent="0.2">
      <c r="F1200" s="196">
        <v>5</v>
      </c>
      <c r="G1200" s="195" t="s">
        <v>426</v>
      </c>
      <c r="H1200" s="195" t="s">
        <v>1314</v>
      </c>
      <c r="I1200" s="197">
        <v>0</v>
      </c>
      <c r="J1200" s="197">
        <v>44717</v>
      </c>
      <c r="K1200" s="198">
        <v>44717</v>
      </c>
      <c r="L1200" s="199" t="s">
        <v>1295</v>
      </c>
      <c r="M1200" s="200">
        <v>40968</v>
      </c>
      <c r="N1200" s="195" t="s">
        <v>1296</v>
      </c>
    </row>
    <row r="1201" spans="4:14" ht="11.25" customHeight="1" outlineLevel="3" x14ac:dyDescent="0.2">
      <c r="D1201" s="195" t="s">
        <v>1892</v>
      </c>
      <c r="E1201" s="196" t="s">
        <v>1293</v>
      </c>
    </row>
    <row r="1202" spans="4:14" ht="11.25" customHeight="1" outlineLevel="4" x14ac:dyDescent="0.2">
      <c r="F1202" s="196">
        <v>5</v>
      </c>
      <c r="G1202" s="195" t="s">
        <v>399</v>
      </c>
      <c r="H1202" s="195" t="s">
        <v>1314</v>
      </c>
      <c r="I1202" s="197">
        <v>0</v>
      </c>
      <c r="J1202" s="197">
        <v>53186</v>
      </c>
      <c r="K1202" s="198">
        <v>53186</v>
      </c>
      <c r="L1202" s="199" t="s">
        <v>1295</v>
      </c>
      <c r="M1202" s="200">
        <v>40999</v>
      </c>
      <c r="N1202" s="195" t="s">
        <v>1296</v>
      </c>
    </row>
    <row r="1203" spans="4:14" ht="11.25" customHeight="1" outlineLevel="3" x14ac:dyDescent="0.2">
      <c r="D1203" s="195" t="s">
        <v>1893</v>
      </c>
      <c r="E1203" s="196" t="s">
        <v>1293</v>
      </c>
    </row>
    <row r="1204" spans="4:14" ht="11.25" customHeight="1" outlineLevel="4" x14ac:dyDescent="0.2">
      <c r="F1204" s="196">
        <v>3</v>
      </c>
      <c r="G1204" s="195" t="s">
        <v>700</v>
      </c>
      <c r="H1204" s="195" t="s">
        <v>1300</v>
      </c>
      <c r="I1204" s="197">
        <v>1647</v>
      </c>
      <c r="J1204" s="197">
        <v>0</v>
      </c>
      <c r="K1204" s="198">
        <v>1647</v>
      </c>
      <c r="L1204" s="199" t="s">
        <v>1295</v>
      </c>
      <c r="M1204" s="200">
        <v>41090</v>
      </c>
      <c r="N1204" s="195" t="s">
        <v>1296</v>
      </c>
    </row>
    <row r="1205" spans="4:14" ht="11.25" customHeight="1" outlineLevel="3" x14ac:dyDescent="0.2">
      <c r="D1205" s="195" t="s">
        <v>1894</v>
      </c>
      <c r="E1205" s="196" t="s">
        <v>1293</v>
      </c>
    </row>
    <row r="1206" spans="4:14" ht="11.25" customHeight="1" outlineLevel="4" x14ac:dyDescent="0.2">
      <c r="F1206" s="196">
        <v>4</v>
      </c>
      <c r="G1206" s="195" t="s">
        <v>453</v>
      </c>
      <c r="H1206" s="195" t="s">
        <v>1298</v>
      </c>
      <c r="I1206" s="197">
        <v>0</v>
      </c>
      <c r="J1206" s="197">
        <v>31000</v>
      </c>
      <c r="K1206" s="198">
        <v>31000</v>
      </c>
      <c r="L1206" s="199" t="s">
        <v>1304</v>
      </c>
      <c r="M1206" s="200">
        <v>40512</v>
      </c>
      <c r="N1206" s="195" t="s">
        <v>1296</v>
      </c>
    </row>
    <row r="1207" spans="4:14" ht="11.25" customHeight="1" outlineLevel="3" x14ac:dyDescent="0.2">
      <c r="D1207" s="195" t="s">
        <v>1895</v>
      </c>
      <c r="E1207" s="196" t="s">
        <v>1293</v>
      </c>
    </row>
    <row r="1208" spans="4:14" ht="11.25" customHeight="1" outlineLevel="4" x14ac:dyDescent="0.2">
      <c r="F1208" s="196">
        <v>4</v>
      </c>
      <c r="G1208" s="195" t="s">
        <v>451</v>
      </c>
      <c r="H1208" s="195" t="s">
        <v>1298</v>
      </c>
      <c r="I1208" s="197">
        <v>0</v>
      </c>
      <c r="J1208" s="197">
        <v>32000</v>
      </c>
      <c r="K1208" s="198">
        <v>32000</v>
      </c>
      <c r="L1208" s="199" t="s">
        <v>1304</v>
      </c>
      <c r="M1208" s="200">
        <v>40512</v>
      </c>
      <c r="N1208" s="195" t="s">
        <v>1296</v>
      </c>
    </row>
    <row r="1209" spans="4:14" ht="11.25" customHeight="1" outlineLevel="3" x14ac:dyDescent="0.2">
      <c r="D1209" s="195" t="s">
        <v>1896</v>
      </c>
      <c r="E1209" s="196" t="s">
        <v>1293</v>
      </c>
    </row>
    <row r="1210" spans="4:14" ht="11.25" customHeight="1" outlineLevel="4" x14ac:dyDescent="0.2">
      <c r="F1210" s="196">
        <v>6</v>
      </c>
      <c r="G1210" s="195" t="s">
        <v>396</v>
      </c>
      <c r="H1210" s="195" t="s">
        <v>1294</v>
      </c>
      <c r="I1210" s="197">
        <v>0</v>
      </c>
      <c r="J1210" s="197">
        <v>59197</v>
      </c>
      <c r="K1210" s="198">
        <v>59197</v>
      </c>
      <c r="L1210" s="199" t="s">
        <v>1295</v>
      </c>
      <c r="M1210" s="200">
        <v>41090</v>
      </c>
      <c r="N1210" s="195" t="s">
        <v>1296</v>
      </c>
    </row>
    <row r="1211" spans="4:14" ht="11.25" customHeight="1" outlineLevel="3" x14ac:dyDescent="0.2">
      <c r="D1211" s="195" t="s">
        <v>1897</v>
      </c>
      <c r="E1211" s="196" t="s">
        <v>1293</v>
      </c>
    </row>
    <row r="1212" spans="4:14" ht="11.25" customHeight="1" outlineLevel="4" x14ac:dyDescent="0.2">
      <c r="F1212" s="196">
        <v>6</v>
      </c>
      <c r="G1212" s="195" t="s">
        <v>732</v>
      </c>
      <c r="H1212" s="195" t="s">
        <v>1294</v>
      </c>
      <c r="I1212" s="197">
        <v>991</v>
      </c>
      <c r="J1212" s="197">
        <v>49</v>
      </c>
      <c r="K1212" s="198">
        <v>1040</v>
      </c>
      <c r="L1212" s="199" t="s">
        <v>1295</v>
      </c>
      <c r="M1212" s="200">
        <v>41090</v>
      </c>
      <c r="N1212" s="195" t="s">
        <v>1296</v>
      </c>
    </row>
    <row r="1213" spans="4:14" ht="11.25" customHeight="1" outlineLevel="3" x14ac:dyDescent="0.2">
      <c r="D1213" s="195" t="s">
        <v>1898</v>
      </c>
      <c r="E1213" s="196" t="s">
        <v>1293</v>
      </c>
    </row>
    <row r="1214" spans="4:14" ht="11.25" customHeight="1" outlineLevel="4" x14ac:dyDescent="0.2">
      <c r="F1214" s="196">
        <v>3</v>
      </c>
      <c r="G1214" s="195" t="s">
        <v>723</v>
      </c>
      <c r="H1214" s="195" t="s">
        <v>1300</v>
      </c>
      <c r="I1214" s="197">
        <v>1185</v>
      </c>
      <c r="J1214" s="197">
        <v>40</v>
      </c>
      <c r="K1214" s="198">
        <v>1225</v>
      </c>
      <c r="L1214" s="199" t="s">
        <v>1295</v>
      </c>
      <c r="M1214" s="200">
        <v>41152</v>
      </c>
      <c r="N1214" s="195" t="s">
        <v>1296</v>
      </c>
    </row>
    <row r="1215" spans="4:14" ht="11.25" customHeight="1" outlineLevel="3" x14ac:dyDescent="0.2">
      <c r="D1215" s="195" t="s">
        <v>1899</v>
      </c>
      <c r="E1215" s="196" t="s">
        <v>1293</v>
      </c>
    </row>
    <row r="1216" spans="4:14" ht="11.25" customHeight="1" outlineLevel="4" x14ac:dyDescent="0.2">
      <c r="F1216" s="196">
        <v>6</v>
      </c>
      <c r="G1216" s="195" t="s">
        <v>566</v>
      </c>
      <c r="H1216" s="195" t="s">
        <v>1294</v>
      </c>
      <c r="I1216" s="197">
        <v>0</v>
      </c>
      <c r="J1216" s="197">
        <v>11120</v>
      </c>
      <c r="K1216" s="198">
        <v>11120</v>
      </c>
      <c r="L1216" s="199" t="s">
        <v>1295</v>
      </c>
      <c r="M1216" s="200">
        <v>40908</v>
      </c>
      <c r="N1216" s="195" t="s">
        <v>1296</v>
      </c>
    </row>
    <row r="1217" spans="4:14" ht="11.25" customHeight="1" outlineLevel="3" x14ac:dyDescent="0.2">
      <c r="D1217" s="195" t="s">
        <v>1900</v>
      </c>
      <c r="E1217" s="196" t="s">
        <v>1293</v>
      </c>
    </row>
    <row r="1218" spans="4:14" ht="11.25" customHeight="1" outlineLevel="4" x14ac:dyDescent="0.2">
      <c r="F1218" s="196">
        <v>4</v>
      </c>
      <c r="G1218" s="195" t="s">
        <v>697</v>
      </c>
      <c r="H1218" s="195" t="s">
        <v>1298</v>
      </c>
      <c r="I1218" s="197">
        <v>1673</v>
      </c>
      <c r="J1218" s="197">
        <v>0</v>
      </c>
      <c r="K1218" s="198">
        <v>1673</v>
      </c>
      <c r="L1218" s="199" t="s">
        <v>1295</v>
      </c>
      <c r="M1218" s="200">
        <v>40908</v>
      </c>
      <c r="N1218" s="195" t="s">
        <v>1312</v>
      </c>
    </row>
    <row r="1219" spans="4:14" ht="11.25" customHeight="1" outlineLevel="3" x14ac:dyDescent="0.2">
      <c r="D1219" s="195" t="s">
        <v>1901</v>
      </c>
      <c r="E1219" s="196" t="s">
        <v>1293</v>
      </c>
    </row>
    <row r="1220" spans="4:14" ht="11.25" customHeight="1" outlineLevel="4" x14ac:dyDescent="0.2">
      <c r="F1220" s="196">
        <v>4</v>
      </c>
      <c r="G1220" s="195" t="s">
        <v>568</v>
      </c>
      <c r="H1220" s="195" t="s">
        <v>1298</v>
      </c>
      <c r="I1220" s="197">
        <v>0</v>
      </c>
      <c r="J1220" s="197">
        <v>10800</v>
      </c>
      <c r="K1220" s="198">
        <v>10800</v>
      </c>
      <c r="L1220" s="199" t="s">
        <v>1902</v>
      </c>
      <c r="M1220" s="200">
        <v>40746</v>
      </c>
      <c r="N1220" s="195" t="s">
        <v>1296</v>
      </c>
    </row>
    <row r="1221" spans="4:14" ht="11.25" customHeight="1" outlineLevel="3" x14ac:dyDescent="0.2">
      <c r="D1221" s="195" t="s">
        <v>1903</v>
      </c>
      <c r="E1221" s="196" t="s">
        <v>1293</v>
      </c>
    </row>
    <row r="1222" spans="4:14" ht="11.25" customHeight="1" outlineLevel="4" x14ac:dyDescent="0.2">
      <c r="F1222" s="196">
        <v>3</v>
      </c>
      <c r="G1222" s="195" t="s">
        <v>673</v>
      </c>
      <c r="H1222" s="195" t="s">
        <v>1300</v>
      </c>
      <c r="I1222" s="197">
        <v>2112</v>
      </c>
      <c r="J1222" s="197">
        <v>0</v>
      </c>
      <c r="K1222" s="198">
        <v>2112</v>
      </c>
      <c r="L1222" s="199" t="s">
        <v>1295</v>
      </c>
      <c r="M1222" s="200">
        <v>40999</v>
      </c>
      <c r="N1222" s="195" t="s">
        <v>1312</v>
      </c>
    </row>
    <row r="1223" spans="4:14" ht="11.25" customHeight="1" outlineLevel="4" x14ac:dyDescent="0.2">
      <c r="F1223" s="196">
        <v>6</v>
      </c>
      <c r="G1223" s="195" t="s">
        <v>516</v>
      </c>
      <c r="H1223" s="195" t="s">
        <v>1294</v>
      </c>
      <c r="I1223" s="197">
        <v>0</v>
      </c>
      <c r="J1223" s="197">
        <v>19073</v>
      </c>
      <c r="K1223" s="198">
        <v>19073</v>
      </c>
      <c r="L1223" s="199" t="s">
        <v>1295</v>
      </c>
      <c r="M1223" s="200">
        <v>40999</v>
      </c>
      <c r="N1223" s="195" t="s">
        <v>1312</v>
      </c>
    </row>
    <row r="1224" spans="4:14" ht="11.25" customHeight="1" outlineLevel="3" x14ac:dyDescent="0.2">
      <c r="D1224" s="195" t="s">
        <v>1904</v>
      </c>
      <c r="E1224" s="196" t="s">
        <v>1293</v>
      </c>
    </row>
    <row r="1225" spans="4:14" ht="11.25" customHeight="1" outlineLevel="4" x14ac:dyDescent="0.2">
      <c r="F1225" s="196">
        <v>4</v>
      </c>
      <c r="G1225" s="195" t="s">
        <v>657</v>
      </c>
      <c r="H1225" s="195" t="s">
        <v>1298</v>
      </c>
      <c r="I1225" s="197">
        <v>2681</v>
      </c>
      <c r="J1225" s="197">
        <v>0</v>
      </c>
      <c r="K1225" s="198">
        <v>2681</v>
      </c>
      <c r="L1225" s="199" t="s">
        <v>1295</v>
      </c>
      <c r="M1225" s="200">
        <v>41090</v>
      </c>
      <c r="N1225" s="195" t="s">
        <v>1296</v>
      </c>
    </row>
    <row r="1226" spans="4:14" ht="11.25" customHeight="1" outlineLevel="3" x14ac:dyDescent="0.2">
      <c r="D1226" s="195" t="s">
        <v>1905</v>
      </c>
      <c r="E1226" s="196" t="s">
        <v>1293</v>
      </c>
    </row>
    <row r="1227" spans="4:14" ht="11.25" customHeight="1" outlineLevel="4" x14ac:dyDescent="0.2">
      <c r="F1227" s="196">
        <v>5</v>
      </c>
      <c r="G1227" s="195" t="s">
        <v>491</v>
      </c>
      <c r="H1227" s="195" t="s">
        <v>1314</v>
      </c>
      <c r="I1227" s="197">
        <v>1</v>
      </c>
      <c r="J1227" s="197">
        <v>21963</v>
      </c>
      <c r="K1227" s="198">
        <v>21964</v>
      </c>
      <c r="L1227" s="199" t="s">
        <v>1295</v>
      </c>
      <c r="M1227" s="200">
        <v>40999</v>
      </c>
      <c r="N1227" s="195" t="s">
        <v>1296</v>
      </c>
    </row>
    <row r="1228" spans="4:14" ht="11.25" customHeight="1" outlineLevel="3" x14ac:dyDescent="0.2">
      <c r="D1228" s="195" t="s">
        <v>1906</v>
      </c>
      <c r="E1228" s="196" t="s">
        <v>1293</v>
      </c>
    </row>
    <row r="1229" spans="4:14" ht="11.25" customHeight="1" outlineLevel="4" x14ac:dyDescent="0.2">
      <c r="F1229" s="196">
        <v>5</v>
      </c>
      <c r="G1229" s="195" t="s">
        <v>372</v>
      </c>
      <c r="H1229" s="195" t="s">
        <v>1314</v>
      </c>
      <c r="I1229" s="197">
        <v>0</v>
      </c>
      <c r="J1229" s="197">
        <v>132000</v>
      </c>
      <c r="K1229" s="198">
        <v>132000</v>
      </c>
      <c r="L1229" s="199" t="s">
        <v>1765</v>
      </c>
      <c r="M1229" s="200">
        <v>40786</v>
      </c>
      <c r="N1229" s="195" t="s">
        <v>1312</v>
      </c>
    </row>
    <row r="1230" spans="4:14" ht="11.25" customHeight="1" outlineLevel="3" x14ac:dyDescent="0.2">
      <c r="D1230" s="195" t="s">
        <v>1907</v>
      </c>
    </row>
    <row r="1231" spans="4:14" ht="11.25" customHeight="1" outlineLevel="4" x14ac:dyDescent="0.2">
      <c r="F1231" s="196">
        <v>3</v>
      </c>
      <c r="G1231" s="195" t="s">
        <v>681</v>
      </c>
      <c r="H1231" s="195" t="s">
        <v>1300</v>
      </c>
      <c r="I1231" s="197">
        <v>0</v>
      </c>
      <c r="J1231" s="197">
        <v>2000</v>
      </c>
      <c r="K1231" s="198">
        <v>2000</v>
      </c>
      <c r="L1231" s="199" t="s">
        <v>1304</v>
      </c>
      <c r="N1231" s="195" t="s">
        <v>1296</v>
      </c>
    </row>
    <row r="1232" spans="4:14" ht="11.25" customHeight="1" outlineLevel="3" x14ac:dyDescent="0.2">
      <c r="D1232" s="195" t="s">
        <v>1908</v>
      </c>
      <c r="E1232" s="196" t="s">
        <v>1293</v>
      </c>
    </row>
    <row r="1233" spans="4:14" ht="11.25" customHeight="1" outlineLevel="4" x14ac:dyDescent="0.2">
      <c r="F1233" s="196">
        <v>5</v>
      </c>
      <c r="G1233" s="195" t="s">
        <v>371</v>
      </c>
      <c r="H1233" s="195" t="s">
        <v>1314</v>
      </c>
      <c r="I1233" s="197">
        <v>0</v>
      </c>
      <c r="J1233" s="197">
        <v>140154</v>
      </c>
      <c r="K1233" s="198">
        <v>140154</v>
      </c>
      <c r="L1233" s="199" t="s">
        <v>1295</v>
      </c>
      <c r="M1233" s="200">
        <v>41090</v>
      </c>
      <c r="N1233" s="195" t="s">
        <v>1296</v>
      </c>
    </row>
    <row r="1234" spans="4:14" ht="11.25" customHeight="1" outlineLevel="3" x14ac:dyDescent="0.2">
      <c r="D1234" s="195" t="s">
        <v>1909</v>
      </c>
      <c r="E1234" s="196" t="s">
        <v>1293</v>
      </c>
    </row>
    <row r="1235" spans="4:14" ht="11.25" customHeight="1" outlineLevel="4" x14ac:dyDescent="0.2">
      <c r="F1235" s="196">
        <v>5</v>
      </c>
      <c r="G1235" s="195" t="s">
        <v>647</v>
      </c>
      <c r="H1235" s="195" t="s">
        <v>1314</v>
      </c>
      <c r="I1235" s="197">
        <v>1907</v>
      </c>
      <c r="J1235" s="197">
        <v>1106</v>
      </c>
      <c r="K1235" s="198">
        <v>3013</v>
      </c>
      <c r="L1235" s="199" t="s">
        <v>1860</v>
      </c>
      <c r="M1235" s="200">
        <v>40814</v>
      </c>
      <c r="N1235" s="195" t="s">
        <v>1296</v>
      </c>
    </row>
    <row r="1236" spans="4:14" ht="11.25" customHeight="1" outlineLevel="3" x14ac:dyDescent="0.2">
      <c r="D1236" s="195" t="s">
        <v>1910</v>
      </c>
      <c r="E1236" s="196" t="s">
        <v>1293</v>
      </c>
    </row>
    <row r="1237" spans="4:14" ht="11.25" customHeight="1" outlineLevel="4" x14ac:dyDescent="0.2">
      <c r="F1237" s="196">
        <v>4</v>
      </c>
      <c r="G1237" s="195" t="s">
        <v>714</v>
      </c>
      <c r="H1237" s="195" t="s">
        <v>1298</v>
      </c>
      <c r="I1237" s="197">
        <v>910</v>
      </c>
      <c r="J1237" s="197">
        <v>458</v>
      </c>
      <c r="K1237" s="198">
        <v>1368</v>
      </c>
      <c r="L1237" s="199" t="s">
        <v>1295</v>
      </c>
      <c r="M1237" s="200">
        <v>40908</v>
      </c>
      <c r="N1237" s="195" t="s">
        <v>1296</v>
      </c>
    </row>
    <row r="1238" spans="4:14" ht="11.25" customHeight="1" outlineLevel="3" x14ac:dyDescent="0.2">
      <c r="D1238" s="195" t="s">
        <v>1911</v>
      </c>
      <c r="E1238" s="196" t="s">
        <v>1293</v>
      </c>
    </row>
    <row r="1239" spans="4:14" ht="11.25" customHeight="1" outlineLevel="4" x14ac:dyDescent="0.2">
      <c r="F1239" s="196">
        <v>4</v>
      </c>
      <c r="G1239" s="195" t="s">
        <v>717</v>
      </c>
      <c r="H1239" s="195" t="s">
        <v>1298</v>
      </c>
      <c r="I1239" s="197">
        <v>1243</v>
      </c>
      <c r="J1239" s="197">
        <v>61</v>
      </c>
      <c r="K1239" s="198">
        <v>1304</v>
      </c>
      <c r="L1239" s="199" t="s">
        <v>1295</v>
      </c>
      <c r="M1239" s="200">
        <v>41090</v>
      </c>
      <c r="N1239" s="195" t="s">
        <v>1296</v>
      </c>
    </row>
    <row r="1240" spans="4:14" ht="11.25" customHeight="1" outlineLevel="3" x14ac:dyDescent="0.2">
      <c r="D1240" s="195" t="s">
        <v>1912</v>
      </c>
      <c r="E1240" s="196" t="s">
        <v>1293</v>
      </c>
    </row>
    <row r="1241" spans="4:14" ht="11.25" customHeight="1" outlineLevel="4" x14ac:dyDescent="0.2">
      <c r="F1241" s="196">
        <v>4</v>
      </c>
      <c r="G1241" s="195" t="s">
        <v>617</v>
      </c>
      <c r="H1241" s="195" t="s">
        <v>1298</v>
      </c>
      <c r="I1241" s="197">
        <v>5540</v>
      </c>
      <c r="J1241" s="197">
        <v>165</v>
      </c>
      <c r="K1241" s="198">
        <v>5705</v>
      </c>
      <c r="L1241" s="199" t="s">
        <v>1622</v>
      </c>
      <c r="M1241" s="200">
        <v>40816</v>
      </c>
      <c r="N1241" s="195" t="s">
        <v>1296</v>
      </c>
    </row>
    <row r="1242" spans="4:14" ht="11.25" customHeight="1" outlineLevel="3" x14ac:dyDescent="0.2">
      <c r="D1242" s="195" t="s">
        <v>1913</v>
      </c>
      <c r="E1242" s="196" t="s">
        <v>1293</v>
      </c>
    </row>
    <row r="1243" spans="4:14" ht="11.25" customHeight="1" outlineLevel="4" x14ac:dyDescent="0.2">
      <c r="F1243" s="196">
        <v>5</v>
      </c>
      <c r="G1243" s="195" t="s">
        <v>572</v>
      </c>
      <c r="H1243" s="195" t="s">
        <v>1314</v>
      </c>
      <c r="I1243" s="197">
        <v>0</v>
      </c>
      <c r="J1243" s="197">
        <v>10540</v>
      </c>
      <c r="K1243" s="198">
        <v>10540</v>
      </c>
      <c r="L1243" s="199" t="s">
        <v>1295</v>
      </c>
      <c r="M1243" s="200">
        <v>40908</v>
      </c>
      <c r="N1243" s="195" t="s">
        <v>1296</v>
      </c>
    </row>
    <row r="1244" spans="4:14" ht="11.25" customHeight="1" outlineLevel="3" x14ac:dyDescent="0.2">
      <c r="D1244" s="195" t="s">
        <v>1914</v>
      </c>
      <c r="E1244" s="196" t="s">
        <v>1293</v>
      </c>
    </row>
    <row r="1245" spans="4:14" ht="11.25" customHeight="1" outlineLevel="4" x14ac:dyDescent="0.2">
      <c r="F1245" s="196">
        <v>5</v>
      </c>
      <c r="G1245" s="195" t="s">
        <v>540</v>
      </c>
      <c r="H1245" s="195" t="s">
        <v>1314</v>
      </c>
      <c r="I1245" s="197">
        <v>0</v>
      </c>
      <c r="J1245" s="197">
        <v>13928</v>
      </c>
      <c r="K1245" s="198">
        <v>13928</v>
      </c>
      <c r="L1245" s="199" t="s">
        <v>1295</v>
      </c>
      <c r="M1245" s="200">
        <v>40847</v>
      </c>
      <c r="N1245" s="195" t="s">
        <v>1296</v>
      </c>
    </row>
    <row r="1246" spans="4:14" ht="11.25" customHeight="1" outlineLevel="3" x14ac:dyDescent="0.2">
      <c r="D1246" s="195" t="s">
        <v>1915</v>
      </c>
      <c r="E1246" s="196" t="s">
        <v>1293</v>
      </c>
    </row>
    <row r="1247" spans="4:14" ht="11.25" customHeight="1" outlineLevel="4" x14ac:dyDescent="0.2">
      <c r="F1247" s="196">
        <v>3</v>
      </c>
      <c r="G1247" s="195" t="s">
        <v>735</v>
      </c>
      <c r="H1247" s="195" t="s">
        <v>1300</v>
      </c>
      <c r="I1247" s="197">
        <v>963</v>
      </c>
      <c r="J1247" s="197">
        <v>0</v>
      </c>
      <c r="K1247" s="198">
        <v>963</v>
      </c>
      <c r="L1247" s="199" t="s">
        <v>1295</v>
      </c>
      <c r="M1247" s="200">
        <v>41060</v>
      </c>
      <c r="N1247" s="195" t="s">
        <v>1296</v>
      </c>
    </row>
    <row r="1248" spans="4:14" ht="11.25" customHeight="1" outlineLevel="3" x14ac:dyDescent="0.2">
      <c r="D1248" s="195" t="s">
        <v>1916</v>
      </c>
      <c r="E1248" s="196" t="s">
        <v>1293</v>
      </c>
    </row>
    <row r="1249" spans="4:14" ht="11.25" customHeight="1" outlineLevel="4" x14ac:dyDescent="0.2">
      <c r="F1249" s="196">
        <v>5</v>
      </c>
      <c r="G1249" s="195" t="s">
        <v>392</v>
      </c>
      <c r="H1249" s="195" t="s">
        <v>1314</v>
      </c>
      <c r="I1249" s="197">
        <v>3</v>
      </c>
      <c r="J1249" s="197">
        <v>66401</v>
      </c>
      <c r="K1249" s="198">
        <v>66404</v>
      </c>
      <c r="L1249" s="199" t="s">
        <v>1362</v>
      </c>
      <c r="M1249" s="200">
        <v>40816</v>
      </c>
      <c r="N1249" s="195" t="s">
        <v>1296</v>
      </c>
    </row>
    <row r="1250" spans="4:14" ht="11.25" customHeight="1" outlineLevel="4" x14ac:dyDescent="0.2">
      <c r="F1250" s="196">
        <v>7</v>
      </c>
      <c r="G1250" s="195" t="s">
        <v>393</v>
      </c>
      <c r="H1250" s="195" t="s">
        <v>1407</v>
      </c>
      <c r="I1250" s="197">
        <v>0</v>
      </c>
      <c r="J1250" s="197">
        <v>66400</v>
      </c>
      <c r="K1250" s="198">
        <v>66400</v>
      </c>
      <c r="L1250" s="199" t="s">
        <v>1362</v>
      </c>
      <c r="M1250" s="200">
        <v>40816</v>
      </c>
      <c r="N1250" s="195" t="s">
        <v>1296</v>
      </c>
    </row>
    <row r="1251" spans="4:14" ht="11.25" customHeight="1" outlineLevel="3" x14ac:dyDescent="0.2">
      <c r="D1251" s="195" t="s">
        <v>1917</v>
      </c>
    </row>
    <row r="1252" spans="4:14" ht="11.25" customHeight="1" outlineLevel="4" x14ac:dyDescent="0.2">
      <c r="F1252" s="196">
        <v>4</v>
      </c>
      <c r="G1252" s="195" t="s">
        <v>730</v>
      </c>
      <c r="H1252" s="195" t="s">
        <v>1298</v>
      </c>
      <c r="I1252" s="197">
        <v>1085</v>
      </c>
      <c r="J1252" s="197">
        <v>15</v>
      </c>
      <c r="K1252" s="198">
        <v>1100</v>
      </c>
      <c r="L1252" s="199" t="s">
        <v>1304</v>
      </c>
      <c r="M1252" s="200">
        <v>40178</v>
      </c>
      <c r="N1252" s="195" t="s">
        <v>1296</v>
      </c>
    </row>
    <row r="1253" spans="4:14" ht="11.25" customHeight="1" outlineLevel="3" x14ac:dyDescent="0.2">
      <c r="D1253" s="195" t="s">
        <v>1918</v>
      </c>
      <c r="E1253" s="196" t="s">
        <v>1293</v>
      </c>
    </row>
    <row r="1254" spans="4:14" ht="11.25" customHeight="1" outlineLevel="4" x14ac:dyDescent="0.2">
      <c r="F1254" s="196">
        <v>4</v>
      </c>
      <c r="G1254" s="195" t="s">
        <v>712</v>
      </c>
      <c r="H1254" s="195" t="s">
        <v>1298</v>
      </c>
      <c r="I1254" s="197">
        <v>820</v>
      </c>
      <c r="J1254" s="197">
        <v>0</v>
      </c>
      <c r="K1254" s="198">
        <v>820</v>
      </c>
      <c r="L1254" s="199" t="s">
        <v>1295</v>
      </c>
      <c r="M1254" s="200">
        <v>41090</v>
      </c>
      <c r="N1254" s="195" t="s">
        <v>1312</v>
      </c>
    </row>
    <row r="1255" spans="4:14" ht="11.25" customHeight="1" outlineLevel="3" x14ac:dyDescent="0.2">
      <c r="D1255" s="195" t="s">
        <v>1919</v>
      </c>
      <c r="E1255" s="196" t="s">
        <v>1293</v>
      </c>
    </row>
    <row r="1256" spans="4:14" ht="11.25" customHeight="1" outlineLevel="4" x14ac:dyDescent="0.2">
      <c r="F1256" s="196">
        <v>5</v>
      </c>
      <c r="G1256" s="195" t="s">
        <v>507</v>
      </c>
      <c r="H1256" s="195" t="s">
        <v>1314</v>
      </c>
      <c r="I1256" s="197">
        <v>0</v>
      </c>
      <c r="J1256" s="197">
        <v>20098</v>
      </c>
      <c r="K1256" s="198">
        <v>20098</v>
      </c>
      <c r="L1256" s="199" t="s">
        <v>1295</v>
      </c>
      <c r="M1256" s="200">
        <v>41152</v>
      </c>
      <c r="N1256" s="195" t="s">
        <v>1312</v>
      </c>
    </row>
    <row r="1257" spans="4:14" ht="11.25" customHeight="1" outlineLevel="3" x14ac:dyDescent="0.2">
      <c r="D1257" s="195" t="s">
        <v>1920</v>
      </c>
      <c r="E1257" s="196" t="s">
        <v>1293</v>
      </c>
    </row>
    <row r="1258" spans="4:14" ht="11.25" customHeight="1" outlineLevel="4" x14ac:dyDescent="0.2">
      <c r="F1258" s="196">
        <v>3</v>
      </c>
      <c r="G1258" s="195" t="s">
        <v>575</v>
      </c>
      <c r="H1258" s="195" t="s">
        <v>1300</v>
      </c>
      <c r="I1258" s="197">
        <v>0</v>
      </c>
      <c r="J1258" s="197">
        <v>10093</v>
      </c>
      <c r="K1258" s="198">
        <v>10093</v>
      </c>
      <c r="L1258" s="199" t="s">
        <v>1921</v>
      </c>
      <c r="M1258" s="200">
        <v>40633</v>
      </c>
      <c r="N1258" s="195" t="s">
        <v>1296</v>
      </c>
    </row>
    <row r="1259" spans="4:14" ht="11.25" customHeight="1" outlineLevel="4" x14ac:dyDescent="0.2">
      <c r="F1259" s="196">
        <v>5</v>
      </c>
      <c r="G1259" s="195" t="s">
        <v>500</v>
      </c>
      <c r="H1259" s="195" t="s">
        <v>1314</v>
      </c>
      <c r="I1259" s="197">
        <v>4</v>
      </c>
      <c r="J1259" s="197">
        <v>20977</v>
      </c>
      <c r="K1259" s="198">
        <v>20981</v>
      </c>
      <c r="L1259" s="199" t="s">
        <v>1295</v>
      </c>
      <c r="M1259" s="200">
        <v>40999</v>
      </c>
      <c r="N1259" s="195" t="s">
        <v>1296</v>
      </c>
    </row>
    <row r="1260" spans="4:14" ht="11.25" customHeight="1" outlineLevel="3" x14ac:dyDescent="0.2">
      <c r="D1260" s="195" t="s">
        <v>1922</v>
      </c>
      <c r="E1260" s="196" t="s">
        <v>1293</v>
      </c>
    </row>
    <row r="1261" spans="4:14" ht="11.25" customHeight="1" outlineLevel="4" x14ac:dyDescent="0.2">
      <c r="F1261" s="196">
        <v>4</v>
      </c>
      <c r="G1261" s="195" t="s">
        <v>715</v>
      </c>
      <c r="H1261" s="195" t="s">
        <v>1298</v>
      </c>
      <c r="I1261" s="197">
        <v>1347</v>
      </c>
      <c r="J1261" s="197">
        <v>0</v>
      </c>
      <c r="K1261" s="198">
        <v>1347</v>
      </c>
      <c r="L1261" s="199" t="s">
        <v>1295</v>
      </c>
      <c r="M1261" s="200">
        <v>40908</v>
      </c>
      <c r="N1261" s="195" t="s">
        <v>1296</v>
      </c>
    </row>
    <row r="1262" spans="4:14" ht="11.25" customHeight="1" outlineLevel="3" x14ac:dyDescent="0.2">
      <c r="D1262" s="195" t="s">
        <v>1923</v>
      </c>
      <c r="E1262" s="196" t="s">
        <v>1293</v>
      </c>
    </row>
    <row r="1263" spans="4:14" ht="11.25" customHeight="1" outlineLevel="4" x14ac:dyDescent="0.2">
      <c r="F1263" s="196">
        <v>5</v>
      </c>
      <c r="G1263" s="195" t="s">
        <v>727</v>
      </c>
      <c r="H1263" s="195" t="s">
        <v>1314</v>
      </c>
      <c r="I1263" s="197">
        <v>829</v>
      </c>
      <c r="J1263" s="197">
        <v>353</v>
      </c>
      <c r="K1263" s="198">
        <v>1182</v>
      </c>
      <c r="L1263" s="199" t="s">
        <v>1295</v>
      </c>
      <c r="M1263" s="200">
        <v>41121</v>
      </c>
      <c r="N1263" s="195" t="s">
        <v>1296</v>
      </c>
    </row>
    <row r="1264" spans="4:14" ht="11.25" customHeight="1" outlineLevel="3" x14ac:dyDescent="0.2">
      <c r="D1264" s="195" t="s">
        <v>1924</v>
      </c>
      <c r="E1264" s="196" t="s">
        <v>1293</v>
      </c>
    </row>
    <row r="1265" spans="4:14" ht="11.25" customHeight="1" outlineLevel="4" x14ac:dyDescent="0.2">
      <c r="F1265" s="196">
        <v>3</v>
      </c>
      <c r="G1265" s="195" t="s">
        <v>492</v>
      </c>
      <c r="H1265" s="195" t="s">
        <v>1300</v>
      </c>
      <c r="I1265" s="197">
        <v>49</v>
      </c>
      <c r="J1265" s="197">
        <v>21708</v>
      </c>
      <c r="K1265" s="198">
        <v>21757</v>
      </c>
      <c r="L1265" s="199" t="s">
        <v>1362</v>
      </c>
      <c r="M1265" s="200">
        <v>40816</v>
      </c>
      <c r="N1265" s="195" t="s">
        <v>1296</v>
      </c>
    </row>
    <row r="1266" spans="4:14" ht="11.25" customHeight="1" outlineLevel="4" x14ac:dyDescent="0.2">
      <c r="F1266" s="196">
        <v>5</v>
      </c>
      <c r="G1266" s="195" t="s">
        <v>468</v>
      </c>
      <c r="H1266" s="195" t="s">
        <v>1314</v>
      </c>
      <c r="I1266" s="197">
        <v>54</v>
      </c>
      <c r="J1266" s="197">
        <v>26977</v>
      </c>
      <c r="K1266" s="198">
        <v>27031</v>
      </c>
      <c r="L1266" s="199" t="s">
        <v>1362</v>
      </c>
      <c r="M1266" s="200">
        <v>40816</v>
      </c>
      <c r="N1266" s="195" t="s">
        <v>1296</v>
      </c>
    </row>
    <row r="1267" spans="4:14" ht="11.25" customHeight="1" outlineLevel="3" x14ac:dyDescent="0.2">
      <c r="D1267" s="195" t="s">
        <v>1925</v>
      </c>
      <c r="E1267" s="196" t="s">
        <v>1293</v>
      </c>
    </row>
    <row r="1268" spans="4:14" ht="11.25" customHeight="1" outlineLevel="4" x14ac:dyDescent="0.2">
      <c r="F1268" s="196">
        <v>4</v>
      </c>
      <c r="G1268" s="195" t="s">
        <v>704</v>
      </c>
      <c r="H1268" s="195" t="s">
        <v>1298</v>
      </c>
      <c r="I1268" s="197">
        <v>1601</v>
      </c>
      <c r="J1268" s="197">
        <v>0</v>
      </c>
      <c r="K1268" s="198">
        <v>1601</v>
      </c>
      <c r="L1268" s="199" t="s">
        <v>1295</v>
      </c>
      <c r="M1268" s="200">
        <v>41090</v>
      </c>
      <c r="N1268" s="195" t="s">
        <v>1296</v>
      </c>
    </row>
    <row r="1269" spans="4:14" ht="11.25" customHeight="1" outlineLevel="3" x14ac:dyDescent="0.2">
      <c r="D1269" s="195" t="s">
        <v>1926</v>
      </c>
      <c r="E1269" s="196" t="s">
        <v>1293</v>
      </c>
    </row>
    <row r="1270" spans="4:14" ht="11.25" customHeight="1" outlineLevel="4" x14ac:dyDescent="0.2">
      <c r="F1270" s="196">
        <v>4</v>
      </c>
      <c r="G1270" s="195" t="s">
        <v>373</v>
      </c>
      <c r="H1270" s="195" t="s">
        <v>1298</v>
      </c>
      <c r="I1270" s="197">
        <v>78</v>
      </c>
      <c r="J1270" s="197">
        <v>122894</v>
      </c>
      <c r="K1270" s="198">
        <v>122972</v>
      </c>
      <c r="L1270" s="199" t="s">
        <v>1362</v>
      </c>
      <c r="M1270" s="200">
        <v>40816</v>
      </c>
      <c r="N1270" s="195" t="s">
        <v>1312</v>
      </c>
    </row>
    <row r="1271" spans="4:14" ht="11.25" customHeight="1" outlineLevel="4" x14ac:dyDescent="0.2">
      <c r="F1271" s="196">
        <v>6</v>
      </c>
      <c r="G1271" s="195" t="s">
        <v>374</v>
      </c>
      <c r="H1271" s="195" t="s">
        <v>1294</v>
      </c>
      <c r="I1271" s="197">
        <v>44</v>
      </c>
      <c r="J1271" s="197">
        <v>122592</v>
      </c>
      <c r="K1271" s="198">
        <v>122636</v>
      </c>
      <c r="L1271" s="199" t="s">
        <v>1362</v>
      </c>
      <c r="M1271" s="200">
        <v>40816</v>
      </c>
      <c r="N1271" s="195" t="s">
        <v>1296</v>
      </c>
    </row>
    <row r="1272" spans="4:14" ht="11.25" customHeight="1" outlineLevel="3" x14ac:dyDescent="0.2">
      <c r="D1272" s="195" t="s">
        <v>1927</v>
      </c>
    </row>
    <row r="1273" spans="4:14" ht="11.25" customHeight="1" outlineLevel="4" x14ac:dyDescent="0.2">
      <c r="F1273" s="196">
        <v>6</v>
      </c>
      <c r="G1273" s="195" t="s">
        <v>388</v>
      </c>
      <c r="H1273" s="195" t="s">
        <v>1294</v>
      </c>
      <c r="I1273" s="197">
        <v>0</v>
      </c>
      <c r="J1273" s="197">
        <v>73197</v>
      </c>
      <c r="K1273" s="198">
        <v>73197</v>
      </c>
      <c r="L1273" s="199" t="s">
        <v>1362</v>
      </c>
      <c r="M1273" s="200">
        <v>40816</v>
      </c>
      <c r="N1273" s="195" t="s">
        <v>1312</v>
      </c>
    </row>
    <row r="1274" spans="4:14" ht="11.25" customHeight="1" outlineLevel="3" x14ac:dyDescent="0.2">
      <c r="D1274" s="195" t="s">
        <v>1928</v>
      </c>
    </row>
    <row r="1275" spans="4:14" ht="11.25" customHeight="1" outlineLevel="4" x14ac:dyDescent="0.2">
      <c r="F1275" s="196">
        <v>5</v>
      </c>
      <c r="G1275" s="195" t="s">
        <v>553</v>
      </c>
      <c r="H1275" s="195" t="s">
        <v>1314</v>
      </c>
      <c r="I1275" s="197">
        <v>0</v>
      </c>
      <c r="J1275" s="197">
        <v>12000</v>
      </c>
      <c r="K1275" s="198">
        <v>12000</v>
      </c>
      <c r="L1275" s="199" t="s">
        <v>1304</v>
      </c>
      <c r="N1275" s="195" t="s">
        <v>1296</v>
      </c>
    </row>
    <row r="1276" spans="4:14" ht="11.25" customHeight="1" outlineLevel="3" x14ac:dyDescent="0.2">
      <c r="D1276" s="195" t="s">
        <v>1929</v>
      </c>
      <c r="E1276" s="196" t="s">
        <v>1293</v>
      </c>
    </row>
    <row r="1277" spans="4:14" ht="11.25" customHeight="1" outlineLevel="4" x14ac:dyDescent="0.2">
      <c r="F1277" s="196">
        <v>4</v>
      </c>
      <c r="G1277" s="195" t="s">
        <v>668</v>
      </c>
      <c r="H1277" s="195" t="s">
        <v>1298</v>
      </c>
      <c r="I1277" s="197">
        <v>2120</v>
      </c>
      <c r="J1277" s="197">
        <v>71</v>
      </c>
      <c r="K1277" s="198">
        <v>2191</v>
      </c>
      <c r="L1277" s="199" t="s">
        <v>1295</v>
      </c>
      <c r="M1277" s="200">
        <v>41090</v>
      </c>
      <c r="N1277" s="195" t="s">
        <v>1296</v>
      </c>
    </row>
    <row r="1278" spans="4:14" ht="11.25" customHeight="1" outlineLevel="3" x14ac:dyDescent="0.2">
      <c r="D1278" s="195" t="s">
        <v>1930</v>
      </c>
      <c r="E1278" s="196" t="s">
        <v>1293</v>
      </c>
    </row>
    <row r="1279" spans="4:14" ht="11.25" customHeight="1" outlineLevel="4" x14ac:dyDescent="0.2">
      <c r="F1279" s="196">
        <v>4</v>
      </c>
      <c r="G1279" s="195" t="s">
        <v>678</v>
      </c>
      <c r="H1279" s="195" t="s">
        <v>1298</v>
      </c>
      <c r="I1279" s="197">
        <v>1956</v>
      </c>
      <c r="J1279" s="197">
        <v>84</v>
      </c>
      <c r="K1279" s="198">
        <v>2040</v>
      </c>
      <c r="L1279" s="199" t="s">
        <v>1295</v>
      </c>
      <c r="M1279" s="200">
        <v>40999</v>
      </c>
      <c r="N1279" s="195" t="s">
        <v>1312</v>
      </c>
    </row>
    <row r="1280" spans="4:14" ht="11.25" customHeight="1" outlineLevel="3" x14ac:dyDescent="0.2">
      <c r="D1280" s="195" t="s">
        <v>1931</v>
      </c>
      <c r="E1280" s="196" t="s">
        <v>1293</v>
      </c>
    </row>
    <row r="1281" spans="4:14" ht="11.25" customHeight="1" outlineLevel="4" x14ac:dyDescent="0.2">
      <c r="F1281" s="196">
        <v>3</v>
      </c>
      <c r="G1281" s="195" t="s">
        <v>610</v>
      </c>
      <c r="H1281" s="195" t="s">
        <v>1300</v>
      </c>
      <c r="I1281" s="197">
        <v>0</v>
      </c>
      <c r="J1281" s="197">
        <v>7042</v>
      </c>
      <c r="K1281" s="198">
        <v>7042</v>
      </c>
      <c r="L1281" s="199" t="s">
        <v>1295</v>
      </c>
      <c r="M1281" s="200">
        <v>40939</v>
      </c>
      <c r="N1281" s="195" t="s">
        <v>1296</v>
      </c>
    </row>
    <row r="1282" spans="4:14" ht="11.25" customHeight="1" outlineLevel="3" x14ac:dyDescent="0.2">
      <c r="D1282" s="195" t="s">
        <v>1932</v>
      </c>
      <c r="E1282" s="196" t="s">
        <v>1293</v>
      </c>
    </row>
    <row r="1283" spans="4:14" ht="11.25" customHeight="1" outlineLevel="4" x14ac:dyDescent="0.2">
      <c r="F1283" s="196">
        <v>4</v>
      </c>
      <c r="G1283" s="195" t="s">
        <v>669</v>
      </c>
      <c r="H1283" s="195" t="s">
        <v>1298</v>
      </c>
      <c r="I1283" s="197">
        <v>2136</v>
      </c>
      <c r="J1283" s="197">
        <v>38</v>
      </c>
      <c r="K1283" s="198">
        <v>2174</v>
      </c>
      <c r="L1283" s="199" t="s">
        <v>1295</v>
      </c>
      <c r="M1283" s="200">
        <v>41090</v>
      </c>
      <c r="N1283" s="195" t="s">
        <v>1296</v>
      </c>
    </row>
    <row r="1284" spans="4:14" ht="11.25" customHeight="1" outlineLevel="3" x14ac:dyDescent="0.2">
      <c r="D1284" s="195" t="s">
        <v>1933</v>
      </c>
      <c r="E1284" s="196" t="s">
        <v>1293</v>
      </c>
    </row>
    <row r="1285" spans="4:14" ht="11.25" customHeight="1" outlineLevel="4" x14ac:dyDescent="0.2">
      <c r="F1285" s="196">
        <v>6</v>
      </c>
      <c r="G1285" s="195" t="s">
        <v>472</v>
      </c>
      <c r="H1285" s="195" t="s">
        <v>1294</v>
      </c>
      <c r="I1285" s="197">
        <v>0</v>
      </c>
      <c r="J1285" s="197">
        <v>25779</v>
      </c>
      <c r="K1285" s="198">
        <v>25779</v>
      </c>
      <c r="L1285" s="199" t="s">
        <v>1295</v>
      </c>
      <c r="M1285" s="200">
        <v>41029</v>
      </c>
      <c r="N1285" s="195" t="s">
        <v>1296</v>
      </c>
    </row>
    <row r="1286" spans="4:14" ht="11.25" customHeight="1" outlineLevel="3" x14ac:dyDescent="0.2">
      <c r="D1286" s="195" t="s">
        <v>1934</v>
      </c>
      <c r="E1286" s="196" t="s">
        <v>1293</v>
      </c>
    </row>
    <row r="1287" spans="4:14" ht="11.25" customHeight="1" outlineLevel="4" x14ac:dyDescent="0.2">
      <c r="F1287" s="196">
        <v>4</v>
      </c>
      <c r="G1287" s="195" t="s">
        <v>478</v>
      </c>
      <c r="H1287" s="195" t="s">
        <v>1298</v>
      </c>
      <c r="I1287" s="197">
        <v>0</v>
      </c>
      <c r="J1287" s="197">
        <v>24313</v>
      </c>
      <c r="K1287" s="198">
        <v>24313</v>
      </c>
      <c r="L1287" s="199" t="s">
        <v>1935</v>
      </c>
      <c r="M1287" s="200">
        <v>40855</v>
      </c>
      <c r="N1287" s="195" t="s">
        <v>1296</v>
      </c>
    </row>
    <row r="1288" spans="4:14" ht="11.25" customHeight="1" outlineLevel="3" x14ac:dyDescent="0.2">
      <c r="D1288" s="195" t="s">
        <v>1936</v>
      </c>
      <c r="E1288" s="196" t="s">
        <v>1293</v>
      </c>
    </row>
    <row r="1289" spans="4:14" ht="11.25" customHeight="1" outlineLevel="4" x14ac:dyDescent="0.2">
      <c r="F1289" s="196">
        <v>5</v>
      </c>
      <c r="G1289" s="195" t="s">
        <v>538</v>
      </c>
      <c r="H1289" s="195" t="s">
        <v>1314</v>
      </c>
      <c r="I1289" s="197">
        <v>62</v>
      </c>
      <c r="J1289" s="197">
        <v>14678</v>
      </c>
      <c r="K1289" s="198">
        <v>14740</v>
      </c>
      <c r="L1289" s="199" t="s">
        <v>1295</v>
      </c>
      <c r="M1289" s="200">
        <v>40908</v>
      </c>
      <c r="N1289" s="195" t="s">
        <v>1312</v>
      </c>
    </row>
    <row r="1290" spans="4:14" ht="11.25" customHeight="1" outlineLevel="3" x14ac:dyDescent="0.2">
      <c r="D1290" s="195" t="s">
        <v>1937</v>
      </c>
      <c r="E1290" s="196" t="s">
        <v>1293</v>
      </c>
    </row>
    <row r="1291" spans="4:14" ht="11.25" customHeight="1" outlineLevel="4" x14ac:dyDescent="0.2">
      <c r="F1291" s="196">
        <v>5</v>
      </c>
      <c r="G1291" s="195" t="s">
        <v>535</v>
      </c>
      <c r="H1291" s="195" t="s">
        <v>1314</v>
      </c>
      <c r="I1291" s="197">
        <v>0</v>
      </c>
      <c r="J1291" s="197">
        <v>14965</v>
      </c>
      <c r="K1291" s="198">
        <v>14965</v>
      </c>
      <c r="L1291" s="199" t="s">
        <v>1295</v>
      </c>
      <c r="M1291" s="200">
        <v>41090</v>
      </c>
      <c r="N1291" s="195" t="s">
        <v>1296</v>
      </c>
    </row>
    <row r="1292" spans="4:14" ht="11.25" customHeight="1" outlineLevel="3" x14ac:dyDescent="0.2">
      <c r="D1292" s="195" t="s">
        <v>1938</v>
      </c>
      <c r="E1292" s="196" t="s">
        <v>1293</v>
      </c>
    </row>
    <row r="1293" spans="4:14" ht="11.25" customHeight="1" outlineLevel="4" x14ac:dyDescent="0.2">
      <c r="F1293" s="196">
        <v>5</v>
      </c>
      <c r="G1293" s="195" t="s">
        <v>417</v>
      </c>
      <c r="H1293" s="195" t="s">
        <v>1314</v>
      </c>
      <c r="I1293" s="197">
        <v>0</v>
      </c>
      <c r="J1293" s="197">
        <v>48172</v>
      </c>
      <c r="K1293" s="198">
        <v>48172</v>
      </c>
      <c r="L1293" s="199" t="s">
        <v>1295</v>
      </c>
      <c r="M1293" s="200">
        <v>40908</v>
      </c>
      <c r="N1293" s="195" t="s">
        <v>1296</v>
      </c>
    </row>
    <row r="1294" spans="4:14" ht="11.25" customHeight="1" outlineLevel="3" x14ac:dyDescent="0.2">
      <c r="D1294" s="195" t="s">
        <v>1939</v>
      </c>
      <c r="E1294" s="196" t="s">
        <v>1293</v>
      </c>
    </row>
    <row r="1295" spans="4:14" ht="11.25" customHeight="1" outlineLevel="4" x14ac:dyDescent="0.2">
      <c r="F1295" s="196">
        <v>4</v>
      </c>
      <c r="G1295" s="195" t="s">
        <v>660</v>
      </c>
      <c r="H1295" s="195" t="s">
        <v>1298</v>
      </c>
      <c r="I1295" s="197">
        <v>2637</v>
      </c>
      <c r="J1295" s="197">
        <v>0</v>
      </c>
      <c r="K1295" s="198">
        <v>2637</v>
      </c>
      <c r="L1295" s="199" t="s">
        <v>1295</v>
      </c>
      <c r="M1295" s="200">
        <v>40908</v>
      </c>
      <c r="N1295" s="195" t="s">
        <v>1296</v>
      </c>
    </row>
    <row r="1296" spans="4:14" ht="11.25" customHeight="1" outlineLevel="3" x14ac:dyDescent="0.2">
      <c r="D1296" s="195" t="s">
        <v>1940</v>
      </c>
      <c r="E1296" s="196" t="s">
        <v>1293</v>
      </c>
    </row>
    <row r="1297" spans="4:14" ht="11.25" customHeight="1" outlineLevel="4" x14ac:dyDescent="0.2">
      <c r="F1297" s="196">
        <v>4</v>
      </c>
      <c r="G1297" s="195" t="s">
        <v>635</v>
      </c>
      <c r="H1297" s="195" t="s">
        <v>1298</v>
      </c>
      <c r="I1297" s="197">
        <v>3626</v>
      </c>
      <c r="J1297" s="197">
        <v>27</v>
      </c>
      <c r="K1297" s="198">
        <v>3653</v>
      </c>
      <c r="L1297" s="199" t="s">
        <v>1295</v>
      </c>
      <c r="M1297" s="200">
        <v>40968</v>
      </c>
      <c r="N1297" s="195" t="s">
        <v>1312</v>
      </c>
    </row>
    <row r="1298" spans="4:14" ht="11.25" customHeight="1" outlineLevel="3" x14ac:dyDescent="0.2">
      <c r="D1298" s="195" t="s">
        <v>1941</v>
      </c>
      <c r="E1298" s="196" t="s">
        <v>1293</v>
      </c>
    </row>
    <row r="1299" spans="4:14" ht="11.25" customHeight="1" outlineLevel="4" x14ac:dyDescent="0.2">
      <c r="F1299" s="196">
        <v>6</v>
      </c>
      <c r="G1299" s="195" t="s">
        <v>576</v>
      </c>
      <c r="H1299" s="195" t="s">
        <v>1294</v>
      </c>
      <c r="I1299" s="197">
        <v>0</v>
      </c>
      <c r="J1299" s="197">
        <v>9571</v>
      </c>
      <c r="K1299" s="198">
        <v>9571</v>
      </c>
      <c r="L1299" s="199" t="s">
        <v>1295</v>
      </c>
      <c r="M1299" s="200">
        <v>40999</v>
      </c>
      <c r="N1299" s="195" t="s">
        <v>1296</v>
      </c>
    </row>
    <row r="1300" spans="4:14" ht="11.25" customHeight="1" outlineLevel="3" x14ac:dyDescent="0.2">
      <c r="D1300" s="195" t="s">
        <v>1942</v>
      </c>
    </row>
    <row r="1301" spans="4:14" ht="11.25" customHeight="1" outlineLevel="4" x14ac:dyDescent="0.2">
      <c r="F1301" s="196">
        <v>8</v>
      </c>
      <c r="G1301" s="195" t="s">
        <v>394</v>
      </c>
      <c r="H1301" s="195" t="s">
        <v>1319</v>
      </c>
      <c r="I1301" s="197">
        <v>0</v>
      </c>
      <c r="J1301" s="197">
        <v>62000</v>
      </c>
      <c r="K1301" s="198">
        <v>62000</v>
      </c>
      <c r="L1301" s="199" t="s">
        <v>1304</v>
      </c>
      <c r="N1301" s="195" t="s">
        <v>1296</v>
      </c>
    </row>
    <row r="1302" spans="4:14" ht="11.25" customHeight="1" outlineLevel="3" x14ac:dyDescent="0.2">
      <c r="D1302" s="195" t="s">
        <v>1943</v>
      </c>
      <c r="E1302" s="196" t="s">
        <v>1293</v>
      </c>
    </row>
    <row r="1303" spans="4:14" ht="11.25" customHeight="1" outlineLevel="4" x14ac:dyDescent="0.2">
      <c r="F1303" s="196">
        <v>1</v>
      </c>
      <c r="G1303" s="195" t="s">
        <v>397</v>
      </c>
      <c r="H1303" s="195" t="s">
        <v>1317</v>
      </c>
      <c r="I1303" s="197">
        <v>0</v>
      </c>
      <c r="J1303" s="197">
        <v>56809</v>
      </c>
      <c r="K1303" s="198">
        <v>56809</v>
      </c>
      <c r="L1303" s="199" t="s">
        <v>1362</v>
      </c>
      <c r="M1303" s="200">
        <v>40816</v>
      </c>
      <c r="N1303" s="195" t="s">
        <v>1296</v>
      </c>
    </row>
    <row r="1304" spans="4:14" ht="11.25" customHeight="1" outlineLevel="4" x14ac:dyDescent="0.2">
      <c r="F1304" s="196">
        <v>3</v>
      </c>
      <c r="G1304" s="195" t="s">
        <v>415</v>
      </c>
      <c r="H1304" s="195" t="s">
        <v>1300</v>
      </c>
      <c r="I1304" s="197">
        <v>0</v>
      </c>
      <c r="J1304" s="197">
        <v>49258</v>
      </c>
      <c r="K1304" s="198">
        <v>49258</v>
      </c>
      <c r="L1304" s="199" t="s">
        <v>1362</v>
      </c>
      <c r="M1304" s="200">
        <v>40633</v>
      </c>
      <c r="N1304" s="195" t="s">
        <v>1296</v>
      </c>
    </row>
    <row r="1305" spans="4:14" ht="11.25" customHeight="1" outlineLevel="4" x14ac:dyDescent="0.2">
      <c r="F1305" s="196">
        <v>5</v>
      </c>
      <c r="G1305" s="195" t="s">
        <v>408</v>
      </c>
      <c r="H1305" s="195" t="s">
        <v>1314</v>
      </c>
      <c r="I1305" s="197">
        <v>0</v>
      </c>
      <c r="J1305" s="197">
        <v>50525</v>
      </c>
      <c r="K1305" s="198">
        <v>50525</v>
      </c>
      <c r="L1305" s="199" t="s">
        <v>1362</v>
      </c>
      <c r="M1305" s="200">
        <v>40816</v>
      </c>
      <c r="N1305" s="195" t="s">
        <v>1312</v>
      </c>
    </row>
    <row r="1306" spans="4:14" ht="11.25" customHeight="1" outlineLevel="3" x14ac:dyDescent="0.2">
      <c r="D1306" s="195" t="s">
        <v>1944</v>
      </c>
      <c r="E1306" s="196" t="s">
        <v>1293</v>
      </c>
    </row>
    <row r="1307" spans="4:14" ht="11.25" customHeight="1" outlineLevel="4" x14ac:dyDescent="0.2">
      <c r="F1307" s="196">
        <v>4</v>
      </c>
      <c r="G1307" s="195" t="s">
        <v>385</v>
      </c>
      <c r="H1307" s="195" t="s">
        <v>1298</v>
      </c>
      <c r="I1307" s="197">
        <v>0</v>
      </c>
      <c r="J1307" s="197">
        <v>95136</v>
      </c>
      <c r="K1307" s="198">
        <v>95136</v>
      </c>
      <c r="L1307" s="199" t="s">
        <v>1362</v>
      </c>
      <c r="M1307" s="200">
        <v>40816</v>
      </c>
      <c r="N1307" s="195" t="s">
        <v>1296</v>
      </c>
    </row>
    <row r="1308" spans="4:14" ht="11.25" customHeight="1" outlineLevel="4" x14ac:dyDescent="0.2">
      <c r="F1308" s="196">
        <v>5</v>
      </c>
      <c r="G1308" s="195" t="s">
        <v>370</v>
      </c>
      <c r="H1308" s="195" t="s">
        <v>1314</v>
      </c>
      <c r="I1308" s="197">
        <v>0</v>
      </c>
      <c r="J1308" s="197">
        <v>167300</v>
      </c>
      <c r="K1308" s="198">
        <v>167300</v>
      </c>
      <c r="L1308" s="199" t="s">
        <v>1362</v>
      </c>
      <c r="M1308" s="200">
        <v>40816</v>
      </c>
      <c r="N1308" s="195" t="s">
        <v>1296</v>
      </c>
    </row>
    <row r="1309" spans="4:14" ht="11.25" customHeight="1" outlineLevel="3" x14ac:dyDescent="0.2">
      <c r="D1309" s="195" t="s">
        <v>1945</v>
      </c>
    </row>
    <row r="1310" spans="4:14" ht="11.25" customHeight="1" outlineLevel="4" x14ac:dyDescent="0.2">
      <c r="F1310" s="196">
        <v>6</v>
      </c>
      <c r="G1310" s="195" t="s">
        <v>1946</v>
      </c>
      <c r="H1310" s="195" t="s">
        <v>1294</v>
      </c>
      <c r="I1310" s="197">
        <v>0</v>
      </c>
      <c r="J1310" s="197">
        <v>22067</v>
      </c>
      <c r="K1310" s="198">
        <v>22067</v>
      </c>
      <c r="L1310" s="199" t="s">
        <v>1947</v>
      </c>
      <c r="M1310" s="200">
        <v>38807</v>
      </c>
      <c r="N1310" s="195" t="s">
        <v>1296</v>
      </c>
    </row>
    <row r="1311" spans="4:14" ht="11.25" customHeight="1" outlineLevel="3" x14ac:dyDescent="0.2">
      <c r="D1311" s="195" t="s">
        <v>1948</v>
      </c>
      <c r="E1311" s="196" t="s">
        <v>1293</v>
      </c>
    </row>
    <row r="1312" spans="4:14" ht="11.25" customHeight="1" outlineLevel="4" x14ac:dyDescent="0.2">
      <c r="F1312" s="196">
        <v>5</v>
      </c>
      <c r="G1312" s="195" t="s">
        <v>605</v>
      </c>
      <c r="H1312" s="195" t="s">
        <v>1314</v>
      </c>
      <c r="I1312" s="197">
        <v>22</v>
      </c>
      <c r="J1312" s="197">
        <v>7453</v>
      </c>
      <c r="K1312" s="198">
        <v>7475</v>
      </c>
      <c r="L1312" s="199" t="s">
        <v>1295</v>
      </c>
      <c r="M1312" s="200">
        <v>40877</v>
      </c>
      <c r="N1312" s="195" t="s">
        <v>1296</v>
      </c>
    </row>
    <row r="1313" spans="4:14" ht="11.25" customHeight="1" outlineLevel="3" x14ac:dyDescent="0.2">
      <c r="D1313" s="195" t="s">
        <v>1949</v>
      </c>
      <c r="E1313" s="196" t="s">
        <v>1293</v>
      </c>
    </row>
    <row r="1314" spans="4:14" ht="11.25" customHeight="1" outlineLevel="4" x14ac:dyDescent="0.2">
      <c r="F1314" s="196">
        <v>6</v>
      </c>
      <c r="G1314" s="195" t="s">
        <v>614</v>
      </c>
      <c r="H1314" s="195" t="s">
        <v>1294</v>
      </c>
      <c r="I1314" s="197">
        <v>0</v>
      </c>
      <c r="J1314" s="197">
        <v>6800</v>
      </c>
      <c r="K1314" s="198">
        <v>6800</v>
      </c>
      <c r="L1314" s="199" t="s">
        <v>1304</v>
      </c>
      <c r="M1314" s="200">
        <v>39538</v>
      </c>
      <c r="N1314" s="195" t="s">
        <v>1296</v>
      </c>
    </row>
    <row r="1315" spans="4:14" ht="11.25" customHeight="1" outlineLevel="3" x14ac:dyDescent="0.2">
      <c r="D1315" s="195" t="s">
        <v>1950</v>
      </c>
      <c r="E1315" s="196" t="s">
        <v>1293</v>
      </c>
    </row>
    <row r="1316" spans="4:14" ht="11.25" customHeight="1" outlineLevel="4" x14ac:dyDescent="0.2">
      <c r="F1316" s="196">
        <v>3</v>
      </c>
      <c r="G1316" s="195" t="s">
        <v>741</v>
      </c>
      <c r="H1316" s="195" t="s">
        <v>1300</v>
      </c>
      <c r="I1316" s="197">
        <v>872</v>
      </c>
      <c r="J1316" s="197">
        <v>0</v>
      </c>
      <c r="K1316" s="198">
        <v>872</v>
      </c>
      <c r="L1316" s="199" t="s">
        <v>1295</v>
      </c>
      <c r="M1316" s="200">
        <v>41090</v>
      </c>
      <c r="N1316" s="195" t="s">
        <v>1296</v>
      </c>
    </row>
    <row r="1317" spans="4:14" ht="11.25" customHeight="1" outlineLevel="3" x14ac:dyDescent="0.2">
      <c r="D1317" s="195" t="s">
        <v>1951</v>
      </c>
      <c r="E1317" s="196" t="s">
        <v>1293</v>
      </c>
    </row>
    <row r="1318" spans="4:14" ht="11.25" customHeight="1" outlineLevel="4" x14ac:dyDescent="0.2">
      <c r="F1318" s="196">
        <v>5</v>
      </c>
      <c r="G1318" s="195" t="s">
        <v>450</v>
      </c>
      <c r="H1318" s="195" t="s">
        <v>1314</v>
      </c>
      <c r="I1318" s="197">
        <v>0</v>
      </c>
      <c r="J1318" s="197">
        <v>32320</v>
      </c>
      <c r="K1318" s="198">
        <v>32320</v>
      </c>
      <c r="L1318" s="199" t="s">
        <v>1304</v>
      </c>
      <c r="M1318" s="200">
        <v>40836</v>
      </c>
      <c r="N1318" s="195" t="s">
        <v>1296</v>
      </c>
    </row>
    <row r="1319" spans="4:14" ht="11.25" customHeight="1" outlineLevel="3" x14ac:dyDescent="0.2">
      <c r="D1319" s="195" t="s">
        <v>1952</v>
      </c>
      <c r="E1319" s="196" t="s">
        <v>1293</v>
      </c>
    </row>
    <row r="1320" spans="4:14" ht="11.25" customHeight="1" outlineLevel="4" x14ac:dyDescent="0.2">
      <c r="F1320" s="196">
        <v>5</v>
      </c>
      <c r="G1320" s="195" t="s">
        <v>384</v>
      </c>
      <c r="H1320" s="195" t="s">
        <v>1314</v>
      </c>
      <c r="I1320" s="197">
        <v>0</v>
      </c>
      <c r="J1320" s="197">
        <v>95271</v>
      </c>
      <c r="K1320" s="198">
        <v>95271</v>
      </c>
      <c r="L1320" s="199" t="s">
        <v>1362</v>
      </c>
      <c r="M1320" s="200">
        <v>40816</v>
      </c>
      <c r="N1320" s="195" t="s">
        <v>1296</v>
      </c>
    </row>
    <row r="1321" spans="4:14" ht="11.25" customHeight="1" outlineLevel="4" x14ac:dyDescent="0.2">
      <c r="F1321" s="196">
        <v>6</v>
      </c>
      <c r="G1321" s="195" t="s">
        <v>382</v>
      </c>
      <c r="H1321" s="195" t="s">
        <v>1294</v>
      </c>
      <c r="I1321" s="197">
        <v>0</v>
      </c>
      <c r="J1321" s="197">
        <v>96164</v>
      </c>
      <c r="K1321" s="198">
        <v>96164</v>
      </c>
      <c r="L1321" s="199" t="s">
        <v>1362</v>
      </c>
      <c r="M1321" s="200">
        <v>40816</v>
      </c>
      <c r="N1321" s="195" t="s">
        <v>1296</v>
      </c>
    </row>
    <row r="1322" spans="4:14" ht="11.25" customHeight="1" outlineLevel="3" x14ac:dyDescent="0.2">
      <c r="D1322" s="195" t="s">
        <v>1953</v>
      </c>
      <c r="E1322" s="196" t="s">
        <v>1293</v>
      </c>
    </row>
    <row r="1323" spans="4:14" ht="11.25" customHeight="1" outlineLevel="4" x14ac:dyDescent="0.2">
      <c r="F1323" s="196">
        <v>5</v>
      </c>
      <c r="G1323" s="195" t="s">
        <v>528</v>
      </c>
      <c r="H1323" s="195" t="s">
        <v>1314</v>
      </c>
      <c r="I1323" s="197">
        <v>0</v>
      </c>
      <c r="J1323" s="197">
        <v>16585</v>
      </c>
      <c r="K1323" s="198">
        <v>16585</v>
      </c>
      <c r="L1323" s="199" t="s">
        <v>1295</v>
      </c>
      <c r="M1323" s="200">
        <v>40908</v>
      </c>
      <c r="N1323" s="195" t="s">
        <v>1296</v>
      </c>
    </row>
    <row r="1324" spans="4:14" ht="11.25" customHeight="1" outlineLevel="4" x14ac:dyDescent="0.2">
      <c r="F1324" s="196">
        <v>9</v>
      </c>
      <c r="G1324" s="195" t="s">
        <v>628</v>
      </c>
      <c r="H1324" s="195" t="s">
        <v>1954</v>
      </c>
      <c r="I1324" s="197">
        <v>4460</v>
      </c>
      <c r="J1324" s="197">
        <v>0</v>
      </c>
      <c r="K1324" s="198">
        <v>4460</v>
      </c>
      <c r="L1324" s="199" t="s">
        <v>1295</v>
      </c>
      <c r="M1324" s="200">
        <v>40908</v>
      </c>
      <c r="N1324" s="195" t="s">
        <v>1312</v>
      </c>
    </row>
    <row r="1325" spans="4:14" ht="11.25" customHeight="1" outlineLevel="3" x14ac:dyDescent="0.2">
      <c r="D1325" s="195" t="s">
        <v>1955</v>
      </c>
      <c r="E1325" s="196" t="s">
        <v>1293</v>
      </c>
    </row>
    <row r="1326" spans="4:14" ht="11.25" customHeight="1" outlineLevel="4" x14ac:dyDescent="0.2">
      <c r="F1326" s="196">
        <v>4</v>
      </c>
      <c r="G1326" s="195" t="s">
        <v>733</v>
      </c>
      <c r="H1326" s="195" t="s">
        <v>1298</v>
      </c>
      <c r="I1326" s="197">
        <v>1033</v>
      </c>
      <c r="J1326" s="197">
        <v>0</v>
      </c>
      <c r="K1326" s="198">
        <v>1033</v>
      </c>
      <c r="L1326" s="199" t="s">
        <v>1295</v>
      </c>
      <c r="M1326" s="200">
        <v>40908</v>
      </c>
      <c r="N1326" s="195" t="s">
        <v>1296</v>
      </c>
    </row>
    <row r="1327" spans="4:14" ht="11.25" customHeight="1" outlineLevel="3" x14ac:dyDescent="0.2">
      <c r="D1327" s="195" t="s">
        <v>1956</v>
      </c>
      <c r="E1327" s="196" t="s">
        <v>1293</v>
      </c>
    </row>
    <row r="1328" spans="4:14" ht="11.25" customHeight="1" outlineLevel="4" x14ac:dyDescent="0.2">
      <c r="F1328" s="196">
        <v>4</v>
      </c>
      <c r="G1328" s="195" t="s">
        <v>410</v>
      </c>
      <c r="H1328" s="195" t="s">
        <v>1298</v>
      </c>
      <c r="I1328" s="197">
        <v>0</v>
      </c>
      <c r="J1328" s="197">
        <v>50271</v>
      </c>
      <c r="K1328" s="198">
        <v>50271</v>
      </c>
      <c r="L1328" s="199" t="s">
        <v>1362</v>
      </c>
      <c r="M1328" s="200">
        <v>40816</v>
      </c>
      <c r="N1328" s="195" t="s">
        <v>1312</v>
      </c>
    </row>
    <row r="1329" spans="4:14" ht="11.25" customHeight="1" outlineLevel="4" x14ac:dyDescent="0.2">
      <c r="F1329" s="196">
        <v>5</v>
      </c>
      <c r="G1329" s="195" t="s">
        <v>400</v>
      </c>
      <c r="H1329" s="195" t="s">
        <v>1314</v>
      </c>
      <c r="I1329" s="197">
        <v>0</v>
      </c>
      <c r="J1329" s="197">
        <v>52784</v>
      </c>
      <c r="K1329" s="198">
        <v>52784</v>
      </c>
      <c r="L1329" s="199" t="s">
        <v>1362</v>
      </c>
      <c r="M1329" s="200">
        <v>40816</v>
      </c>
      <c r="N1329" s="195" t="s">
        <v>1296</v>
      </c>
    </row>
    <row r="1330" spans="4:14" ht="11.25" customHeight="1" outlineLevel="4" x14ac:dyDescent="0.2">
      <c r="F1330" s="196">
        <v>6</v>
      </c>
      <c r="G1330" s="195" t="s">
        <v>411</v>
      </c>
      <c r="H1330" s="195" t="s">
        <v>1294</v>
      </c>
      <c r="I1330" s="197">
        <v>0</v>
      </c>
      <c r="J1330" s="197">
        <v>50239</v>
      </c>
      <c r="K1330" s="198">
        <v>50239</v>
      </c>
      <c r="L1330" s="199" t="s">
        <v>1362</v>
      </c>
      <c r="M1330" s="200">
        <v>40816</v>
      </c>
      <c r="N1330" s="195" t="s">
        <v>1296</v>
      </c>
    </row>
    <row r="1331" spans="4:14" ht="11.25" customHeight="1" outlineLevel="3" x14ac:dyDescent="0.2">
      <c r="D1331" s="195" t="s">
        <v>1957</v>
      </c>
      <c r="E1331" s="196" t="s">
        <v>1293</v>
      </c>
    </row>
    <row r="1332" spans="4:14" ht="11.25" customHeight="1" outlineLevel="4" x14ac:dyDescent="0.2">
      <c r="F1332" s="196">
        <v>5</v>
      </c>
      <c r="G1332" s="195" t="s">
        <v>449</v>
      </c>
      <c r="H1332" s="195" t="s">
        <v>1314</v>
      </c>
      <c r="I1332" s="197">
        <v>0</v>
      </c>
      <c r="J1332" s="197">
        <v>32438</v>
      </c>
      <c r="K1332" s="198">
        <v>32438</v>
      </c>
      <c r="L1332" s="199" t="s">
        <v>1304</v>
      </c>
      <c r="M1332" s="200">
        <v>40729</v>
      </c>
      <c r="N1332" s="195" t="s">
        <v>1296</v>
      </c>
    </row>
    <row r="1333" spans="4:14" ht="11.25" customHeight="1" outlineLevel="3" x14ac:dyDescent="0.2">
      <c r="D1333" s="195" t="s">
        <v>1958</v>
      </c>
      <c r="E1333" s="196" t="s">
        <v>1293</v>
      </c>
    </row>
    <row r="1334" spans="4:14" ht="11.25" customHeight="1" outlineLevel="4" x14ac:dyDescent="0.2">
      <c r="F1334" s="196">
        <v>4</v>
      </c>
      <c r="G1334" s="195" t="s">
        <v>579</v>
      </c>
      <c r="H1334" s="195" t="s">
        <v>1298</v>
      </c>
      <c r="I1334" s="197">
        <v>0</v>
      </c>
      <c r="J1334" s="197">
        <v>10000</v>
      </c>
      <c r="K1334" s="198">
        <v>10000</v>
      </c>
      <c r="L1334" s="199" t="s">
        <v>1959</v>
      </c>
      <c r="M1334" s="200">
        <v>39814</v>
      </c>
      <c r="N1334" s="195" t="s">
        <v>1296</v>
      </c>
    </row>
    <row r="1335" spans="4:14" ht="11.25" customHeight="1" outlineLevel="3" x14ac:dyDescent="0.2">
      <c r="D1335" s="195" t="s">
        <v>1960</v>
      </c>
      <c r="E1335" s="196" t="s">
        <v>1293</v>
      </c>
    </row>
    <row r="1336" spans="4:14" ht="11.25" customHeight="1" outlineLevel="4" x14ac:dyDescent="0.2">
      <c r="F1336" s="196">
        <v>3</v>
      </c>
      <c r="G1336" s="195" t="s">
        <v>515</v>
      </c>
      <c r="H1336" s="195" t="s">
        <v>1300</v>
      </c>
      <c r="I1336" s="197">
        <v>147</v>
      </c>
      <c r="J1336" s="197">
        <v>18979</v>
      </c>
      <c r="K1336" s="198">
        <v>19126</v>
      </c>
      <c r="L1336" s="199" t="s">
        <v>1362</v>
      </c>
      <c r="M1336" s="200">
        <v>40816</v>
      </c>
      <c r="N1336" s="195" t="s">
        <v>1296</v>
      </c>
    </row>
    <row r="1337" spans="4:14" ht="11.25" customHeight="1" outlineLevel="4" x14ac:dyDescent="0.2">
      <c r="F1337" s="196">
        <v>5</v>
      </c>
      <c r="G1337" s="195" t="s">
        <v>481</v>
      </c>
      <c r="H1337" s="195" t="s">
        <v>1314</v>
      </c>
      <c r="I1337" s="197">
        <v>264</v>
      </c>
      <c r="J1337" s="197">
        <v>23118</v>
      </c>
      <c r="K1337" s="198">
        <v>23382</v>
      </c>
      <c r="L1337" s="199" t="s">
        <v>1362</v>
      </c>
      <c r="M1337" s="200">
        <v>40816</v>
      </c>
      <c r="N1337" s="195" t="s">
        <v>1296</v>
      </c>
    </row>
    <row r="1338" spans="4:14" ht="11.25" customHeight="1" outlineLevel="3" x14ac:dyDescent="0.2">
      <c r="D1338" s="195" t="s">
        <v>1961</v>
      </c>
      <c r="E1338" s="196" t="s">
        <v>1293</v>
      </c>
    </row>
    <row r="1339" spans="4:14" ht="11.25" customHeight="1" outlineLevel="4" x14ac:dyDescent="0.2">
      <c r="F1339" s="196">
        <v>5</v>
      </c>
      <c r="G1339" s="195" t="s">
        <v>541</v>
      </c>
      <c r="H1339" s="195" t="s">
        <v>1314</v>
      </c>
      <c r="I1339" s="197">
        <v>384</v>
      </c>
      <c r="J1339" s="197">
        <v>13470</v>
      </c>
      <c r="K1339" s="198">
        <v>13854</v>
      </c>
      <c r="L1339" s="199" t="s">
        <v>1295</v>
      </c>
      <c r="M1339" s="200">
        <v>40968</v>
      </c>
      <c r="N1339" s="195" t="s">
        <v>1312</v>
      </c>
    </row>
    <row r="1340" spans="4:14" ht="11.25" customHeight="1" outlineLevel="3" x14ac:dyDescent="0.2">
      <c r="D1340" s="195" t="s">
        <v>1962</v>
      </c>
      <c r="E1340" s="196" t="s">
        <v>1293</v>
      </c>
    </row>
    <row r="1341" spans="4:14" ht="11.25" customHeight="1" outlineLevel="4" x14ac:dyDescent="0.2">
      <c r="F1341" s="196">
        <v>5</v>
      </c>
      <c r="G1341" s="195" t="s">
        <v>480</v>
      </c>
      <c r="H1341" s="195" t="s">
        <v>1314</v>
      </c>
      <c r="I1341" s="197">
        <v>2</v>
      </c>
      <c r="J1341" s="197">
        <v>23870</v>
      </c>
      <c r="K1341" s="198">
        <v>23872</v>
      </c>
      <c r="L1341" s="199" t="s">
        <v>1295</v>
      </c>
      <c r="M1341" s="200">
        <v>40999</v>
      </c>
      <c r="N1341" s="195" t="s">
        <v>1296</v>
      </c>
    </row>
    <row r="1342" spans="4:14" ht="11.25" customHeight="1" outlineLevel="3" x14ac:dyDescent="0.2">
      <c r="D1342" s="195" t="s">
        <v>1963</v>
      </c>
      <c r="E1342" s="196" t="s">
        <v>1293</v>
      </c>
    </row>
    <row r="1343" spans="4:14" ht="11.25" customHeight="1" outlineLevel="4" x14ac:dyDescent="0.2">
      <c r="F1343" s="196">
        <v>5</v>
      </c>
      <c r="G1343" s="195" t="s">
        <v>425</v>
      </c>
      <c r="H1343" s="195" t="s">
        <v>1314</v>
      </c>
      <c r="I1343" s="197">
        <v>0</v>
      </c>
      <c r="J1343" s="197">
        <v>45111</v>
      </c>
      <c r="K1343" s="198">
        <v>45111</v>
      </c>
      <c r="L1343" s="199" t="s">
        <v>1295</v>
      </c>
      <c r="M1343" s="200">
        <v>40816</v>
      </c>
      <c r="N1343" s="195" t="s">
        <v>1296</v>
      </c>
    </row>
    <row r="1344" spans="4:14" ht="11.25" customHeight="1" outlineLevel="3" x14ac:dyDescent="0.2">
      <c r="D1344" s="195" t="s">
        <v>1964</v>
      </c>
      <c r="E1344" s="196" t="s">
        <v>1293</v>
      </c>
    </row>
    <row r="1345" spans="4:14" ht="11.25" customHeight="1" outlineLevel="4" x14ac:dyDescent="0.2">
      <c r="F1345" s="196">
        <v>5</v>
      </c>
      <c r="G1345" s="195" t="s">
        <v>423</v>
      </c>
      <c r="H1345" s="195" t="s">
        <v>1314</v>
      </c>
      <c r="I1345" s="197">
        <v>0</v>
      </c>
      <c r="J1345" s="197">
        <v>45439</v>
      </c>
      <c r="K1345" s="198">
        <v>45439</v>
      </c>
      <c r="L1345" s="199" t="s">
        <v>1295</v>
      </c>
      <c r="M1345" s="200">
        <v>41029</v>
      </c>
      <c r="N1345" s="195" t="s">
        <v>1296</v>
      </c>
    </row>
    <row r="1346" spans="4:14" ht="11.25" customHeight="1" outlineLevel="3" x14ac:dyDescent="0.2">
      <c r="D1346" s="195" t="s">
        <v>1965</v>
      </c>
      <c r="E1346" s="196" t="s">
        <v>1293</v>
      </c>
    </row>
    <row r="1347" spans="4:14" ht="11.25" customHeight="1" outlineLevel="4" x14ac:dyDescent="0.2">
      <c r="F1347" s="196">
        <v>4</v>
      </c>
      <c r="G1347" s="195" t="s">
        <v>734</v>
      </c>
      <c r="H1347" s="195" t="s">
        <v>1298</v>
      </c>
      <c r="I1347" s="197">
        <v>999</v>
      </c>
      <c r="J1347" s="197">
        <v>0</v>
      </c>
      <c r="K1347" s="198">
        <v>999</v>
      </c>
      <c r="L1347" s="199" t="s">
        <v>1295</v>
      </c>
      <c r="M1347" s="200">
        <v>41090</v>
      </c>
      <c r="N1347" s="195" t="s">
        <v>1296</v>
      </c>
    </row>
    <row r="1348" spans="4:14" ht="11.25" customHeight="1" outlineLevel="3" x14ac:dyDescent="0.2">
      <c r="D1348" s="195" t="s">
        <v>1966</v>
      </c>
      <c r="E1348" s="196" t="s">
        <v>1293</v>
      </c>
    </row>
    <row r="1349" spans="4:14" ht="11.25" customHeight="1" outlineLevel="4" x14ac:dyDescent="0.2">
      <c r="F1349" s="196">
        <v>4</v>
      </c>
      <c r="G1349" s="195" t="s">
        <v>381</v>
      </c>
      <c r="H1349" s="195" t="s">
        <v>1298</v>
      </c>
      <c r="I1349" s="197">
        <v>0</v>
      </c>
      <c r="J1349" s="197">
        <v>103808</v>
      </c>
      <c r="K1349" s="198">
        <v>103808</v>
      </c>
      <c r="L1349" s="199" t="s">
        <v>1362</v>
      </c>
      <c r="M1349" s="200">
        <v>40816</v>
      </c>
      <c r="N1349" s="195" t="s">
        <v>1312</v>
      </c>
    </row>
    <row r="1350" spans="4:14" ht="11.25" customHeight="1" outlineLevel="4" x14ac:dyDescent="0.2">
      <c r="F1350" s="196">
        <v>5</v>
      </c>
      <c r="G1350" s="195" t="s">
        <v>380</v>
      </c>
      <c r="H1350" s="195" t="s">
        <v>1314</v>
      </c>
      <c r="I1350" s="197">
        <v>0</v>
      </c>
      <c r="J1350" s="197">
        <v>114873</v>
      </c>
      <c r="K1350" s="198">
        <v>114873</v>
      </c>
      <c r="L1350" s="199" t="s">
        <v>1362</v>
      </c>
      <c r="M1350" s="200">
        <v>40816</v>
      </c>
      <c r="N1350" s="195" t="s">
        <v>1296</v>
      </c>
    </row>
    <row r="1351" spans="4:14" ht="11.25" customHeight="1" outlineLevel="4" x14ac:dyDescent="0.2">
      <c r="F1351" s="196">
        <v>6</v>
      </c>
      <c r="G1351" s="195" t="s">
        <v>383</v>
      </c>
      <c r="H1351" s="195" t="s">
        <v>1294</v>
      </c>
      <c r="I1351" s="197">
        <v>0</v>
      </c>
      <c r="J1351" s="197">
        <v>95712</v>
      </c>
      <c r="K1351" s="198">
        <v>95712</v>
      </c>
      <c r="L1351" s="199" t="s">
        <v>1362</v>
      </c>
      <c r="M1351" s="200">
        <v>40816</v>
      </c>
      <c r="N1351" s="195" t="s">
        <v>1296</v>
      </c>
    </row>
    <row r="1352" spans="4:14" ht="11.25" customHeight="1" outlineLevel="3" x14ac:dyDescent="0.2">
      <c r="D1352" s="195" t="s">
        <v>1967</v>
      </c>
      <c r="E1352" s="196" t="s">
        <v>1293</v>
      </c>
    </row>
    <row r="1353" spans="4:14" ht="11.25" customHeight="1" outlineLevel="4" x14ac:dyDescent="0.2">
      <c r="F1353" s="196">
        <v>4</v>
      </c>
      <c r="G1353" s="195" t="s">
        <v>567</v>
      </c>
      <c r="H1353" s="195" t="s">
        <v>1298</v>
      </c>
      <c r="I1353" s="197">
        <v>889</v>
      </c>
      <c r="J1353" s="197">
        <v>9760</v>
      </c>
      <c r="K1353" s="198">
        <v>10649</v>
      </c>
      <c r="L1353" s="199" t="s">
        <v>1295</v>
      </c>
      <c r="M1353" s="200">
        <v>40968</v>
      </c>
      <c r="N1353" s="195" t="s">
        <v>1296</v>
      </c>
    </row>
    <row r="1354" spans="4:14" ht="11.25" customHeight="1" outlineLevel="3" x14ac:dyDescent="0.2">
      <c r="D1354" s="195" t="s">
        <v>1968</v>
      </c>
      <c r="E1354" s="196" t="s">
        <v>1293</v>
      </c>
    </row>
    <row r="1355" spans="4:14" ht="11.25" customHeight="1" outlineLevel="4" x14ac:dyDescent="0.2">
      <c r="F1355" s="196">
        <v>5</v>
      </c>
      <c r="G1355" s="195" t="s">
        <v>569</v>
      </c>
      <c r="H1355" s="195" t="s">
        <v>1314</v>
      </c>
      <c r="I1355" s="197">
        <v>10567</v>
      </c>
      <c r="J1355" s="197">
        <v>200</v>
      </c>
      <c r="K1355" s="198">
        <v>10767</v>
      </c>
      <c r="L1355" s="199" t="s">
        <v>1566</v>
      </c>
      <c r="M1355" s="200">
        <v>40689</v>
      </c>
      <c r="N1355" s="195" t="s">
        <v>1296</v>
      </c>
    </row>
    <row r="1356" spans="4:14" ht="11.25" customHeight="1" outlineLevel="3" x14ac:dyDescent="0.2">
      <c r="D1356" s="195" t="s">
        <v>1969</v>
      </c>
      <c r="E1356" s="196" t="s">
        <v>1293</v>
      </c>
    </row>
    <row r="1357" spans="4:14" ht="11.25" customHeight="1" outlineLevel="4" x14ac:dyDescent="0.2">
      <c r="F1357" s="196">
        <v>2</v>
      </c>
      <c r="G1357" s="195" t="s">
        <v>556</v>
      </c>
      <c r="H1357" s="195" t="s">
        <v>1350</v>
      </c>
      <c r="I1357" s="197">
        <v>2125</v>
      </c>
      <c r="J1357" s="197">
        <v>9373</v>
      </c>
      <c r="K1357" s="198">
        <v>11498</v>
      </c>
      <c r="L1357" s="199" t="s">
        <v>1295</v>
      </c>
      <c r="M1357" s="200">
        <v>40968</v>
      </c>
      <c r="N1357" s="195" t="s">
        <v>1296</v>
      </c>
    </row>
    <row r="1358" spans="4:14" ht="11.25" customHeight="1" outlineLevel="3" x14ac:dyDescent="0.2">
      <c r="D1358" s="195" t="s">
        <v>1970</v>
      </c>
      <c r="E1358" s="196" t="s">
        <v>1293</v>
      </c>
    </row>
    <row r="1359" spans="4:14" ht="11.25" customHeight="1" outlineLevel="4" x14ac:dyDescent="0.2">
      <c r="F1359" s="196">
        <v>5</v>
      </c>
      <c r="G1359" s="195" t="s">
        <v>424</v>
      </c>
      <c r="H1359" s="195" t="s">
        <v>1314</v>
      </c>
      <c r="I1359" s="197">
        <v>0</v>
      </c>
      <c r="J1359" s="197">
        <v>45319</v>
      </c>
      <c r="K1359" s="198">
        <v>45319</v>
      </c>
      <c r="L1359" s="199" t="s">
        <v>1295</v>
      </c>
      <c r="M1359" s="200">
        <v>40816</v>
      </c>
      <c r="N1359" s="195" t="s">
        <v>1296</v>
      </c>
    </row>
    <row r="1360" spans="4:14" ht="11.25" customHeight="1" outlineLevel="3" x14ac:dyDescent="0.2">
      <c r="D1360" s="195" t="s">
        <v>1971</v>
      </c>
      <c r="E1360" s="196" t="s">
        <v>1293</v>
      </c>
    </row>
    <row r="1361" spans="4:14" ht="11.25" customHeight="1" outlineLevel="4" x14ac:dyDescent="0.2">
      <c r="F1361" s="196">
        <v>5</v>
      </c>
      <c r="G1361" s="195" t="s">
        <v>437</v>
      </c>
      <c r="H1361" s="195" t="s">
        <v>1314</v>
      </c>
      <c r="I1361" s="197">
        <v>0</v>
      </c>
      <c r="J1361" s="197">
        <v>40152</v>
      </c>
      <c r="K1361" s="198">
        <v>40152</v>
      </c>
      <c r="L1361" s="199" t="s">
        <v>1295</v>
      </c>
      <c r="M1361" s="200">
        <v>40908</v>
      </c>
      <c r="N1361" s="195" t="s">
        <v>1296</v>
      </c>
    </row>
    <row r="1362" spans="4:14" ht="11.25" customHeight="1" outlineLevel="3" x14ac:dyDescent="0.2">
      <c r="D1362" s="195" t="s">
        <v>1972</v>
      </c>
      <c r="E1362" s="196" t="s">
        <v>1293</v>
      </c>
    </row>
    <row r="1363" spans="4:14" ht="11.25" customHeight="1" outlineLevel="4" x14ac:dyDescent="0.2">
      <c r="F1363" s="196">
        <v>5</v>
      </c>
      <c r="G1363" s="195" t="s">
        <v>435</v>
      </c>
      <c r="H1363" s="195" t="s">
        <v>1314</v>
      </c>
      <c r="I1363" s="197">
        <v>0</v>
      </c>
      <c r="J1363" s="197">
        <v>41019</v>
      </c>
      <c r="K1363" s="198">
        <v>41019</v>
      </c>
      <c r="L1363" s="199" t="s">
        <v>1295</v>
      </c>
      <c r="M1363" s="200">
        <v>40908</v>
      </c>
      <c r="N1363" s="195" t="s">
        <v>1296</v>
      </c>
    </row>
    <row r="1364" spans="4:14" ht="11.25" customHeight="1" outlineLevel="3" x14ac:dyDescent="0.2">
      <c r="D1364" s="195" t="s">
        <v>1973</v>
      </c>
      <c r="E1364" s="196" t="s">
        <v>1293</v>
      </c>
    </row>
    <row r="1365" spans="4:14" ht="11.25" customHeight="1" outlineLevel="4" x14ac:dyDescent="0.2">
      <c r="F1365" s="196">
        <v>4</v>
      </c>
      <c r="G1365" s="195" t="s">
        <v>742</v>
      </c>
      <c r="H1365" s="195" t="s">
        <v>1298</v>
      </c>
      <c r="I1365" s="197">
        <v>775</v>
      </c>
      <c r="J1365" s="197">
        <v>0</v>
      </c>
      <c r="K1365" s="198">
        <v>775</v>
      </c>
      <c r="L1365" s="199" t="s">
        <v>1295</v>
      </c>
      <c r="M1365" s="200">
        <v>40999</v>
      </c>
      <c r="N1365" s="195" t="s">
        <v>1312</v>
      </c>
    </row>
    <row r="1366" spans="4:14" ht="11.25" customHeight="1" outlineLevel="3" x14ac:dyDescent="0.2">
      <c r="D1366" s="195" t="s">
        <v>1974</v>
      </c>
      <c r="E1366" s="196" t="s">
        <v>1293</v>
      </c>
    </row>
    <row r="1367" spans="4:14" ht="11.25" customHeight="1" outlineLevel="4" x14ac:dyDescent="0.2">
      <c r="F1367" s="196">
        <v>5</v>
      </c>
      <c r="G1367" s="195" t="s">
        <v>738</v>
      </c>
      <c r="H1367" s="195" t="s">
        <v>1314</v>
      </c>
      <c r="I1367" s="197">
        <v>943</v>
      </c>
      <c r="J1367" s="197">
        <v>0</v>
      </c>
      <c r="K1367" s="198">
        <v>943</v>
      </c>
      <c r="L1367" s="199" t="s">
        <v>1295</v>
      </c>
      <c r="M1367" s="200">
        <v>40999</v>
      </c>
      <c r="N1367" s="195" t="s">
        <v>1296</v>
      </c>
    </row>
    <row r="1368" spans="4:14" ht="11.25" customHeight="1" outlineLevel="3" x14ac:dyDescent="0.2">
      <c r="D1368" s="195" t="s">
        <v>1975</v>
      </c>
      <c r="E1368" s="196" t="s">
        <v>1293</v>
      </c>
    </row>
    <row r="1369" spans="4:14" ht="11.25" customHeight="1" outlineLevel="4" x14ac:dyDescent="0.2">
      <c r="F1369" s="196">
        <v>6</v>
      </c>
      <c r="G1369" s="195" t="s">
        <v>631</v>
      </c>
      <c r="H1369" s="195" t="s">
        <v>1294</v>
      </c>
      <c r="I1369" s="197">
        <v>2504</v>
      </c>
      <c r="J1369" s="197">
        <v>1689</v>
      </c>
      <c r="K1369" s="198">
        <v>4193</v>
      </c>
      <c r="L1369" s="199" t="s">
        <v>1295</v>
      </c>
      <c r="M1369" s="200">
        <v>41090</v>
      </c>
      <c r="N1369" s="195" t="s">
        <v>1296</v>
      </c>
    </row>
    <row r="1370" spans="4:14" ht="11.25" customHeight="1" outlineLevel="3" x14ac:dyDescent="0.2">
      <c r="D1370" s="195" t="s">
        <v>1976</v>
      </c>
      <c r="E1370" s="196" t="s">
        <v>1293</v>
      </c>
    </row>
    <row r="1371" spans="4:14" ht="11.25" customHeight="1" outlineLevel="4" x14ac:dyDescent="0.2">
      <c r="F1371" s="196">
        <v>4</v>
      </c>
      <c r="G1371" s="195" t="s">
        <v>651</v>
      </c>
      <c r="H1371" s="195" t="s">
        <v>1298</v>
      </c>
      <c r="I1371" s="197">
        <v>2674</v>
      </c>
      <c r="J1371" s="197">
        <v>166</v>
      </c>
      <c r="K1371" s="198">
        <v>2840</v>
      </c>
      <c r="L1371" s="199" t="s">
        <v>1295</v>
      </c>
      <c r="M1371" s="200">
        <v>41090</v>
      </c>
      <c r="N1371" s="195" t="s">
        <v>1312</v>
      </c>
    </row>
    <row r="1372" spans="4:14" ht="11.25" customHeight="1" outlineLevel="3" x14ac:dyDescent="0.2">
      <c r="D1372" s="195" t="s">
        <v>1977</v>
      </c>
      <c r="E1372" s="196" t="s">
        <v>1293</v>
      </c>
    </row>
    <row r="1373" spans="4:14" ht="11.25" customHeight="1" outlineLevel="4" x14ac:dyDescent="0.2">
      <c r="F1373" s="196">
        <v>4</v>
      </c>
      <c r="G1373" s="195" t="s">
        <v>594</v>
      </c>
      <c r="H1373" s="195" t="s">
        <v>1298</v>
      </c>
      <c r="I1373" s="197">
        <v>0</v>
      </c>
      <c r="J1373" s="197">
        <v>8437</v>
      </c>
      <c r="K1373" s="198">
        <v>8437</v>
      </c>
      <c r="L1373" s="199" t="s">
        <v>1295</v>
      </c>
      <c r="M1373" s="200">
        <v>40999</v>
      </c>
      <c r="N1373" s="195" t="s">
        <v>1296</v>
      </c>
    </row>
    <row r="1374" spans="4:14" ht="11.25" customHeight="1" outlineLevel="3" x14ac:dyDescent="0.2">
      <c r="D1374" s="195" t="s">
        <v>1978</v>
      </c>
      <c r="E1374" s="196" t="s">
        <v>1293</v>
      </c>
    </row>
    <row r="1375" spans="4:14" ht="11.25" customHeight="1" outlineLevel="4" x14ac:dyDescent="0.2">
      <c r="F1375" s="196">
        <v>5</v>
      </c>
      <c r="G1375" s="195" t="s">
        <v>737</v>
      </c>
      <c r="H1375" s="195" t="s">
        <v>1314</v>
      </c>
      <c r="I1375" s="197">
        <v>952</v>
      </c>
      <c r="J1375" s="197">
        <v>0</v>
      </c>
      <c r="K1375" s="198">
        <v>952</v>
      </c>
      <c r="L1375" s="199" t="s">
        <v>1979</v>
      </c>
      <c r="M1375" s="200">
        <v>40836</v>
      </c>
      <c r="N1375" s="195" t="s">
        <v>1296</v>
      </c>
    </row>
    <row r="1376" spans="4:14" ht="11.25" customHeight="1" outlineLevel="3" x14ac:dyDescent="0.2">
      <c r="D1376" s="195" t="s">
        <v>1980</v>
      </c>
      <c r="E1376" s="196" t="s">
        <v>1293</v>
      </c>
    </row>
    <row r="1377" spans="4:14" ht="11.25" customHeight="1" outlineLevel="4" x14ac:dyDescent="0.2">
      <c r="F1377" s="196">
        <v>5</v>
      </c>
      <c r="G1377" s="195" t="s">
        <v>549</v>
      </c>
      <c r="H1377" s="195" t="s">
        <v>1314</v>
      </c>
      <c r="I1377" s="197">
        <v>0</v>
      </c>
      <c r="J1377" s="197">
        <v>12726</v>
      </c>
      <c r="K1377" s="198">
        <v>12726</v>
      </c>
      <c r="L1377" s="199" t="s">
        <v>1295</v>
      </c>
      <c r="M1377" s="200">
        <v>40908</v>
      </c>
      <c r="N1377" s="195" t="s">
        <v>1296</v>
      </c>
    </row>
    <row r="1378" spans="4:14" ht="11.25" customHeight="1" outlineLevel="3" x14ac:dyDescent="0.2">
      <c r="D1378" s="195" t="s">
        <v>1981</v>
      </c>
      <c r="E1378" s="196" t="s">
        <v>1293</v>
      </c>
    </row>
    <row r="1379" spans="4:14" ht="11.25" customHeight="1" outlineLevel="4" x14ac:dyDescent="0.2">
      <c r="F1379" s="196">
        <v>4</v>
      </c>
      <c r="G1379" s="195" t="s">
        <v>421</v>
      </c>
      <c r="H1379" s="195" t="s">
        <v>1298</v>
      </c>
      <c r="I1379" s="197">
        <v>0</v>
      </c>
      <c r="J1379" s="197">
        <v>45902</v>
      </c>
      <c r="K1379" s="198">
        <v>45902</v>
      </c>
      <c r="L1379" s="199" t="s">
        <v>1362</v>
      </c>
      <c r="M1379" s="200">
        <v>40816</v>
      </c>
      <c r="N1379" s="195" t="s">
        <v>1296</v>
      </c>
    </row>
    <row r="1380" spans="4:14" ht="11.25" customHeight="1" outlineLevel="4" x14ac:dyDescent="0.2">
      <c r="F1380" s="196">
        <v>6</v>
      </c>
      <c r="G1380" s="195" t="s">
        <v>422</v>
      </c>
      <c r="H1380" s="195" t="s">
        <v>1294</v>
      </c>
      <c r="I1380" s="197">
        <v>0</v>
      </c>
      <c r="J1380" s="197">
        <v>45840</v>
      </c>
      <c r="K1380" s="198">
        <v>45840</v>
      </c>
      <c r="L1380" s="199" t="s">
        <v>1362</v>
      </c>
      <c r="M1380" s="200">
        <v>40816</v>
      </c>
      <c r="N1380" s="195" t="s">
        <v>1296</v>
      </c>
    </row>
    <row r="1381" spans="4:14" ht="11.25" customHeight="1" outlineLevel="3" x14ac:dyDescent="0.2">
      <c r="D1381" s="195" t="s">
        <v>1982</v>
      </c>
      <c r="E1381" s="196" t="s">
        <v>1293</v>
      </c>
    </row>
    <row r="1382" spans="4:14" ht="11.25" customHeight="1" outlineLevel="4" x14ac:dyDescent="0.2">
      <c r="F1382" s="196">
        <v>4</v>
      </c>
      <c r="G1382" s="195" t="s">
        <v>707</v>
      </c>
      <c r="H1382" s="195" t="s">
        <v>1298</v>
      </c>
      <c r="I1382" s="197">
        <v>1553</v>
      </c>
      <c r="J1382" s="197">
        <v>0</v>
      </c>
      <c r="K1382" s="198">
        <v>1553</v>
      </c>
      <c r="L1382" s="199" t="s">
        <v>1295</v>
      </c>
      <c r="M1382" s="200">
        <v>40908</v>
      </c>
      <c r="N1382" s="195" t="s">
        <v>1296</v>
      </c>
    </row>
    <row r="1383" spans="4:14" ht="11.25" customHeight="1" outlineLevel="3" x14ac:dyDescent="0.2">
      <c r="D1383" s="195" t="s">
        <v>1983</v>
      </c>
      <c r="E1383" s="196" t="s">
        <v>1293</v>
      </c>
    </row>
    <row r="1384" spans="4:14" ht="11.25" customHeight="1" outlineLevel="4" x14ac:dyDescent="0.2">
      <c r="F1384" s="196">
        <v>5</v>
      </c>
      <c r="G1384" s="195" t="s">
        <v>558</v>
      </c>
      <c r="H1384" s="195" t="s">
        <v>1314</v>
      </c>
      <c r="I1384" s="197">
        <v>0</v>
      </c>
      <c r="J1384" s="197">
        <v>11625</v>
      </c>
      <c r="K1384" s="198">
        <v>11625</v>
      </c>
      <c r="L1384" s="199" t="s">
        <v>1295</v>
      </c>
      <c r="M1384" s="200">
        <v>40877</v>
      </c>
      <c r="N1384" s="195" t="s">
        <v>1296</v>
      </c>
    </row>
    <row r="1385" spans="4:14" ht="11.25" customHeight="1" outlineLevel="3" x14ac:dyDescent="0.2">
      <c r="D1385" s="195" t="s">
        <v>1984</v>
      </c>
      <c r="E1385" s="196" t="s">
        <v>1293</v>
      </c>
    </row>
    <row r="1386" spans="4:14" ht="11.25" customHeight="1" outlineLevel="4" x14ac:dyDescent="0.2">
      <c r="F1386" s="196">
        <v>6</v>
      </c>
      <c r="G1386" s="195" t="s">
        <v>565</v>
      </c>
      <c r="H1386" s="195" t="s">
        <v>1294</v>
      </c>
      <c r="I1386" s="197">
        <v>0</v>
      </c>
      <c r="J1386" s="197">
        <v>11231</v>
      </c>
      <c r="K1386" s="198">
        <v>11231</v>
      </c>
      <c r="L1386" s="199" t="s">
        <v>1295</v>
      </c>
      <c r="M1386" s="200">
        <v>40999</v>
      </c>
      <c r="N1386" s="195" t="s">
        <v>1312</v>
      </c>
    </row>
    <row r="1387" spans="4:14" ht="11.25" customHeight="1" outlineLevel="3" x14ac:dyDescent="0.2">
      <c r="D1387" s="195" t="s">
        <v>1985</v>
      </c>
    </row>
    <row r="1388" spans="4:14" ht="11.25" customHeight="1" outlineLevel="4" x14ac:dyDescent="0.2">
      <c r="F1388" s="196">
        <v>6</v>
      </c>
      <c r="G1388" s="195" t="s">
        <v>434</v>
      </c>
      <c r="H1388" s="195" t="s">
        <v>1294</v>
      </c>
      <c r="I1388" s="197">
        <v>0</v>
      </c>
      <c r="J1388" s="197">
        <v>41205</v>
      </c>
      <c r="K1388" s="198">
        <v>41205</v>
      </c>
      <c r="L1388" s="199" t="s">
        <v>1304</v>
      </c>
      <c r="N1388" s="195" t="s">
        <v>1296</v>
      </c>
    </row>
    <row r="1389" spans="4:14" ht="11.25" customHeight="1" outlineLevel="3" x14ac:dyDescent="0.2">
      <c r="D1389" s="195" t="s">
        <v>1986</v>
      </c>
      <c r="E1389" s="196" t="s">
        <v>1293</v>
      </c>
    </row>
    <row r="1390" spans="4:14" ht="11.25" customHeight="1" outlineLevel="4" x14ac:dyDescent="0.2">
      <c r="F1390" s="196">
        <v>4</v>
      </c>
      <c r="G1390" s="195" t="s">
        <v>645</v>
      </c>
      <c r="H1390" s="195" t="s">
        <v>1298</v>
      </c>
      <c r="I1390" s="197">
        <v>3059</v>
      </c>
      <c r="J1390" s="197">
        <v>15</v>
      </c>
      <c r="K1390" s="198">
        <v>3074</v>
      </c>
      <c r="L1390" s="199" t="s">
        <v>1295</v>
      </c>
      <c r="M1390" s="200">
        <v>40999</v>
      </c>
      <c r="N1390" s="195" t="s">
        <v>1296</v>
      </c>
    </row>
    <row r="1391" spans="4:14" ht="11.25" customHeight="1" outlineLevel="3" x14ac:dyDescent="0.2">
      <c r="D1391" s="195" t="s">
        <v>1987</v>
      </c>
      <c r="E1391" s="196" t="s">
        <v>1293</v>
      </c>
    </row>
    <row r="1392" spans="4:14" ht="11.25" customHeight="1" outlineLevel="4" x14ac:dyDescent="0.2">
      <c r="F1392" s="196">
        <v>3</v>
      </c>
      <c r="G1392" s="195" t="s">
        <v>634</v>
      </c>
      <c r="H1392" s="195" t="s">
        <v>1300</v>
      </c>
      <c r="I1392" s="197">
        <v>3716</v>
      </c>
      <c r="J1392" s="197">
        <v>53</v>
      </c>
      <c r="K1392" s="198">
        <v>3769</v>
      </c>
      <c r="L1392" s="199" t="s">
        <v>1295</v>
      </c>
      <c r="M1392" s="200">
        <v>40908</v>
      </c>
      <c r="N1392" s="195" t="s">
        <v>1312</v>
      </c>
    </row>
    <row r="1393" spans="4:14" ht="11.25" customHeight="1" outlineLevel="3" x14ac:dyDescent="0.2">
      <c r="D1393" s="195" t="s">
        <v>1988</v>
      </c>
      <c r="E1393" s="196" t="s">
        <v>1293</v>
      </c>
    </row>
    <row r="1394" spans="4:14" ht="11.25" customHeight="1" outlineLevel="4" x14ac:dyDescent="0.2">
      <c r="F1394" s="196">
        <v>5</v>
      </c>
      <c r="G1394" s="195" t="s">
        <v>537</v>
      </c>
      <c r="H1394" s="195" t="s">
        <v>1314</v>
      </c>
      <c r="I1394" s="197">
        <v>0</v>
      </c>
      <c r="J1394" s="197">
        <v>14875</v>
      </c>
      <c r="K1394" s="198">
        <v>14875</v>
      </c>
      <c r="L1394" s="199" t="s">
        <v>1304</v>
      </c>
      <c r="M1394" s="200">
        <v>40512</v>
      </c>
      <c r="N1394" s="195" t="s">
        <v>1296</v>
      </c>
    </row>
    <row r="1395" spans="4:14" ht="11.25" customHeight="1" outlineLevel="3" x14ac:dyDescent="0.2">
      <c r="D1395" s="195" t="s">
        <v>1989</v>
      </c>
      <c r="E1395" s="196" t="s">
        <v>1293</v>
      </c>
    </row>
    <row r="1396" spans="4:14" ht="11.25" customHeight="1" outlineLevel="4" x14ac:dyDescent="0.2">
      <c r="F1396" s="196">
        <v>5</v>
      </c>
      <c r="G1396" s="195" t="s">
        <v>570</v>
      </c>
      <c r="H1396" s="195" t="s">
        <v>1314</v>
      </c>
      <c r="I1396" s="197">
        <v>0</v>
      </c>
      <c r="J1396" s="197">
        <v>10630</v>
      </c>
      <c r="K1396" s="198">
        <v>10630</v>
      </c>
      <c r="L1396" s="199" t="s">
        <v>1295</v>
      </c>
      <c r="M1396" s="200">
        <v>40908</v>
      </c>
      <c r="N1396" s="195" t="s">
        <v>1296</v>
      </c>
    </row>
    <row r="1397" spans="4:14" ht="11.25" customHeight="1" outlineLevel="3" x14ac:dyDescent="0.2">
      <c r="D1397" s="195" t="s">
        <v>1990</v>
      </c>
      <c r="E1397" s="196" t="s">
        <v>1293</v>
      </c>
    </row>
    <row r="1398" spans="4:14" ht="11.25" customHeight="1" outlineLevel="4" x14ac:dyDescent="0.2">
      <c r="F1398" s="196">
        <v>6</v>
      </c>
      <c r="G1398" s="195" t="s">
        <v>609</v>
      </c>
      <c r="H1398" s="195" t="s">
        <v>1294</v>
      </c>
      <c r="I1398" s="197">
        <v>0</v>
      </c>
      <c r="J1398" s="197">
        <v>7170</v>
      </c>
      <c r="K1398" s="198">
        <v>7170</v>
      </c>
      <c r="L1398" s="199" t="s">
        <v>1295</v>
      </c>
      <c r="M1398" s="200">
        <v>40939</v>
      </c>
      <c r="N1398" s="195" t="s">
        <v>1296</v>
      </c>
    </row>
    <row r="1399" spans="4:14" ht="11.25" customHeight="1" outlineLevel="3" x14ac:dyDescent="0.2">
      <c r="D1399" s="195" t="s">
        <v>1991</v>
      </c>
      <c r="E1399" s="196" t="s">
        <v>1293</v>
      </c>
    </row>
    <row r="1400" spans="4:14" ht="11.25" customHeight="1" outlineLevel="4" x14ac:dyDescent="0.2">
      <c r="F1400" s="196">
        <v>4</v>
      </c>
      <c r="G1400" s="195" t="s">
        <v>702</v>
      </c>
      <c r="H1400" s="195" t="s">
        <v>1298</v>
      </c>
      <c r="I1400" s="197">
        <v>1471</v>
      </c>
      <c r="J1400" s="197">
        <v>148</v>
      </c>
      <c r="K1400" s="198">
        <v>1619</v>
      </c>
      <c r="L1400" s="199" t="s">
        <v>1295</v>
      </c>
      <c r="M1400" s="200">
        <v>41090</v>
      </c>
      <c r="N1400" s="195" t="s">
        <v>1312</v>
      </c>
    </row>
    <row r="1401" spans="4:14" ht="11.25" customHeight="1" outlineLevel="3" x14ac:dyDescent="0.2">
      <c r="D1401" s="195" t="s">
        <v>1992</v>
      </c>
      <c r="E1401" s="196" t="s">
        <v>1293</v>
      </c>
    </row>
    <row r="1402" spans="4:14" ht="11.25" customHeight="1" outlineLevel="4" x14ac:dyDescent="0.2">
      <c r="F1402" s="196">
        <v>5</v>
      </c>
      <c r="G1402" s="195" t="s">
        <v>562</v>
      </c>
      <c r="H1402" s="195" t="s">
        <v>1314</v>
      </c>
      <c r="I1402" s="197">
        <v>90</v>
      </c>
      <c r="J1402" s="197">
        <v>11316</v>
      </c>
      <c r="K1402" s="198">
        <v>11406</v>
      </c>
      <c r="L1402" s="199" t="s">
        <v>1295</v>
      </c>
      <c r="M1402" s="200">
        <v>40908</v>
      </c>
      <c r="N1402" s="195" t="s">
        <v>1312</v>
      </c>
    </row>
    <row r="1403" spans="4:14" ht="11.25" customHeight="1" outlineLevel="3" x14ac:dyDescent="0.2">
      <c r="D1403" s="195" t="s">
        <v>1993</v>
      </c>
      <c r="E1403" s="196" t="s">
        <v>1293</v>
      </c>
    </row>
    <row r="1404" spans="4:14" ht="11.25" customHeight="1" outlineLevel="4" x14ac:dyDescent="0.2">
      <c r="F1404" s="196">
        <v>5</v>
      </c>
      <c r="G1404" s="195" t="s">
        <v>483</v>
      </c>
      <c r="H1404" s="195" t="s">
        <v>1314</v>
      </c>
      <c r="I1404" s="197">
        <v>0</v>
      </c>
      <c r="J1404" s="197">
        <v>22993</v>
      </c>
      <c r="K1404" s="198">
        <v>22993</v>
      </c>
      <c r="L1404" s="199" t="s">
        <v>1295</v>
      </c>
      <c r="M1404" s="200">
        <v>40999</v>
      </c>
      <c r="N1404" s="195" t="s">
        <v>1296</v>
      </c>
    </row>
    <row r="1405" spans="4:14" ht="11.25" customHeight="1" outlineLevel="3" x14ac:dyDescent="0.2">
      <c r="D1405" s="195" t="s">
        <v>1994</v>
      </c>
      <c r="E1405" s="196" t="s">
        <v>1293</v>
      </c>
    </row>
    <row r="1406" spans="4:14" ht="11.25" customHeight="1" outlineLevel="4" x14ac:dyDescent="0.2">
      <c r="F1406" s="196">
        <v>3</v>
      </c>
      <c r="G1406" s="195" t="s">
        <v>749</v>
      </c>
      <c r="H1406" s="195" t="s">
        <v>1300</v>
      </c>
      <c r="I1406" s="197">
        <v>684</v>
      </c>
      <c r="J1406" s="197">
        <v>0</v>
      </c>
      <c r="K1406" s="198">
        <v>684</v>
      </c>
      <c r="L1406" s="199" t="s">
        <v>1295</v>
      </c>
      <c r="M1406" s="200">
        <v>40999</v>
      </c>
      <c r="N1406" s="195" t="s">
        <v>1296</v>
      </c>
    </row>
    <row r="1407" spans="4:14" ht="11.25" customHeight="1" outlineLevel="3" x14ac:dyDescent="0.2">
      <c r="D1407" s="195" t="s">
        <v>1995</v>
      </c>
    </row>
    <row r="1408" spans="4:14" ht="11.25" customHeight="1" outlineLevel="4" x14ac:dyDescent="0.2">
      <c r="F1408" s="196">
        <v>4</v>
      </c>
      <c r="G1408" s="195" t="s">
        <v>590</v>
      </c>
      <c r="H1408" s="195" t="s">
        <v>1298</v>
      </c>
      <c r="I1408" s="197">
        <v>20</v>
      </c>
      <c r="J1408" s="197">
        <v>8960</v>
      </c>
      <c r="K1408" s="198">
        <v>8980</v>
      </c>
      <c r="L1408" s="199" t="s">
        <v>1304</v>
      </c>
      <c r="M1408" s="200">
        <v>40086</v>
      </c>
      <c r="N1408" s="195" t="s">
        <v>1312</v>
      </c>
    </row>
    <row r="1409" spans="4:14" ht="11.25" customHeight="1" outlineLevel="3" x14ac:dyDescent="0.2">
      <c r="D1409" s="195" t="s">
        <v>1996</v>
      </c>
      <c r="E1409" s="196" t="s">
        <v>1293</v>
      </c>
    </row>
    <row r="1410" spans="4:14" ht="11.25" customHeight="1" outlineLevel="4" x14ac:dyDescent="0.2">
      <c r="F1410" s="196">
        <v>4</v>
      </c>
      <c r="G1410" s="195" t="s">
        <v>725</v>
      </c>
      <c r="H1410" s="195" t="s">
        <v>1298</v>
      </c>
      <c r="I1410" s="197">
        <v>1128</v>
      </c>
      <c r="J1410" s="197">
        <v>104</v>
      </c>
      <c r="K1410" s="198">
        <v>1232</v>
      </c>
      <c r="L1410" s="199" t="s">
        <v>1295</v>
      </c>
      <c r="M1410" s="200">
        <v>40999</v>
      </c>
      <c r="N1410" s="195" t="s">
        <v>1312</v>
      </c>
    </row>
    <row r="1411" spans="4:14" ht="11.25" customHeight="1" outlineLevel="3" x14ac:dyDescent="0.2">
      <c r="D1411" s="195" t="s">
        <v>1997</v>
      </c>
      <c r="E1411" s="196" t="s">
        <v>1293</v>
      </c>
    </row>
    <row r="1412" spans="4:14" ht="11.25" customHeight="1" outlineLevel="4" x14ac:dyDescent="0.2">
      <c r="F1412" s="196">
        <v>5</v>
      </c>
      <c r="G1412" s="195" t="s">
        <v>532</v>
      </c>
      <c r="H1412" s="195" t="s">
        <v>1314</v>
      </c>
      <c r="I1412" s="197">
        <v>0</v>
      </c>
      <c r="J1412" s="197">
        <v>15286</v>
      </c>
      <c r="K1412" s="198">
        <v>15286</v>
      </c>
      <c r="L1412" s="199" t="s">
        <v>1295</v>
      </c>
      <c r="M1412" s="200">
        <v>41090</v>
      </c>
      <c r="N1412" s="195" t="s">
        <v>1312</v>
      </c>
    </row>
    <row r="1413" spans="4:14" ht="11.25" customHeight="1" outlineLevel="3" x14ac:dyDescent="0.2">
      <c r="D1413" s="195" t="s">
        <v>1998</v>
      </c>
      <c r="E1413" s="196" t="s">
        <v>1293</v>
      </c>
    </row>
    <row r="1414" spans="4:14" ht="11.25" customHeight="1" outlineLevel="4" x14ac:dyDescent="0.2">
      <c r="F1414" s="196">
        <v>5</v>
      </c>
      <c r="G1414" s="195" t="s">
        <v>391</v>
      </c>
      <c r="H1414" s="195" t="s">
        <v>1314</v>
      </c>
      <c r="I1414" s="197">
        <v>0</v>
      </c>
      <c r="J1414" s="197">
        <v>68857</v>
      </c>
      <c r="K1414" s="198">
        <v>68857</v>
      </c>
      <c r="L1414" s="199" t="s">
        <v>1362</v>
      </c>
      <c r="M1414" s="200">
        <v>40816</v>
      </c>
      <c r="N1414" s="195" t="s">
        <v>1312</v>
      </c>
    </row>
    <row r="1415" spans="4:14" ht="11.25" customHeight="1" outlineLevel="4" x14ac:dyDescent="0.2">
      <c r="F1415" s="196">
        <v>7</v>
      </c>
      <c r="G1415" s="195" t="s">
        <v>386</v>
      </c>
      <c r="H1415" s="195" t="s">
        <v>1407</v>
      </c>
      <c r="I1415" s="197">
        <v>0</v>
      </c>
      <c r="J1415" s="197">
        <v>82628</v>
      </c>
      <c r="K1415" s="198">
        <v>82628</v>
      </c>
      <c r="L1415" s="199" t="s">
        <v>1362</v>
      </c>
      <c r="M1415" s="200">
        <v>40816</v>
      </c>
      <c r="N1415" s="195" t="s">
        <v>1296</v>
      </c>
    </row>
    <row r="1416" spans="4:14" ht="11.25" customHeight="1" outlineLevel="3" x14ac:dyDescent="0.2">
      <c r="D1416" s="195" t="s">
        <v>1999</v>
      </c>
      <c r="E1416" s="196" t="s">
        <v>1293</v>
      </c>
    </row>
    <row r="1417" spans="4:14" ht="11.25" customHeight="1" outlineLevel="4" x14ac:dyDescent="0.2">
      <c r="F1417" s="196">
        <v>4</v>
      </c>
      <c r="G1417" s="195" t="s">
        <v>685</v>
      </c>
      <c r="H1417" s="195" t="s">
        <v>1298</v>
      </c>
      <c r="I1417" s="197">
        <v>1889</v>
      </c>
      <c r="J1417" s="197">
        <v>0</v>
      </c>
      <c r="K1417" s="198">
        <v>1889</v>
      </c>
      <c r="L1417" s="199" t="s">
        <v>1295</v>
      </c>
      <c r="M1417" s="200">
        <v>41029</v>
      </c>
      <c r="N1417" s="195" t="s">
        <v>1296</v>
      </c>
    </row>
    <row r="1418" spans="4:14" ht="11.25" customHeight="1" outlineLevel="3" x14ac:dyDescent="0.2">
      <c r="D1418" s="195" t="s">
        <v>2000</v>
      </c>
    </row>
    <row r="1419" spans="4:14" ht="11.25" customHeight="1" outlineLevel="4" x14ac:dyDescent="0.2">
      <c r="F1419" s="196">
        <v>6</v>
      </c>
      <c r="G1419" s="195" t="s">
        <v>504</v>
      </c>
      <c r="H1419" s="195" t="s">
        <v>1294</v>
      </c>
      <c r="I1419" s="197">
        <v>0</v>
      </c>
      <c r="J1419" s="197">
        <v>20632</v>
      </c>
      <c r="K1419" s="198">
        <v>20632</v>
      </c>
      <c r="L1419" s="199" t="s">
        <v>2001</v>
      </c>
      <c r="M1419" s="200">
        <v>39082</v>
      </c>
      <c r="N1419" s="195" t="s">
        <v>1296</v>
      </c>
    </row>
    <row r="1420" spans="4:14" ht="11.25" customHeight="1" outlineLevel="3" x14ac:dyDescent="0.2">
      <c r="D1420" s="195" t="s">
        <v>2002</v>
      </c>
      <c r="E1420" s="196" t="s">
        <v>1293</v>
      </c>
    </row>
    <row r="1421" spans="4:14" ht="11.25" customHeight="1" outlineLevel="4" x14ac:dyDescent="0.2">
      <c r="F1421" s="196">
        <v>4</v>
      </c>
      <c r="G1421" s="195" t="s">
        <v>747</v>
      </c>
      <c r="H1421" s="195" t="s">
        <v>1298</v>
      </c>
      <c r="I1421" s="197">
        <v>713</v>
      </c>
      <c r="J1421" s="197">
        <v>0</v>
      </c>
      <c r="K1421" s="198">
        <v>713</v>
      </c>
      <c r="L1421" s="199" t="s">
        <v>1295</v>
      </c>
      <c r="M1421" s="200">
        <v>40999</v>
      </c>
      <c r="N1421" s="195" t="s">
        <v>1296</v>
      </c>
    </row>
    <row r="1422" spans="4:14" ht="11.25" customHeight="1" outlineLevel="3" x14ac:dyDescent="0.2">
      <c r="D1422" s="195" t="s">
        <v>2003</v>
      </c>
      <c r="E1422" s="196" t="s">
        <v>1293</v>
      </c>
    </row>
    <row r="1423" spans="4:14" ht="11.25" customHeight="1" outlineLevel="4" x14ac:dyDescent="0.2">
      <c r="F1423" s="196">
        <v>4</v>
      </c>
      <c r="G1423" s="195" t="s">
        <v>433</v>
      </c>
      <c r="H1423" s="195" t="s">
        <v>1298</v>
      </c>
      <c r="I1423" s="197">
        <v>0</v>
      </c>
      <c r="J1423" s="197">
        <v>41300</v>
      </c>
      <c r="K1423" s="198">
        <v>41300</v>
      </c>
      <c r="L1423" s="199" t="s">
        <v>1295</v>
      </c>
      <c r="M1423" s="200">
        <v>40968</v>
      </c>
      <c r="N1423" s="195" t="s">
        <v>1296</v>
      </c>
    </row>
    <row r="1424" spans="4:14" ht="11.25" customHeight="1" outlineLevel="3" x14ac:dyDescent="0.2">
      <c r="D1424" s="195" t="s">
        <v>2004</v>
      </c>
      <c r="E1424" s="196" t="s">
        <v>1293</v>
      </c>
    </row>
    <row r="1425" spans="4:14" ht="11.25" customHeight="1" outlineLevel="4" x14ac:dyDescent="0.2">
      <c r="F1425" s="196">
        <v>4</v>
      </c>
      <c r="G1425" s="195" t="s">
        <v>455</v>
      </c>
      <c r="H1425" s="195" t="s">
        <v>1298</v>
      </c>
      <c r="I1425" s="197">
        <v>0</v>
      </c>
      <c r="J1425" s="197">
        <v>30800</v>
      </c>
      <c r="K1425" s="198">
        <v>30800</v>
      </c>
      <c r="L1425" s="199" t="s">
        <v>1295</v>
      </c>
      <c r="M1425" s="200">
        <v>40999</v>
      </c>
      <c r="N1425" s="195" t="s">
        <v>1296</v>
      </c>
    </row>
    <row r="1426" spans="4:14" ht="11.25" customHeight="1" outlineLevel="3" x14ac:dyDescent="0.2">
      <c r="D1426" s="195" t="s">
        <v>2005</v>
      </c>
      <c r="E1426" s="196" t="s">
        <v>1293</v>
      </c>
    </row>
    <row r="1427" spans="4:14" ht="11.25" customHeight="1" outlineLevel="4" x14ac:dyDescent="0.2">
      <c r="F1427" s="196">
        <v>5</v>
      </c>
      <c r="G1427" s="195" t="s">
        <v>375</v>
      </c>
      <c r="H1427" s="195" t="s">
        <v>1314</v>
      </c>
      <c r="I1427" s="197">
        <v>0</v>
      </c>
      <c r="J1427" s="197">
        <v>118940</v>
      </c>
      <c r="K1427" s="198">
        <v>118940</v>
      </c>
      <c r="L1427" s="199" t="s">
        <v>1362</v>
      </c>
      <c r="M1427" s="200">
        <v>40816</v>
      </c>
      <c r="N1427" s="195" t="s">
        <v>1296</v>
      </c>
    </row>
    <row r="1428" spans="4:14" ht="11.25" customHeight="1" outlineLevel="4" x14ac:dyDescent="0.2">
      <c r="F1428" s="196">
        <v>6</v>
      </c>
      <c r="G1428" s="195" t="s">
        <v>379</v>
      </c>
      <c r="H1428" s="195" t="s">
        <v>1294</v>
      </c>
      <c r="I1428" s="197">
        <v>0</v>
      </c>
      <c r="J1428" s="197">
        <v>116111</v>
      </c>
      <c r="K1428" s="198">
        <v>116111</v>
      </c>
      <c r="L1428" s="199" t="s">
        <v>1362</v>
      </c>
      <c r="M1428" s="200">
        <v>40816</v>
      </c>
      <c r="N1428" s="195" t="s">
        <v>1296</v>
      </c>
    </row>
    <row r="1429" spans="4:14" ht="11.25" customHeight="1" outlineLevel="3" x14ac:dyDescent="0.2">
      <c r="D1429" s="195" t="s">
        <v>2006</v>
      </c>
      <c r="E1429" s="196" t="s">
        <v>1293</v>
      </c>
    </row>
    <row r="1430" spans="4:14" ht="11.25" customHeight="1" outlineLevel="4" x14ac:dyDescent="0.2">
      <c r="F1430" s="196">
        <v>4</v>
      </c>
      <c r="G1430" s="195" t="s">
        <v>698</v>
      </c>
      <c r="H1430" s="195" t="s">
        <v>1298</v>
      </c>
      <c r="I1430" s="197">
        <v>1572</v>
      </c>
      <c r="J1430" s="197">
        <v>86</v>
      </c>
      <c r="K1430" s="198">
        <v>1658</v>
      </c>
      <c r="L1430" s="199" t="s">
        <v>1295</v>
      </c>
      <c r="M1430" s="200">
        <v>41090</v>
      </c>
      <c r="N1430" s="195" t="s">
        <v>1312</v>
      </c>
    </row>
    <row r="1431" spans="4:14" ht="11.25" customHeight="1" outlineLevel="3" x14ac:dyDescent="0.2">
      <c r="D1431" s="195" t="s">
        <v>2007</v>
      </c>
      <c r="E1431" s="196" t="s">
        <v>1293</v>
      </c>
    </row>
    <row r="1432" spans="4:14" ht="11.25" customHeight="1" outlineLevel="4" x14ac:dyDescent="0.2">
      <c r="F1432" s="196">
        <v>5</v>
      </c>
      <c r="G1432" s="195" t="s">
        <v>585</v>
      </c>
      <c r="H1432" s="195" t="s">
        <v>1314</v>
      </c>
      <c r="I1432" s="197">
        <v>0</v>
      </c>
      <c r="J1432" s="197">
        <v>9198</v>
      </c>
      <c r="K1432" s="198">
        <v>9198</v>
      </c>
      <c r="L1432" s="199" t="s">
        <v>1295</v>
      </c>
      <c r="M1432" s="200">
        <v>41029</v>
      </c>
      <c r="N1432" s="195" t="s">
        <v>1296</v>
      </c>
    </row>
    <row r="1433" spans="4:14" ht="11.25" customHeight="1" outlineLevel="3" x14ac:dyDescent="0.2">
      <c r="D1433" s="195" t="s">
        <v>2008</v>
      </c>
      <c r="E1433" s="196" t="s">
        <v>1293</v>
      </c>
    </row>
    <row r="1434" spans="4:14" ht="11.25" customHeight="1" outlineLevel="4" x14ac:dyDescent="0.2">
      <c r="F1434" s="196">
        <v>5</v>
      </c>
      <c r="G1434" s="195" t="s">
        <v>684</v>
      </c>
      <c r="H1434" s="195" t="s">
        <v>1314</v>
      </c>
      <c r="I1434" s="197">
        <v>1572</v>
      </c>
      <c r="J1434" s="197">
        <v>0</v>
      </c>
      <c r="K1434" s="198">
        <v>1572</v>
      </c>
      <c r="L1434" s="199" t="s">
        <v>1295</v>
      </c>
      <c r="M1434" s="200">
        <v>41152</v>
      </c>
      <c r="N1434" s="195" t="s">
        <v>1312</v>
      </c>
    </row>
    <row r="1435" spans="4:14" ht="11.25" customHeight="1" outlineLevel="3" x14ac:dyDescent="0.2">
      <c r="D1435" s="195" t="s">
        <v>2009</v>
      </c>
      <c r="E1435" s="196" t="s">
        <v>1293</v>
      </c>
    </row>
    <row r="1436" spans="4:14" ht="11.25" customHeight="1" outlineLevel="4" x14ac:dyDescent="0.2">
      <c r="F1436" s="196">
        <v>3</v>
      </c>
      <c r="G1436" s="195" t="s">
        <v>517</v>
      </c>
      <c r="H1436" s="195" t="s">
        <v>1300</v>
      </c>
      <c r="I1436" s="197">
        <v>1411</v>
      </c>
      <c r="J1436" s="197">
        <v>17315</v>
      </c>
      <c r="K1436" s="198">
        <v>18726</v>
      </c>
      <c r="L1436" s="199" t="s">
        <v>1295</v>
      </c>
      <c r="M1436" s="200">
        <v>41090</v>
      </c>
      <c r="N1436" s="195" t="s">
        <v>1296</v>
      </c>
    </row>
    <row r="1437" spans="4:14" ht="11.25" customHeight="1" outlineLevel="3" x14ac:dyDescent="0.2">
      <c r="D1437" s="195" t="s">
        <v>2010</v>
      </c>
      <c r="E1437" s="196" t="s">
        <v>1293</v>
      </c>
    </row>
    <row r="1438" spans="4:14" ht="11.25" customHeight="1" outlineLevel="4" x14ac:dyDescent="0.2">
      <c r="F1438" s="196">
        <v>4</v>
      </c>
      <c r="G1438" s="195" t="s">
        <v>625</v>
      </c>
      <c r="H1438" s="195" t="s">
        <v>1298</v>
      </c>
      <c r="I1438" s="197">
        <v>70</v>
      </c>
      <c r="J1438" s="197">
        <v>4430</v>
      </c>
      <c r="K1438" s="198">
        <v>4500</v>
      </c>
      <c r="L1438" s="199" t="s">
        <v>1295</v>
      </c>
      <c r="M1438" s="200">
        <v>41029</v>
      </c>
      <c r="N1438" s="195" t="s">
        <v>1296</v>
      </c>
    </row>
    <row r="1439" spans="4:14" ht="11.25" customHeight="1" outlineLevel="3" x14ac:dyDescent="0.2">
      <c r="D1439" s="195" t="s">
        <v>2011</v>
      </c>
      <c r="E1439" s="196" t="s">
        <v>1293</v>
      </c>
    </row>
    <row r="1440" spans="4:14" ht="11.25" customHeight="1" outlineLevel="4" x14ac:dyDescent="0.2">
      <c r="F1440" s="196">
        <v>5</v>
      </c>
      <c r="G1440" s="195" t="s">
        <v>587</v>
      </c>
      <c r="H1440" s="195" t="s">
        <v>1314</v>
      </c>
      <c r="I1440" s="197">
        <v>421</v>
      </c>
      <c r="J1440" s="197">
        <v>8606</v>
      </c>
      <c r="K1440" s="198">
        <v>9027</v>
      </c>
      <c r="L1440" s="199" t="s">
        <v>1295</v>
      </c>
      <c r="M1440" s="200">
        <v>40908</v>
      </c>
      <c r="N1440" s="195" t="s">
        <v>1296</v>
      </c>
    </row>
    <row r="1441" spans="4:14" ht="11.25" customHeight="1" outlineLevel="3" x14ac:dyDescent="0.2">
      <c r="D1441" s="195" t="s">
        <v>2012</v>
      </c>
      <c r="E1441" s="196" t="s">
        <v>1293</v>
      </c>
    </row>
    <row r="1442" spans="4:14" ht="11.25" customHeight="1" outlineLevel="4" x14ac:dyDescent="0.2">
      <c r="F1442" s="196">
        <v>5</v>
      </c>
      <c r="G1442" s="195" t="s">
        <v>563</v>
      </c>
      <c r="H1442" s="195" t="s">
        <v>1314</v>
      </c>
      <c r="I1442" s="197">
        <v>0</v>
      </c>
      <c r="J1442" s="197">
        <v>11010</v>
      </c>
      <c r="K1442" s="198">
        <v>11010</v>
      </c>
      <c r="L1442" s="199" t="s">
        <v>1295</v>
      </c>
      <c r="M1442" s="200">
        <v>40999</v>
      </c>
      <c r="N1442" s="195" t="s">
        <v>1296</v>
      </c>
    </row>
    <row r="1443" spans="4:14" ht="11.25" customHeight="1" outlineLevel="3" x14ac:dyDescent="0.2">
      <c r="D1443" s="195" t="s">
        <v>2013</v>
      </c>
    </row>
    <row r="1444" spans="4:14" ht="11.25" customHeight="1" outlineLevel="4" x14ac:dyDescent="0.2">
      <c r="F1444" s="196">
        <v>6</v>
      </c>
      <c r="G1444" s="195" t="s">
        <v>643</v>
      </c>
      <c r="H1444" s="195" t="s">
        <v>1294</v>
      </c>
      <c r="I1444" s="197">
        <v>0</v>
      </c>
      <c r="J1444" s="197">
        <v>3300</v>
      </c>
      <c r="K1444" s="198">
        <v>3300</v>
      </c>
      <c r="L1444" s="199" t="s">
        <v>1495</v>
      </c>
      <c r="N1444" s="195" t="s">
        <v>1296</v>
      </c>
    </row>
    <row r="1445" spans="4:14" ht="11.25" customHeight="1" outlineLevel="3" x14ac:dyDescent="0.2">
      <c r="D1445" s="195" t="s">
        <v>2014</v>
      </c>
      <c r="E1445" s="196" t="s">
        <v>1293</v>
      </c>
    </row>
    <row r="1446" spans="4:14" ht="11.25" customHeight="1" outlineLevel="4" x14ac:dyDescent="0.2">
      <c r="F1446" s="196">
        <v>4</v>
      </c>
      <c r="G1446" s="195" t="s">
        <v>671</v>
      </c>
      <c r="H1446" s="195" t="s">
        <v>1298</v>
      </c>
      <c r="I1446" s="197">
        <v>2071</v>
      </c>
      <c r="J1446" s="197">
        <v>57</v>
      </c>
      <c r="K1446" s="198">
        <v>2128</v>
      </c>
      <c r="L1446" s="199" t="s">
        <v>1295</v>
      </c>
      <c r="M1446" s="200">
        <v>40999</v>
      </c>
      <c r="N1446" s="195" t="s">
        <v>1296</v>
      </c>
    </row>
    <row r="1447" spans="4:14" ht="11.25" customHeight="1" outlineLevel="3" x14ac:dyDescent="0.2">
      <c r="D1447" s="195" t="s">
        <v>2015</v>
      </c>
      <c r="E1447" s="196" t="s">
        <v>1293</v>
      </c>
    </row>
    <row r="1448" spans="4:14" ht="11.25" customHeight="1" outlineLevel="4" x14ac:dyDescent="0.2">
      <c r="F1448" s="196">
        <v>5</v>
      </c>
      <c r="G1448" s="195" t="s">
        <v>612</v>
      </c>
      <c r="H1448" s="195" t="s">
        <v>1314</v>
      </c>
      <c r="I1448" s="197">
        <v>0</v>
      </c>
      <c r="J1448" s="197">
        <v>6886</v>
      </c>
      <c r="K1448" s="198">
        <v>6886</v>
      </c>
      <c r="L1448" s="199" t="s">
        <v>1295</v>
      </c>
      <c r="M1448" s="200">
        <v>41090</v>
      </c>
      <c r="N1448" s="195" t="s">
        <v>1296</v>
      </c>
    </row>
    <row r="1449" spans="4:14" ht="11.25" customHeight="1" outlineLevel="3" x14ac:dyDescent="0.2">
      <c r="D1449" s="195" t="s">
        <v>2016</v>
      </c>
      <c r="E1449" s="196" t="s">
        <v>1293</v>
      </c>
    </row>
    <row r="1450" spans="4:14" ht="11.25" customHeight="1" outlineLevel="4" x14ac:dyDescent="0.2">
      <c r="F1450" s="196">
        <v>5</v>
      </c>
      <c r="G1450" s="195" t="s">
        <v>456</v>
      </c>
      <c r="H1450" s="195" t="s">
        <v>1314</v>
      </c>
      <c r="I1450" s="197">
        <v>0</v>
      </c>
      <c r="J1450" s="197">
        <v>30320</v>
      </c>
      <c r="K1450" s="198">
        <v>30320</v>
      </c>
      <c r="L1450" s="199" t="s">
        <v>1295</v>
      </c>
      <c r="M1450" s="200">
        <v>41029</v>
      </c>
      <c r="N1450" s="195" t="s">
        <v>1296</v>
      </c>
    </row>
    <row r="1451" spans="4:14" ht="11.25" customHeight="1" outlineLevel="3" x14ac:dyDescent="0.2">
      <c r="D1451" s="195" t="s">
        <v>2017</v>
      </c>
      <c r="E1451" s="196" t="s">
        <v>1293</v>
      </c>
    </row>
    <row r="1452" spans="4:14" ht="11.25" customHeight="1" outlineLevel="4" x14ac:dyDescent="0.2">
      <c r="F1452" s="196">
        <v>4</v>
      </c>
      <c r="G1452" s="195" t="s">
        <v>752</v>
      </c>
      <c r="H1452" s="195" t="s">
        <v>1298</v>
      </c>
      <c r="I1452" s="197">
        <v>623</v>
      </c>
      <c r="J1452" s="197">
        <v>0</v>
      </c>
      <c r="K1452" s="198">
        <v>623</v>
      </c>
      <c r="L1452" s="199" t="s">
        <v>1295</v>
      </c>
      <c r="M1452" s="200">
        <v>41029</v>
      </c>
      <c r="N1452" s="195" t="s">
        <v>1312</v>
      </c>
    </row>
    <row r="1453" spans="4:14" ht="11.25" customHeight="1" outlineLevel="3" x14ac:dyDescent="0.2">
      <c r="D1453" s="195" t="s">
        <v>2018</v>
      </c>
      <c r="E1453" s="196" t="s">
        <v>1293</v>
      </c>
    </row>
    <row r="1454" spans="4:14" ht="11.25" customHeight="1" outlineLevel="4" x14ac:dyDescent="0.2">
      <c r="F1454" s="196">
        <v>5</v>
      </c>
      <c r="G1454" s="195" t="s">
        <v>560</v>
      </c>
      <c r="H1454" s="195" t="s">
        <v>1314</v>
      </c>
      <c r="I1454" s="197">
        <v>0</v>
      </c>
      <c r="J1454" s="197">
        <v>11559</v>
      </c>
      <c r="K1454" s="198">
        <v>11559</v>
      </c>
      <c r="L1454" s="199" t="s">
        <v>1295</v>
      </c>
      <c r="M1454" s="200">
        <v>41090</v>
      </c>
      <c r="N1454" s="195" t="s">
        <v>1296</v>
      </c>
    </row>
    <row r="1455" spans="4:14" ht="11.25" customHeight="1" outlineLevel="3" x14ac:dyDescent="0.2">
      <c r="D1455" s="195" t="s">
        <v>2019</v>
      </c>
      <c r="E1455" s="196" t="s">
        <v>1293</v>
      </c>
    </row>
    <row r="1456" spans="4:14" ht="11.25" customHeight="1" outlineLevel="4" x14ac:dyDescent="0.2">
      <c r="F1456" s="196">
        <v>5</v>
      </c>
      <c r="G1456" s="195" t="s">
        <v>561</v>
      </c>
      <c r="H1456" s="195" t="s">
        <v>1314</v>
      </c>
      <c r="I1456" s="197">
        <v>0</v>
      </c>
      <c r="J1456" s="197">
        <v>11425</v>
      </c>
      <c r="K1456" s="198">
        <v>11425</v>
      </c>
      <c r="L1456" s="199" t="s">
        <v>1304</v>
      </c>
      <c r="M1456" s="200">
        <v>40920</v>
      </c>
      <c r="N1456" s="195" t="s">
        <v>1296</v>
      </c>
    </row>
    <row r="1457" spans="4:14" ht="11.25" customHeight="1" outlineLevel="3" x14ac:dyDescent="0.2">
      <c r="D1457" s="195" t="s">
        <v>2020</v>
      </c>
      <c r="E1457" s="196" t="s">
        <v>1293</v>
      </c>
    </row>
    <row r="1458" spans="4:14" ht="11.25" customHeight="1" outlineLevel="4" x14ac:dyDescent="0.2">
      <c r="F1458" s="196">
        <v>5</v>
      </c>
      <c r="G1458" s="195" t="s">
        <v>458</v>
      </c>
      <c r="H1458" s="195" t="s">
        <v>1314</v>
      </c>
      <c r="I1458" s="197">
        <v>0</v>
      </c>
      <c r="J1458" s="197">
        <v>29900</v>
      </c>
      <c r="K1458" s="198">
        <v>29900</v>
      </c>
      <c r="L1458" s="199" t="s">
        <v>1295</v>
      </c>
      <c r="M1458" s="200">
        <v>41090</v>
      </c>
      <c r="N1458" s="195" t="s">
        <v>1296</v>
      </c>
    </row>
    <row r="1459" spans="4:14" ht="11.25" customHeight="1" outlineLevel="3" x14ac:dyDescent="0.2">
      <c r="D1459" s="195" t="s">
        <v>2021</v>
      </c>
      <c r="E1459" s="196" t="s">
        <v>1293</v>
      </c>
    </row>
    <row r="1460" spans="4:14" ht="11.25" customHeight="1" outlineLevel="4" x14ac:dyDescent="0.2">
      <c r="F1460" s="196">
        <v>5</v>
      </c>
      <c r="G1460" s="195" t="s">
        <v>559</v>
      </c>
      <c r="H1460" s="195" t="s">
        <v>1314</v>
      </c>
      <c r="I1460" s="197">
        <v>2</v>
      </c>
      <c r="J1460" s="197">
        <v>11602</v>
      </c>
      <c r="K1460" s="198">
        <v>11604</v>
      </c>
      <c r="L1460" s="199" t="s">
        <v>1362</v>
      </c>
      <c r="M1460" s="200">
        <v>40816</v>
      </c>
      <c r="N1460" s="195" t="s">
        <v>1296</v>
      </c>
    </row>
    <row r="1461" spans="4:14" ht="11.25" customHeight="1" outlineLevel="4" x14ac:dyDescent="0.2">
      <c r="F1461" s="196">
        <v>7</v>
      </c>
      <c r="G1461" s="195" t="s">
        <v>555</v>
      </c>
      <c r="H1461" s="195" t="s">
        <v>1407</v>
      </c>
      <c r="I1461" s="197">
        <v>0</v>
      </c>
      <c r="J1461" s="197">
        <v>11726</v>
      </c>
      <c r="K1461" s="198">
        <v>11726</v>
      </c>
      <c r="L1461" s="199" t="s">
        <v>1362</v>
      </c>
      <c r="M1461" s="200">
        <v>40816</v>
      </c>
      <c r="N1461" s="195" t="s">
        <v>1296</v>
      </c>
    </row>
    <row r="1462" spans="4:14" ht="11.25" customHeight="1" outlineLevel="3" x14ac:dyDescent="0.2">
      <c r="D1462" s="195" t="s">
        <v>2022</v>
      </c>
      <c r="E1462" s="196" t="s">
        <v>1293</v>
      </c>
    </row>
    <row r="1463" spans="4:14" ht="11.25" customHeight="1" outlineLevel="4" x14ac:dyDescent="0.2">
      <c r="F1463" s="196">
        <v>6</v>
      </c>
      <c r="G1463" s="195" t="s">
        <v>512</v>
      </c>
      <c r="H1463" s="195" t="s">
        <v>1294</v>
      </c>
      <c r="I1463" s="197">
        <v>0</v>
      </c>
      <c r="J1463" s="197">
        <v>19549</v>
      </c>
      <c r="K1463" s="198">
        <v>19549</v>
      </c>
      <c r="L1463" s="199" t="s">
        <v>1295</v>
      </c>
      <c r="M1463" s="200">
        <v>40968</v>
      </c>
      <c r="N1463" s="195" t="s">
        <v>1296</v>
      </c>
    </row>
    <row r="1464" spans="4:14" ht="11.25" customHeight="1" outlineLevel="3" x14ac:dyDescent="0.2">
      <c r="D1464" s="195" t="s">
        <v>2023</v>
      </c>
      <c r="E1464" s="196" t="s">
        <v>1293</v>
      </c>
    </row>
    <row r="1465" spans="4:14" ht="11.25" customHeight="1" outlineLevel="4" x14ac:dyDescent="0.2">
      <c r="F1465" s="196">
        <v>5</v>
      </c>
      <c r="G1465" s="195" t="s">
        <v>653</v>
      </c>
      <c r="H1465" s="195" t="s">
        <v>1314</v>
      </c>
      <c r="I1465" s="197">
        <v>2263</v>
      </c>
      <c r="J1465" s="197">
        <v>0</v>
      </c>
      <c r="K1465" s="198">
        <v>2263</v>
      </c>
      <c r="L1465" s="199" t="s">
        <v>1295</v>
      </c>
      <c r="M1465" s="200">
        <v>41121</v>
      </c>
      <c r="N1465" s="195" t="s">
        <v>1296</v>
      </c>
    </row>
    <row r="1466" spans="4:14" ht="11.25" customHeight="1" outlineLevel="3" x14ac:dyDescent="0.2">
      <c r="D1466" s="195" t="s">
        <v>2024</v>
      </c>
      <c r="E1466" s="196" t="s">
        <v>1293</v>
      </c>
    </row>
    <row r="1467" spans="4:14" ht="11.25" customHeight="1" outlineLevel="4" x14ac:dyDescent="0.2">
      <c r="F1467" s="196">
        <v>4</v>
      </c>
      <c r="G1467" s="195" t="s">
        <v>601</v>
      </c>
      <c r="H1467" s="195" t="s">
        <v>1298</v>
      </c>
      <c r="I1467" s="197">
        <v>7191</v>
      </c>
      <c r="J1467" s="197">
        <v>347</v>
      </c>
      <c r="K1467" s="198">
        <v>7538</v>
      </c>
      <c r="L1467" s="199" t="s">
        <v>1467</v>
      </c>
      <c r="M1467" s="200">
        <v>40786</v>
      </c>
      <c r="N1467" s="195" t="s">
        <v>1296</v>
      </c>
    </row>
    <row r="1468" spans="4:14" ht="11.25" customHeight="1" outlineLevel="3" x14ac:dyDescent="0.2">
      <c r="D1468" s="195" t="s">
        <v>2025</v>
      </c>
      <c r="E1468" s="196" t="s">
        <v>1293</v>
      </c>
    </row>
    <row r="1469" spans="4:14" ht="11.25" customHeight="1" outlineLevel="4" x14ac:dyDescent="0.2">
      <c r="F1469" s="196">
        <v>3</v>
      </c>
      <c r="G1469" s="195" t="s">
        <v>442</v>
      </c>
      <c r="H1469" s="195" t="s">
        <v>1300</v>
      </c>
      <c r="I1469" s="197">
        <v>9161</v>
      </c>
      <c r="J1469" s="197">
        <v>29496</v>
      </c>
      <c r="K1469" s="198">
        <v>38657</v>
      </c>
      <c r="L1469" s="199" t="s">
        <v>1362</v>
      </c>
      <c r="M1469" s="200">
        <v>40816</v>
      </c>
      <c r="N1469" s="195" t="s">
        <v>1296</v>
      </c>
    </row>
    <row r="1470" spans="4:14" ht="11.25" customHeight="1" outlineLevel="4" x14ac:dyDescent="0.2">
      <c r="F1470" s="196">
        <v>5</v>
      </c>
      <c r="G1470" s="195" t="s">
        <v>418</v>
      </c>
      <c r="H1470" s="195" t="s">
        <v>1314</v>
      </c>
      <c r="I1470" s="197">
        <v>9900</v>
      </c>
      <c r="J1470" s="197">
        <v>37800</v>
      </c>
      <c r="K1470" s="198">
        <v>47700</v>
      </c>
      <c r="L1470" s="199" t="s">
        <v>1362</v>
      </c>
      <c r="M1470" s="200">
        <v>40816</v>
      </c>
      <c r="N1470" s="195" t="s">
        <v>1296</v>
      </c>
    </row>
    <row r="1471" spans="4:14" ht="11.25" customHeight="1" outlineLevel="3" x14ac:dyDescent="0.2">
      <c r="D1471" s="195" t="s">
        <v>2026</v>
      </c>
    </row>
    <row r="1472" spans="4:14" ht="11.25" customHeight="1" outlineLevel="4" x14ac:dyDescent="0.2">
      <c r="F1472" s="196">
        <v>8</v>
      </c>
      <c r="G1472" s="195" t="s">
        <v>452</v>
      </c>
      <c r="H1472" s="195" t="s">
        <v>1319</v>
      </c>
      <c r="I1472" s="197">
        <v>0</v>
      </c>
      <c r="J1472" s="197">
        <v>32000</v>
      </c>
      <c r="K1472" s="198">
        <v>32000</v>
      </c>
      <c r="L1472" s="199" t="s">
        <v>1304</v>
      </c>
      <c r="N1472" s="195" t="s">
        <v>1296</v>
      </c>
    </row>
    <row r="1473" spans="4:14" ht="11.25" customHeight="1" outlineLevel="3" x14ac:dyDescent="0.2">
      <c r="D1473" s="195" t="s">
        <v>2027</v>
      </c>
      <c r="E1473" s="196" t="s">
        <v>1293</v>
      </c>
    </row>
    <row r="1474" spans="4:14" ht="11.25" customHeight="1" outlineLevel="4" x14ac:dyDescent="0.2">
      <c r="F1474" s="196">
        <v>4</v>
      </c>
      <c r="G1474" s="195" t="s">
        <v>720</v>
      </c>
      <c r="H1474" s="195" t="s">
        <v>1298</v>
      </c>
      <c r="I1474" s="197">
        <v>1272</v>
      </c>
      <c r="J1474" s="197">
        <v>0</v>
      </c>
      <c r="K1474" s="198">
        <v>1272</v>
      </c>
      <c r="L1474" s="199" t="s">
        <v>1295</v>
      </c>
      <c r="M1474" s="200">
        <v>41029</v>
      </c>
      <c r="N1474" s="195" t="s">
        <v>1296</v>
      </c>
    </row>
    <row r="1475" spans="4:14" ht="11.25" customHeight="1" outlineLevel="3" x14ac:dyDescent="0.2">
      <c r="D1475" s="195" t="s">
        <v>2028</v>
      </c>
      <c r="E1475" s="196" t="s">
        <v>1293</v>
      </c>
    </row>
    <row r="1476" spans="4:14" ht="11.25" customHeight="1" outlineLevel="4" x14ac:dyDescent="0.2">
      <c r="F1476" s="196">
        <v>6</v>
      </c>
      <c r="G1476" s="195" t="s">
        <v>523</v>
      </c>
      <c r="H1476" s="195" t="s">
        <v>1294</v>
      </c>
      <c r="I1476" s="197">
        <v>0</v>
      </c>
      <c r="J1476" s="197">
        <v>17100</v>
      </c>
      <c r="K1476" s="198">
        <v>17100</v>
      </c>
      <c r="L1476" s="199" t="s">
        <v>1295</v>
      </c>
      <c r="M1476" s="200">
        <v>40908</v>
      </c>
      <c r="N1476" s="195" t="s">
        <v>1296</v>
      </c>
    </row>
    <row r="1477" spans="4:14" ht="11.25" customHeight="1" outlineLevel="3" x14ac:dyDescent="0.2">
      <c r="D1477" s="195" t="s">
        <v>2029</v>
      </c>
      <c r="E1477" s="196" t="s">
        <v>1293</v>
      </c>
    </row>
    <row r="1478" spans="4:14" ht="11.25" customHeight="1" outlineLevel="4" x14ac:dyDescent="0.2">
      <c r="F1478" s="196">
        <v>3</v>
      </c>
      <c r="G1478" s="195" t="s">
        <v>755</v>
      </c>
      <c r="H1478" s="195" t="s">
        <v>1300</v>
      </c>
      <c r="I1478" s="197">
        <v>352</v>
      </c>
      <c r="J1478" s="197">
        <v>0</v>
      </c>
      <c r="K1478" s="198">
        <v>352</v>
      </c>
      <c r="L1478" s="199" t="s">
        <v>1295</v>
      </c>
      <c r="M1478" s="200">
        <v>41090</v>
      </c>
      <c r="N1478" s="195" t="s">
        <v>1296</v>
      </c>
    </row>
    <row r="1479" spans="4:14" ht="11.25" customHeight="1" outlineLevel="3" x14ac:dyDescent="0.2">
      <c r="D1479" s="195" t="s">
        <v>2030</v>
      </c>
      <c r="E1479" s="196" t="s">
        <v>1293</v>
      </c>
    </row>
    <row r="1480" spans="4:14" ht="11.25" customHeight="1" outlineLevel="4" x14ac:dyDescent="0.2">
      <c r="F1480" s="196">
        <v>4</v>
      </c>
      <c r="G1480" s="195" t="s">
        <v>745</v>
      </c>
      <c r="H1480" s="195" t="s">
        <v>1298</v>
      </c>
      <c r="I1480" s="197">
        <v>750</v>
      </c>
      <c r="J1480" s="197">
        <v>0</v>
      </c>
      <c r="K1480" s="198">
        <v>750</v>
      </c>
      <c r="L1480" s="199" t="s">
        <v>1295</v>
      </c>
      <c r="M1480" s="200">
        <v>40968</v>
      </c>
      <c r="N1480" s="195" t="s">
        <v>1296</v>
      </c>
    </row>
    <row r="1481" spans="4:14" ht="11.25" customHeight="1" outlineLevel="3" x14ac:dyDescent="0.2">
      <c r="D1481" s="195" t="s">
        <v>2031</v>
      </c>
      <c r="E1481" s="196" t="s">
        <v>1293</v>
      </c>
    </row>
    <row r="1482" spans="4:14" ht="11.25" customHeight="1" outlineLevel="4" x14ac:dyDescent="0.2">
      <c r="F1482" s="196">
        <v>4</v>
      </c>
      <c r="G1482" s="195" t="s">
        <v>677</v>
      </c>
      <c r="H1482" s="195" t="s">
        <v>1298</v>
      </c>
      <c r="I1482" s="197">
        <v>1944</v>
      </c>
      <c r="J1482" s="197">
        <v>106</v>
      </c>
      <c r="K1482" s="198">
        <v>2050</v>
      </c>
      <c r="L1482" s="199" t="s">
        <v>1295</v>
      </c>
      <c r="M1482" s="200">
        <v>40968</v>
      </c>
      <c r="N1482" s="195" t="s">
        <v>1296</v>
      </c>
    </row>
    <row r="1483" spans="4:14" ht="11.25" customHeight="1" outlineLevel="3" x14ac:dyDescent="0.2">
      <c r="D1483" s="195" t="s">
        <v>2032</v>
      </c>
      <c r="E1483" s="196" t="s">
        <v>1293</v>
      </c>
    </row>
    <row r="1484" spans="4:14" ht="11.25" customHeight="1" outlineLevel="4" x14ac:dyDescent="0.2">
      <c r="F1484" s="196">
        <v>4</v>
      </c>
      <c r="G1484" s="195" t="s">
        <v>607</v>
      </c>
      <c r="H1484" s="195" t="s">
        <v>1298</v>
      </c>
      <c r="I1484" s="197">
        <v>1</v>
      </c>
      <c r="J1484" s="197">
        <v>7274</v>
      </c>
      <c r="K1484" s="198">
        <v>7275</v>
      </c>
      <c r="L1484" s="199" t="s">
        <v>1295</v>
      </c>
      <c r="M1484" s="200">
        <v>40877</v>
      </c>
      <c r="N1484" s="195" t="s">
        <v>1296</v>
      </c>
    </row>
    <row r="1485" spans="4:14" ht="11.25" customHeight="1" outlineLevel="3" x14ac:dyDescent="0.2">
      <c r="D1485" s="195" t="s">
        <v>2033</v>
      </c>
      <c r="E1485" s="196" t="s">
        <v>1293</v>
      </c>
    </row>
    <row r="1486" spans="4:14" ht="11.25" customHeight="1" outlineLevel="4" x14ac:dyDescent="0.2">
      <c r="F1486" s="196">
        <v>6</v>
      </c>
      <c r="G1486" s="195" t="s">
        <v>430</v>
      </c>
      <c r="H1486" s="195" t="s">
        <v>1294</v>
      </c>
      <c r="I1486" s="197">
        <v>0</v>
      </c>
      <c r="J1486" s="197">
        <v>43740</v>
      </c>
      <c r="K1486" s="198">
        <v>43740</v>
      </c>
      <c r="L1486" s="199" t="s">
        <v>1295</v>
      </c>
      <c r="M1486" s="200">
        <v>40908</v>
      </c>
      <c r="N1486" s="195" t="s">
        <v>1296</v>
      </c>
    </row>
    <row r="1487" spans="4:14" ht="11.25" customHeight="1" outlineLevel="3" x14ac:dyDescent="0.2">
      <c r="D1487" s="195" t="s">
        <v>2034</v>
      </c>
      <c r="E1487" s="196" t="s">
        <v>1293</v>
      </c>
    </row>
    <row r="1488" spans="4:14" ht="11.25" customHeight="1" outlineLevel="4" x14ac:dyDescent="0.2">
      <c r="F1488" s="196">
        <v>3</v>
      </c>
      <c r="G1488" s="195" t="s">
        <v>729</v>
      </c>
      <c r="H1488" s="195" t="s">
        <v>1300</v>
      </c>
      <c r="I1488" s="197">
        <v>1055</v>
      </c>
      <c r="J1488" s="197">
        <v>114</v>
      </c>
      <c r="K1488" s="198">
        <v>1169</v>
      </c>
      <c r="L1488" s="199" t="s">
        <v>1295</v>
      </c>
      <c r="M1488" s="200">
        <v>40908</v>
      </c>
      <c r="N1488" s="195" t="s">
        <v>1296</v>
      </c>
    </row>
    <row r="1489" spans="4:14" ht="11.25" customHeight="1" outlineLevel="3" x14ac:dyDescent="0.2">
      <c r="D1489" s="195" t="s">
        <v>2035</v>
      </c>
      <c r="E1489" s="196" t="s">
        <v>1293</v>
      </c>
    </row>
    <row r="1490" spans="4:14" ht="11.25" customHeight="1" outlineLevel="4" x14ac:dyDescent="0.2">
      <c r="F1490" s="196">
        <v>4</v>
      </c>
      <c r="G1490" s="195" t="s">
        <v>580</v>
      </c>
      <c r="H1490" s="195" t="s">
        <v>1298</v>
      </c>
      <c r="I1490" s="197">
        <v>1098</v>
      </c>
      <c r="J1490" s="197">
        <v>8729</v>
      </c>
      <c r="K1490" s="198">
        <v>9827</v>
      </c>
      <c r="L1490" s="199" t="s">
        <v>1295</v>
      </c>
      <c r="M1490" s="200">
        <v>40908</v>
      </c>
      <c r="N1490" s="195" t="s">
        <v>1296</v>
      </c>
    </row>
    <row r="1491" spans="4:14" ht="11.25" customHeight="1" outlineLevel="3" x14ac:dyDescent="0.2">
      <c r="D1491" s="195" t="s">
        <v>2036</v>
      </c>
      <c r="E1491" s="196" t="s">
        <v>1293</v>
      </c>
    </row>
    <row r="1492" spans="4:14" ht="11.25" customHeight="1" outlineLevel="4" x14ac:dyDescent="0.2">
      <c r="F1492" s="196">
        <v>2</v>
      </c>
      <c r="G1492" s="195" t="s">
        <v>664</v>
      </c>
      <c r="H1492" s="195" t="s">
        <v>1350</v>
      </c>
      <c r="I1492" s="197">
        <v>2326</v>
      </c>
      <c r="J1492" s="197">
        <v>21</v>
      </c>
      <c r="K1492" s="198">
        <v>2347</v>
      </c>
      <c r="L1492" s="199" t="s">
        <v>1295</v>
      </c>
      <c r="M1492" s="200">
        <v>40908</v>
      </c>
      <c r="N1492" s="195" t="s">
        <v>1296</v>
      </c>
    </row>
    <row r="1493" spans="4:14" ht="11.25" customHeight="1" outlineLevel="4" x14ac:dyDescent="0.2">
      <c r="F1493" s="196">
        <v>6</v>
      </c>
      <c r="G1493" s="195" t="s">
        <v>662</v>
      </c>
      <c r="H1493" s="195" t="s">
        <v>1294</v>
      </c>
      <c r="I1493" s="197">
        <v>2406</v>
      </c>
      <c r="J1493" s="197">
        <v>21</v>
      </c>
      <c r="K1493" s="198">
        <v>2427</v>
      </c>
      <c r="L1493" s="199" t="s">
        <v>1295</v>
      </c>
      <c r="M1493" s="200">
        <v>40908</v>
      </c>
      <c r="N1493" s="195" t="s">
        <v>1312</v>
      </c>
    </row>
    <row r="1494" spans="4:14" ht="11.25" customHeight="1" outlineLevel="3" x14ac:dyDescent="0.2">
      <c r="D1494" s="195" t="s">
        <v>2037</v>
      </c>
      <c r="E1494" s="196" t="s">
        <v>1293</v>
      </c>
    </row>
    <row r="1495" spans="4:14" ht="11.25" customHeight="1" outlineLevel="4" x14ac:dyDescent="0.2">
      <c r="F1495" s="196">
        <v>4</v>
      </c>
      <c r="G1495" s="195" t="s">
        <v>632</v>
      </c>
      <c r="H1495" s="195" t="s">
        <v>1298</v>
      </c>
      <c r="I1495" s="197">
        <v>0</v>
      </c>
      <c r="J1495" s="197">
        <v>4000</v>
      </c>
      <c r="K1495" s="198">
        <v>4000</v>
      </c>
      <c r="L1495" s="199" t="s">
        <v>1467</v>
      </c>
      <c r="M1495" s="200">
        <v>40646</v>
      </c>
      <c r="N1495" s="195" t="s">
        <v>1296</v>
      </c>
    </row>
    <row r="1496" spans="4:14" ht="11.25" customHeight="1" outlineLevel="3" x14ac:dyDescent="0.2">
      <c r="D1496" s="195" t="s">
        <v>2038</v>
      </c>
    </row>
    <row r="1497" spans="4:14" ht="11.25" customHeight="1" outlineLevel="4" x14ac:dyDescent="0.2">
      <c r="F1497" s="196">
        <v>4</v>
      </c>
      <c r="G1497" s="195" t="s">
        <v>608</v>
      </c>
      <c r="H1497" s="195" t="s">
        <v>1298</v>
      </c>
      <c r="I1497" s="197">
        <v>7240</v>
      </c>
      <c r="J1497" s="197">
        <v>0</v>
      </c>
      <c r="K1497" s="198">
        <v>7240</v>
      </c>
      <c r="L1497" s="199" t="s">
        <v>1304</v>
      </c>
      <c r="M1497" s="200">
        <v>40422</v>
      </c>
      <c r="N1497" s="195" t="s">
        <v>1296</v>
      </c>
    </row>
    <row r="1498" spans="4:14" ht="11.25" customHeight="1" outlineLevel="3" x14ac:dyDescent="0.2">
      <c r="D1498" s="195" t="s">
        <v>2039</v>
      </c>
      <c r="E1498" s="196" t="s">
        <v>1293</v>
      </c>
    </row>
    <row r="1499" spans="4:14" ht="11.25" customHeight="1" outlineLevel="4" x14ac:dyDescent="0.2">
      <c r="F1499" s="196">
        <v>4</v>
      </c>
      <c r="G1499" s="195" t="s">
        <v>529</v>
      </c>
      <c r="H1499" s="195" t="s">
        <v>1298</v>
      </c>
      <c r="I1499" s="197">
        <v>0</v>
      </c>
      <c r="J1499" s="197">
        <v>16478</v>
      </c>
      <c r="K1499" s="198">
        <v>16478</v>
      </c>
      <c r="L1499" s="199" t="s">
        <v>1295</v>
      </c>
      <c r="M1499" s="200">
        <v>40999</v>
      </c>
      <c r="N1499" s="195" t="s">
        <v>1296</v>
      </c>
    </row>
    <row r="1500" spans="4:14" ht="11.25" customHeight="1" outlineLevel="3" x14ac:dyDescent="0.2">
      <c r="D1500" s="195" t="s">
        <v>2040</v>
      </c>
      <c r="E1500" s="196" t="s">
        <v>1293</v>
      </c>
    </row>
    <row r="1501" spans="4:14" ht="11.25" customHeight="1" outlineLevel="4" x14ac:dyDescent="0.2">
      <c r="F1501" s="196">
        <v>3</v>
      </c>
      <c r="G1501" s="195" t="s">
        <v>650</v>
      </c>
      <c r="H1501" s="195" t="s">
        <v>1300</v>
      </c>
      <c r="I1501" s="197">
        <v>778</v>
      </c>
      <c r="J1501" s="197">
        <v>2168</v>
      </c>
      <c r="K1501" s="198">
        <v>2946</v>
      </c>
      <c r="L1501" s="199" t="s">
        <v>1295</v>
      </c>
      <c r="M1501" s="200">
        <v>40908</v>
      </c>
      <c r="N1501" s="195" t="s">
        <v>1296</v>
      </c>
    </row>
    <row r="1502" spans="4:14" ht="11.25" customHeight="1" outlineLevel="3" x14ac:dyDescent="0.2">
      <c r="D1502" s="195" t="s">
        <v>2041</v>
      </c>
    </row>
    <row r="1503" spans="4:14" ht="11.25" customHeight="1" outlineLevel="4" x14ac:dyDescent="0.2">
      <c r="F1503" s="196">
        <v>5</v>
      </c>
      <c r="G1503" s="195" t="s">
        <v>448</v>
      </c>
      <c r="H1503" s="195" t="s">
        <v>1314</v>
      </c>
      <c r="I1503" s="197">
        <v>0</v>
      </c>
      <c r="J1503" s="197">
        <v>33500</v>
      </c>
      <c r="K1503" s="198">
        <v>33500</v>
      </c>
      <c r="L1503" s="199" t="s">
        <v>1495</v>
      </c>
      <c r="M1503" s="200">
        <v>36981</v>
      </c>
      <c r="N1503" s="195" t="s">
        <v>1296</v>
      </c>
    </row>
    <row r="1504" spans="4:14" ht="11.25" customHeight="1" outlineLevel="3" x14ac:dyDescent="0.2">
      <c r="D1504" s="195" t="s">
        <v>2042</v>
      </c>
      <c r="E1504" s="196" t="s">
        <v>1293</v>
      </c>
    </row>
    <row r="1505" spans="4:14" ht="11.25" customHeight="1" outlineLevel="4" x14ac:dyDescent="0.2">
      <c r="F1505" s="196">
        <v>8</v>
      </c>
      <c r="G1505" s="195" t="s">
        <v>510</v>
      </c>
      <c r="H1505" s="195" t="s">
        <v>1319</v>
      </c>
      <c r="I1505" s="197">
        <v>0</v>
      </c>
      <c r="J1505" s="197">
        <v>19730</v>
      </c>
      <c r="K1505" s="198">
        <v>19730</v>
      </c>
      <c r="L1505" s="199" t="s">
        <v>1362</v>
      </c>
      <c r="M1505" s="200">
        <v>40451</v>
      </c>
      <c r="N1505" s="195" t="s">
        <v>1296</v>
      </c>
    </row>
    <row r="1506" spans="4:14" ht="11.25" customHeight="1" outlineLevel="3" x14ac:dyDescent="0.2">
      <c r="D1506" s="195" t="s">
        <v>2043</v>
      </c>
    </row>
    <row r="1507" spans="4:14" ht="11.25" customHeight="1" outlineLevel="4" x14ac:dyDescent="0.2">
      <c r="F1507" s="196">
        <v>8</v>
      </c>
      <c r="G1507" s="195" t="s">
        <v>476</v>
      </c>
      <c r="H1507" s="195" t="s">
        <v>1319</v>
      </c>
      <c r="I1507" s="197">
        <v>0</v>
      </c>
      <c r="J1507" s="197">
        <v>24453</v>
      </c>
      <c r="K1507" s="198">
        <v>24453</v>
      </c>
      <c r="L1507" s="199" t="s">
        <v>2044</v>
      </c>
      <c r="M1507" s="200">
        <v>40268</v>
      </c>
      <c r="N1507" s="195" t="s">
        <v>1296</v>
      </c>
    </row>
    <row r="1508" spans="4:14" ht="11.25" customHeight="1" outlineLevel="3" x14ac:dyDescent="0.2">
      <c r="D1508" s="195" t="s">
        <v>2045</v>
      </c>
    </row>
    <row r="1509" spans="4:14" ht="11.25" customHeight="1" outlineLevel="4" x14ac:dyDescent="0.2">
      <c r="F1509" s="196">
        <v>3</v>
      </c>
      <c r="G1509" s="195" t="s">
        <v>457</v>
      </c>
      <c r="H1509" s="195" t="s">
        <v>1300</v>
      </c>
      <c r="I1509" s="197">
        <v>20</v>
      </c>
      <c r="J1509" s="197">
        <v>29980</v>
      </c>
      <c r="K1509" s="198">
        <v>30000</v>
      </c>
      <c r="L1509" s="199" t="s">
        <v>1304</v>
      </c>
      <c r="M1509" s="200">
        <v>40428</v>
      </c>
      <c r="N1509" s="195" t="s">
        <v>1296</v>
      </c>
    </row>
    <row r="1510" spans="4:14" ht="11.25" customHeight="1" outlineLevel="3" x14ac:dyDescent="0.2">
      <c r="D1510" s="195" t="s">
        <v>2046</v>
      </c>
      <c r="E1510" s="196" t="s">
        <v>1293</v>
      </c>
    </row>
    <row r="1511" spans="4:14" ht="11.25" customHeight="1" outlineLevel="4" x14ac:dyDescent="0.2">
      <c r="F1511" s="196">
        <v>8</v>
      </c>
      <c r="G1511" s="195" t="s">
        <v>493</v>
      </c>
      <c r="H1511" s="195" t="s">
        <v>1319</v>
      </c>
      <c r="I1511" s="197">
        <v>0</v>
      </c>
      <c r="J1511" s="197">
        <v>21750</v>
      </c>
      <c r="K1511" s="198">
        <v>21750</v>
      </c>
      <c r="L1511" s="199" t="s">
        <v>1362</v>
      </c>
      <c r="M1511" s="200">
        <v>40451</v>
      </c>
      <c r="N1511" s="195" t="s">
        <v>1296</v>
      </c>
    </row>
    <row r="1512" spans="4:14" ht="11.25" customHeight="1" outlineLevel="3" x14ac:dyDescent="0.2">
      <c r="D1512" s="195" t="s">
        <v>2047</v>
      </c>
      <c r="E1512" s="196" t="s">
        <v>1293</v>
      </c>
    </row>
    <row r="1513" spans="4:14" ht="11.25" customHeight="1" outlineLevel="4" x14ac:dyDescent="0.2">
      <c r="F1513" s="196">
        <v>5</v>
      </c>
      <c r="G1513" s="195" t="s">
        <v>495</v>
      </c>
      <c r="H1513" s="195" t="s">
        <v>1314</v>
      </c>
      <c r="I1513" s="197">
        <v>0</v>
      </c>
      <c r="J1513" s="197">
        <v>21370</v>
      </c>
      <c r="K1513" s="198">
        <v>21370</v>
      </c>
      <c r="L1513" s="199" t="s">
        <v>1362</v>
      </c>
      <c r="M1513" s="200">
        <v>40816</v>
      </c>
      <c r="N1513" s="195" t="s">
        <v>1296</v>
      </c>
    </row>
    <row r="1514" spans="4:14" ht="11.25" customHeight="1" outlineLevel="3" x14ac:dyDescent="0.2">
      <c r="D1514" s="195" t="s">
        <v>2048</v>
      </c>
      <c r="E1514" s="196" t="s">
        <v>1293</v>
      </c>
    </row>
    <row r="1515" spans="4:14" ht="11.25" customHeight="1" outlineLevel="4" x14ac:dyDescent="0.2">
      <c r="F1515" s="196">
        <v>8</v>
      </c>
      <c r="G1515" s="195" t="s">
        <v>506</v>
      </c>
      <c r="H1515" s="195" t="s">
        <v>1319</v>
      </c>
      <c r="I1515" s="197">
        <v>0</v>
      </c>
      <c r="J1515" s="197">
        <v>20300</v>
      </c>
      <c r="K1515" s="198">
        <v>20300</v>
      </c>
      <c r="L1515" s="199" t="s">
        <v>1362</v>
      </c>
      <c r="M1515" s="200">
        <v>40268</v>
      </c>
      <c r="N1515" s="195" t="s">
        <v>1296</v>
      </c>
    </row>
    <row r="1516" spans="4:14" ht="11.25" customHeight="1" outlineLevel="3" x14ac:dyDescent="0.2">
      <c r="D1516" s="195" t="s">
        <v>2049</v>
      </c>
      <c r="E1516" s="196" t="s">
        <v>1293</v>
      </c>
    </row>
    <row r="1517" spans="4:14" ht="11.25" customHeight="1" outlineLevel="4" x14ac:dyDescent="0.2">
      <c r="F1517" s="196">
        <v>5</v>
      </c>
      <c r="G1517" s="195" t="s">
        <v>446</v>
      </c>
      <c r="H1517" s="195" t="s">
        <v>1314</v>
      </c>
      <c r="I1517" s="197">
        <v>0</v>
      </c>
      <c r="J1517" s="197">
        <v>33940</v>
      </c>
      <c r="K1517" s="198">
        <v>33940</v>
      </c>
      <c r="L1517" s="199" t="s">
        <v>1362</v>
      </c>
      <c r="M1517" s="200">
        <v>40816</v>
      </c>
      <c r="N1517" s="195" t="s">
        <v>1296</v>
      </c>
    </row>
    <row r="1518" spans="4:14" ht="11.25" customHeight="1" outlineLevel="3" x14ac:dyDescent="0.2">
      <c r="D1518" s="195" t="s">
        <v>2050</v>
      </c>
      <c r="E1518" s="196" t="s">
        <v>1293</v>
      </c>
    </row>
    <row r="1519" spans="4:14" ht="11.25" customHeight="1" outlineLevel="4" x14ac:dyDescent="0.2">
      <c r="F1519" s="196">
        <v>5</v>
      </c>
      <c r="G1519" s="195" t="s">
        <v>436</v>
      </c>
      <c r="H1519" s="195" t="s">
        <v>1314</v>
      </c>
      <c r="I1519" s="197">
        <v>33263</v>
      </c>
      <c r="J1519" s="197">
        <v>7394</v>
      </c>
      <c r="K1519" s="198">
        <v>40657</v>
      </c>
      <c r="L1519" s="199" t="s">
        <v>1295</v>
      </c>
      <c r="M1519" s="200">
        <v>41090</v>
      </c>
      <c r="N1519" s="195" t="s">
        <v>1296</v>
      </c>
    </row>
    <row r="1520" spans="4:14" ht="11.25" customHeight="1" outlineLevel="3" x14ac:dyDescent="0.2">
      <c r="D1520" s="195" t="s">
        <v>2051</v>
      </c>
      <c r="E1520" s="196" t="s">
        <v>1293</v>
      </c>
    </row>
    <row r="1521" spans="4:14" ht="11.25" customHeight="1" outlineLevel="4" x14ac:dyDescent="0.2">
      <c r="F1521" s="196">
        <v>5</v>
      </c>
      <c r="G1521" s="195" t="s">
        <v>420</v>
      </c>
      <c r="H1521" s="195" t="s">
        <v>1314</v>
      </c>
      <c r="I1521" s="197">
        <v>0</v>
      </c>
      <c r="J1521" s="197">
        <v>46123</v>
      </c>
      <c r="K1521" s="198">
        <v>46123</v>
      </c>
      <c r="L1521" s="199" t="s">
        <v>1362</v>
      </c>
      <c r="M1521" s="200">
        <v>40816</v>
      </c>
      <c r="N1521" s="195" t="s">
        <v>1296</v>
      </c>
    </row>
    <row r="1522" spans="4:14" ht="11.25" customHeight="1" outlineLevel="3" x14ac:dyDescent="0.2">
      <c r="D1522" s="195" t="s">
        <v>2052</v>
      </c>
    </row>
    <row r="1523" spans="4:14" ht="11.25" customHeight="1" outlineLevel="4" x14ac:dyDescent="0.2">
      <c r="F1523" s="196">
        <v>3</v>
      </c>
      <c r="G1523" s="195" t="s">
        <v>623</v>
      </c>
      <c r="H1523" s="195" t="s">
        <v>1300</v>
      </c>
      <c r="I1523" s="197">
        <v>0</v>
      </c>
      <c r="J1523" s="197">
        <v>5000</v>
      </c>
      <c r="K1523" s="198">
        <v>5000</v>
      </c>
      <c r="L1523" s="199" t="s">
        <v>1304</v>
      </c>
      <c r="M1523" s="200">
        <v>39861</v>
      </c>
      <c r="N1523" s="195" t="s">
        <v>1296</v>
      </c>
    </row>
    <row r="1524" spans="4:14" ht="11.25" customHeight="1" outlineLevel="3" x14ac:dyDescent="0.2">
      <c r="D1524" s="195" t="s">
        <v>2053</v>
      </c>
    </row>
    <row r="1525" spans="4:14" ht="11.25" customHeight="1" outlineLevel="4" x14ac:dyDescent="0.2">
      <c r="F1525" s="196">
        <v>3</v>
      </c>
      <c r="G1525" s="195" t="s">
        <v>490</v>
      </c>
      <c r="H1525" s="195" t="s">
        <v>1300</v>
      </c>
      <c r="I1525" s="197">
        <v>6000</v>
      </c>
      <c r="J1525" s="197">
        <v>16000</v>
      </c>
      <c r="K1525" s="198">
        <v>22000</v>
      </c>
      <c r="L1525" s="199" t="s">
        <v>2054</v>
      </c>
      <c r="M1525" s="200">
        <v>39568</v>
      </c>
      <c r="N1525" s="195" t="s">
        <v>1296</v>
      </c>
    </row>
    <row r="1526" spans="4:14" ht="11.25" customHeight="1" outlineLevel="3" x14ac:dyDescent="0.2">
      <c r="D1526" s="195" t="s">
        <v>2055</v>
      </c>
      <c r="E1526" s="196" t="s">
        <v>1293</v>
      </c>
    </row>
    <row r="1527" spans="4:14" ht="11.25" customHeight="1" outlineLevel="4" x14ac:dyDescent="0.2">
      <c r="F1527" s="196">
        <v>8</v>
      </c>
      <c r="G1527" s="195" t="s">
        <v>502</v>
      </c>
      <c r="H1527" s="195" t="s">
        <v>1319</v>
      </c>
      <c r="I1527" s="197">
        <v>0</v>
      </c>
      <c r="J1527" s="197">
        <v>20700</v>
      </c>
      <c r="K1527" s="198">
        <v>20700</v>
      </c>
      <c r="L1527" s="199" t="s">
        <v>1362</v>
      </c>
      <c r="M1527" s="200">
        <v>40451</v>
      </c>
      <c r="N1527" s="195" t="s">
        <v>1296</v>
      </c>
    </row>
    <row r="1528" spans="4:14" ht="11.25" customHeight="1" outlineLevel="3" x14ac:dyDescent="0.2">
      <c r="D1528" s="195" t="s">
        <v>2056</v>
      </c>
      <c r="E1528" s="196" t="s">
        <v>1293</v>
      </c>
    </row>
    <row r="1529" spans="4:14" ht="11.25" customHeight="1" outlineLevel="4" x14ac:dyDescent="0.2">
      <c r="F1529" s="196">
        <v>8</v>
      </c>
      <c r="G1529" s="195" t="s">
        <v>509</v>
      </c>
      <c r="H1529" s="195" t="s">
        <v>1319</v>
      </c>
      <c r="I1529" s="197">
        <v>0</v>
      </c>
      <c r="J1529" s="197">
        <v>19750</v>
      </c>
      <c r="K1529" s="198">
        <v>19750</v>
      </c>
      <c r="L1529" s="199" t="s">
        <v>1362</v>
      </c>
      <c r="M1529" s="200">
        <v>40451</v>
      </c>
      <c r="N1529" s="195" t="s">
        <v>1296</v>
      </c>
    </row>
    <row r="1530" spans="4:14" ht="11.25" customHeight="1" outlineLevel="3" x14ac:dyDescent="0.2">
      <c r="D1530" s="195" t="s">
        <v>2057</v>
      </c>
    </row>
    <row r="1531" spans="4:14" ht="11.25" customHeight="1" outlineLevel="4" x14ac:dyDescent="0.2">
      <c r="F1531" s="196">
        <v>3</v>
      </c>
      <c r="G1531" s="195" t="s">
        <v>679</v>
      </c>
      <c r="H1531" s="195" t="s">
        <v>1300</v>
      </c>
      <c r="I1531" s="197">
        <v>0</v>
      </c>
      <c r="J1531" s="197">
        <v>2000</v>
      </c>
      <c r="K1531" s="198">
        <v>2000</v>
      </c>
      <c r="L1531" s="199" t="s">
        <v>1304</v>
      </c>
      <c r="N1531" s="195" t="s">
        <v>1296</v>
      </c>
    </row>
    <row r="1532" spans="4:14" ht="11.25" customHeight="1" outlineLevel="3" x14ac:dyDescent="0.2">
      <c r="D1532" s="195" t="s">
        <v>2058</v>
      </c>
      <c r="E1532" s="196" t="s">
        <v>1293</v>
      </c>
    </row>
    <row r="1533" spans="4:14" ht="11.25" customHeight="1" outlineLevel="4" x14ac:dyDescent="0.2">
      <c r="F1533" s="196">
        <v>4</v>
      </c>
      <c r="G1533" s="195" t="s">
        <v>577</v>
      </c>
      <c r="H1533" s="195" t="s">
        <v>1298</v>
      </c>
      <c r="I1533" s="197">
        <v>604</v>
      </c>
      <c r="J1533" s="197">
        <v>9462</v>
      </c>
      <c r="K1533" s="198">
        <v>10066</v>
      </c>
      <c r="L1533" s="199" t="s">
        <v>1860</v>
      </c>
      <c r="M1533" s="200">
        <v>40632</v>
      </c>
      <c r="N1533" s="195" t="s">
        <v>1296</v>
      </c>
    </row>
    <row r="1534" spans="4:14" ht="11.25" customHeight="1" outlineLevel="3" x14ac:dyDescent="0.2">
      <c r="D1534" s="195" t="s">
        <v>2059</v>
      </c>
    </row>
    <row r="1535" spans="4:14" ht="11.25" customHeight="1" outlineLevel="4" x14ac:dyDescent="0.2">
      <c r="F1535" s="196">
        <v>8</v>
      </c>
      <c r="G1535" s="195" t="s">
        <v>459</v>
      </c>
      <c r="H1535" s="195" t="s">
        <v>1319</v>
      </c>
      <c r="I1535" s="197">
        <v>0</v>
      </c>
      <c r="J1535" s="197">
        <v>29774</v>
      </c>
      <c r="K1535" s="198">
        <v>29774</v>
      </c>
      <c r="L1535" s="199" t="s">
        <v>2044</v>
      </c>
      <c r="M1535" s="200">
        <v>40268</v>
      </c>
      <c r="N1535" s="195" t="s">
        <v>1296</v>
      </c>
    </row>
    <row r="1536" spans="4:14" ht="11.25" customHeight="1" outlineLevel="3" x14ac:dyDescent="0.2">
      <c r="D1536" s="195" t="s">
        <v>2060</v>
      </c>
      <c r="E1536" s="196" t="s">
        <v>1293</v>
      </c>
    </row>
    <row r="1537" spans="4:14" ht="11.25" customHeight="1" outlineLevel="4" x14ac:dyDescent="0.2">
      <c r="F1537" s="196">
        <v>8</v>
      </c>
      <c r="G1537" s="195" t="s">
        <v>503</v>
      </c>
      <c r="H1537" s="195" t="s">
        <v>1319</v>
      </c>
      <c r="I1537" s="197">
        <v>0</v>
      </c>
      <c r="J1537" s="197">
        <v>20700</v>
      </c>
      <c r="K1537" s="198">
        <v>20700</v>
      </c>
      <c r="L1537" s="199" t="s">
        <v>1362</v>
      </c>
      <c r="M1537" s="200">
        <v>40451</v>
      </c>
      <c r="N1537" s="195" t="s">
        <v>1296</v>
      </c>
    </row>
    <row r="1538" spans="4:14" ht="11.25" customHeight="1" outlineLevel="3" x14ac:dyDescent="0.2">
      <c r="D1538" s="195" t="s">
        <v>2061</v>
      </c>
      <c r="E1538" s="196" t="s">
        <v>1293</v>
      </c>
    </row>
    <row r="1539" spans="4:14" ht="11.25" customHeight="1" outlineLevel="4" x14ac:dyDescent="0.2">
      <c r="F1539" s="196">
        <v>8</v>
      </c>
      <c r="G1539" s="195" t="s">
        <v>521</v>
      </c>
      <c r="H1539" s="195" t="s">
        <v>1319</v>
      </c>
      <c r="I1539" s="197">
        <v>0</v>
      </c>
      <c r="J1539" s="197">
        <v>17750</v>
      </c>
      <c r="K1539" s="198">
        <v>17750</v>
      </c>
      <c r="L1539" s="199" t="s">
        <v>1362</v>
      </c>
      <c r="M1539" s="200">
        <v>40451</v>
      </c>
      <c r="N1539" s="195" t="s">
        <v>1296</v>
      </c>
    </row>
    <row r="1540" spans="4:14" ht="11.25" customHeight="1" outlineLevel="3" x14ac:dyDescent="0.2">
      <c r="D1540" s="195" t="s">
        <v>2062</v>
      </c>
      <c r="E1540" s="196" t="s">
        <v>1293</v>
      </c>
    </row>
    <row r="1541" spans="4:14" ht="11.25" customHeight="1" outlineLevel="4" x14ac:dyDescent="0.2">
      <c r="F1541" s="196">
        <v>5</v>
      </c>
      <c r="G1541" s="195" t="s">
        <v>479</v>
      </c>
      <c r="H1541" s="195" t="s">
        <v>1314</v>
      </c>
      <c r="I1541" s="197">
        <v>0</v>
      </c>
      <c r="J1541" s="197">
        <v>24262</v>
      </c>
      <c r="K1541" s="198">
        <v>24262</v>
      </c>
      <c r="L1541" s="199" t="s">
        <v>1362</v>
      </c>
      <c r="M1541" s="200">
        <v>40816</v>
      </c>
      <c r="N1541" s="195" t="s">
        <v>1296</v>
      </c>
    </row>
    <row r="1542" spans="4:14" ht="11.25" customHeight="1" outlineLevel="3" x14ac:dyDescent="0.2">
      <c r="D1542" s="195" t="s">
        <v>2063</v>
      </c>
    </row>
    <row r="1543" spans="4:14" ht="11.25" customHeight="1" outlineLevel="4" x14ac:dyDescent="0.2">
      <c r="F1543" s="196">
        <v>8</v>
      </c>
      <c r="G1543" s="195" t="s">
        <v>474</v>
      </c>
      <c r="H1543" s="195" t="s">
        <v>1319</v>
      </c>
      <c r="I1543" s="197">
        <v>0</v>
      </c>
      <c r="J1543" s="197">
        <v>24906</v>
      </c>
      <c r="K1543" s="198">
        <v>24906</v>
      </c>
      <c r="L1543" s="199" t="s">
        <v>2044</v>
      </c>
      <c r="M1543" s="200">
        <v>40268</v>
      </c>
      <c r="N1543" s="195" t="s">
        <v>1296</v>
      </c>
    </row>
    <row r="1544" spans="4:14" ht="11.25" customHeight="1" outlineLevel="3" x14ac:dyDescent="0.2">
      <c r="D1544" s="195" t="s">
        <v>2064</v>
      </c>
      <c r="E1544" s="196" t="s">
        <v>1293</v>
      </c>
    </row>
    <row r="1545" spans="4:14" ht="11.25" customHeight="1" outlineLevel="4" x14ac:dyDescent="0.2">
      <c r="F1545" s="196">
        <v>8</v>
      </c>
      <c r="G1545" s="195" t="s">
        <v>508</v>
      </c>
      <c r="H1545" s="195" t="s">
        <v>1319</v>
      </c>
      <c r="I1545" s="197">
        <v>0</v>
      </c>
      <c r="J1545" s="197">
        <v>19800</v>
      </c>
      <c r="K1545" s="198">
        <v>19800</v>
      </c>
      <c r="L1545" s="199" t="s">
        <v>1362</v>
      </c>
      <c r="M1545" s="200">
        <v>40451</v>
      </c>
      <c r="N1545" s="195" t="s">
        <v>1296</v>
      </c>
    </row>
    <row r="1546" spans="4:14" ht="11.25" customHeight="1" outlineLevel="3" x14ac:dyDescent="0.2">
      <c r="D1546" s="195" t="s">
        <v>2065</v>
      </c>
      <c r="E1546" s="196" t="s">
        <v>1293</v>
      </c>
    </row>
    <row r="1547" spans="4:14" ht="11.25" customHeight="1" outlineLevel="4" x14ac:dyDescent="0.2">
      <c r="F1547" s="196">
        <v>5</v>
      </c>
      <c r="G1547" s="195" t="s">
        <v>598</v>
      </c>
      <c r="H1547" s="195" t="s">
        <v>1314</v>
      </c>
      <c r="I1547" s="197">
        <v>0</v>
      </c>
      <c r="J1547" s="197">
        <v>7700</v>
      </c>
      <c r="K1547" s="198">
        <v>7700</v>
      </c>
      <c r="L1547" s="199" t="s">
        <v>1295</v>
      </c>
      <c r="M1547" s="200">
        <v>40908</v>
      </c>
      <c r="N1547" s="195" t="s">
        <v>1296</v>
      </c>
    </row>
    <row r="1548" spans="4:14" ht="11.25" customHeight="1" outlineLevel="3" x14ac:dyDescent="0.2">
      <c r="D1548" s="195" t="s">
        <v>2066</v>
      </c>
      <c r="E1548" s="196" t="s">
        <v>1293</v>
      </c>
    </row>
    <row r="1549" spans="4:14" ht="11.25" customHeight="1" outlineLevel="4" x14ac:dyDescent="0.2">
      <c r="F1549" s="196">
        <v>2</v>
      </c>
      <c r="G1549" s="195" t="s">
        <v>387</v>
      </c>
      <c r="H1549" s="195" t="s">
        <v>1350</v>
      </c>
      <c r="I1549" s="197">
        <v>0</v>
      </c>
      <c r="J1549" s="197">
        <v>75986</v>
      </c>
      <c r="K1549" s="198">
        <v>75986</v>
      </c>
      <c r="L1549" s="199" t="s">
        <v>1295</v>
      </c>
      <c r="M1549" s="200">
        <v>40908</v>
      </c>
      <c r="N1549" s="195" t="s">
        <v>1296</v>
      </c>
    </row>
    <row r="1550" spans="4:14" ht="11.25" customHeight="1" outlineLevel="3" x14ac:dyDescent="0.2">
      <c r="D1550" s="195" t="s">
        <v>2067</v>
      </c>
      <c r="E1550" s="196" t="s">
        <v>1293</v>
      </c>
    </row>
    <row r="1551" spans="4:14" ht="11.25" customHeight="1" outlineLevel="4" x14ac:dyDescent="0.2">
      <c r="F1551" s="196">
        <v>5</v>
      </c>
      <c r="G1551" s="195" t="s">
        <v>551</v>
      </c>
      <c r="H1551" s="195" t="s">
        <v>1314</v>
      </c>
      <c r="I1551" s="197">
        <v>0</v>
      </c>
      <c r="J1551" s="197">
        <v>12644</v>
      </c>
      <c r="K1551" s="198">
        <v>12644</v>
      </c>
      <c r="L1551" s="199" t="s">
        <v>1295</v>
      </c>
      <c r="M1551" s="200">
        <v>41090</v>
      </c>
      <c r="N1551" s="195" t="s">
        <v>1296</v>
      </c>
    </row>
    <row r="1552" spans="4:14" ht="11.25" customHeight="1" outlineLevel="3" x14ac:dyDescent="0.2">
      <c r="D1552" s="195" t="s">
        <v>2068</v>
      </c>
    </row>
    <row r="1553" spans="4:14" ht="11.25" customHeight="1" outlineLevel="4" x14ac:dyDescent="0.2">
      <c r="F1553" s="196">
        <v>8</v>
      </c>
      <c r="G1553" s="195" t="s">
        <v>475</v>
      </c>
      <c r="H1553" s="195" t="s">
        <v>1319</v>
      </c>
      <c r="I1553" s="197">
        <v>0</v>
      </c>
      <c r="J1553" s="197">
        <v>24831</v>
      </c>
      <c r="K1553" s="198">
        <v>24831</v>
      </c>
      <c r="L1553" s="199" t="s">
        <v>2044</v>
      </c>
      <c r="M1553" s="200">
        <v>40268</v>
      </c>
      <c r="N1553" s="195" t="s">
        <v>1296</v>
      </c>
    </row>
    <row r="1554" spans="4:14" ht="11.25" customHeight="1" outlineLevel="3" x14ac:dyDescent="0.2">
      <c r="D1554" s="195" t="s">
        <v>2069</v>
      </c>
      <c r="E1554" s="196" t="s">
        <v>1293</v>
      </c>
    </row>
    <row r="1555" spans="4:14" ht="11.25" customHeight="1" outlineLevel="4" x14ac:dyDescent="0.2">
      <c r="F1555" s="196">
        <v>8</v>
      </c>
      <c r="G1555" s="195" t="s">
        <v>398</v>
      </c>
      <c r="H1555" s="195" t="s">
        <v>1319</v>
      </c>
      <c r="I1555" s="197">
        <v>0</v>
      </c>
      <c r="J1555" s="197">
        <v>54700</v>
      </c>
      <c r="K1555" s="198">
        <v>54700</v>
      </c>
      <c r="L1555" s="199" t="s">
        <v>1362</v>
      </c>
      <c r="M1555" s="200">
        <v>40451</v>
      </c>
      <c r="N1555" s="195" t="s">
        <v>1296</v>
      </c>
    </row>
    <row r="1556" spans="4:14" ht="11.25" customHeight="1" outlineLevel="3" x14ac:dyDescent="0.2">
      <c r="D1556" s="195" t="s">
        <v>2070</v>
      </c>
    </row>
    <row r="1557" spans="4:14" ht="11.25" customHeight="1" outlineLevel="4" x14ac:dyDescent="0.2">
      <c r="F1557" s="196">
        <v>8</v>
      </c>
      <c r="G1557" s="195" t="s">
        <v>477</v>
      </c>
      <c r="H1557" s="195" t="s">
        <v>1319</v>
      </c>
      <c r="I1557" s="197">
        <v>0</v>
      </c>
      <c r="J1557" s="197">
        <v>24420</v>
      </c>
      <c r="K1557" s="198">
        <v>24420</v>
      </c>
      <c r="L1557" s="199" t="s">
        <v>2044</v>
      </c>
      <c r="M1557" s="200">
        <v>40268</v>
      </c>
      <c r="N1557" s="195" t="s">
        <v>1296</v>
      </c>
    </row>
    <row r="1558" spans="4:14" ht="11.25" customHeight="1" outlineLevel="3" x14ac:dyDescent="0.2">
      <c r="D1558" s="195" t="s">
        <v>2071</v>
      </c>
      <c r="E1558" s="196" t="s">
        <v>1293</v>
      </c>
    </row>
    <row r="1559" spans="4:14" ht="11.25" customHeight="1" outlineLevel="4" x14ac:dyDescent="0.2">
      <c r="F1559" s="196">
        <v>5</v>
      </c>
      <c r="G1559" s="195" t="s">
        <v>544</v>
      </c>
      <c r="H1559" s="195" t="s">
        <v>1314</v>
      </c>
      <c r="I1559" s="197">
        <v>0</v>
      </c>
      <c r="J1559" s="197">
        <v>13262</v>
      </c>
      <c r="K1559" s="198">
        <v>13262</v>
      </c>
      <c r="L1559" s="199" t="s">
        <v>1295</v>
      </c>
      <c r="M1559" s="200">
        <v>40877</v>
      </c>
      <c r="N1559" s="195" t="s">
        <v>1296</v>
      </c>
    </row>
    <row r="1560" spans="4:14" ht="11.25" customHeight="1" outlineLevel="3" x14ac:dyDescent="0.2">
      <c r="D1560" s="195" t="s">
        <v>2072</v>
      </c>
      <c r="E1560" s="196" t="s">
        <v>1293</v>
      </c>
    </row>
    <row r="1561" spans="4:14" ht="11.25" customHeight="1" outlineLevel="4" x14ac:dyDescent="0.2">
      <c r="F1561" s="196">
        <v>4</v>
      </c>
      <c r="G1561" s="195" t="s">
        <v>736</v>
      </c>
      <c r="H1561" s="195" t="s">
        <v>1298</v>
      </c>
      <c r="I1561" s="197">
        <v>916</v>
      </c>
      <c r="J1561" s="197">
        <v>41</v>
      </c>
      <c r="K1561" s="198">
        <v>957</v>
      </c>
      <c r="L1561" s="199" t="s">
        <v>1295</v>
      </c>
      <c r="M1561" s="200">
        <v>41029</v>
      </c>
      <c r="N1561" s="195" t="s">
        <v>1312</v>
      </c>
    </row>
    <row r="1562" spans="4:14" ht="11.25" customHeight="1" outlineLevel="3" x14ac:dyDescent="0.2">
      <c r="D1562" s="195" t="s">
        <v>2073</v>
      </c>
      <c r="E1562" s="196" t="s">
        <v>1293</v>
      </c>
    </row>
    <row r="1563" spans="4:14" ht="11.25" customHeight="1" outlineLevel="4" x14ac:dyDescent="0.2">
      <c r="F1563" s="196">
        <v>5</v>
      </c>
      <c r="G1563" s="195" t="s">
        <v>574</v>
      </c>
      <c r="H1563" s="195" t="s">
        <v>1314</v>
      </c>
      <c r="I1563" s="197">
        <v>0</v>
      </c>
      <c r="J1563" s="197">
        <v>10126</v>
      </c>
      <c r="K1563" s="198">
        <v>10126</v>
      </c>
      <c r="L1563" s="199" t="s">
        <v>1362</v>
      </c>
      <c r="M1563" s="200">
        <v>40816</v>
      </c>
      <c r="N1563" s="195" t="s">
        <v>1296</v>
      </c>
    </row>
    <row r="1564" spans="4:14" ht="11.25" customHeight="1" outlineLevel="3" x14ac:dyDescent="0.2">
      <c r="D1564" s="195" t="s">
        <v>2074</v>
      </c>
      <c r="E1564" s="196" t="s">
        <v>1293</v>
      </c>
    </row>
    <row r="1565" spans="4:14" ht="11.25" customHeight="1" outlineLevel="4" x14ac:dyDescent="0.2">
      <c r="F1565" s="196">
        <v>4</v>
      </c>
      <c r="G1565" s="195" t="s">
        <v>638</v>
      </c>
      <c r="H1565" s="195" t="s">
        <v>1298</v>
      </c>
      <c r="I1565" s="197">
        <v>3459</v>
      </c>
      <c r="J1565" s="197">
        <v>63</v>
      </c>
      <c r="K1565" s="198">
        <v>3522</v>
      </c>
      <c r="L1565" s="199" t="s">
        <v>1295</v>
      </c>
      <c r="M1565" s="200">
        <v>41090</v>
      </c>
      <c r="N1565" s="195" t="s">
        <v>1312</v>
      </c>
    </row>
    <row r="1566" spans="4:14" ht="11.25" customHeight="1" outlineLevel="3" x14ac:dyDescent="0.2">
      <c r="D1566" s="195" t="s">
        <v>2075</v>
      </c>
      <c r="E1566" s="196" t="s">
        <v>1293</v>
      </c>
    </row>
    <row r="1567" spans="4:14" ht="11.25" customHeight="1" outlineLevel="4" x14ac:dyDescent="0.2">
      <c r="F1567" s="196">
        <v>1</v>
      </c>
      <c r="G1567" s="195" t="s">
        <v>414</v>
      </c>
      <c r="H1567" s="195" t="s">
        <v>1317</v>
      </c>
      <c r="I1567" s="197">
        <v>0</v>
      </c>
      <c r="J1567" s="197">
        <v>49404</v>
      </c>
      <c r="K1567" s="198">
        <v>49404</v>
      </c>
      <c r="L1567" s="199" t="s">
        <v>1362</v>
      </c>
      <c r="M1567" s="200">
        <v>40816</v>
      </c>
      <c r="N1567" s="195" t="s">
        <v>1296</v>
      </c>
    </row>
    <row r="1568" spans="4:14" ht="11.25" customHeight="1" outlineLevel="4" x14ac:dyDescent="0.2">
      <c r="F1568" s="196">
        <v>5</v>
      </c>
      <c r="G1568" s="195" t="s">
        <v>407</v>
      </c>
      <c r="H1568" s="195" t="s">
        <v>1314</v>
      </c>
      <c r="I1568" s="197">
        <v>0</v>
      </c>
      <c r="J1568" s="197">
        <v>50702</v>
      </c>
      <c r="K1568" s="198">
        <v>50702</v>
      </c>
      <c r="L1568" s="199" t="s">
        <v>1362</v>
      </c>
      <c r="M1568" s="200">
        <v>40816</v>
      </c>
      <c r="N1568" s="195" t="s">
        <v>1296</v>
      </c>
    </row>
    <row r="1569" spans="4:14" ht="11.25" customHeight="1" outlineLevel="3" x14ac:dyDescent="0.2">
      <c r="D1569" s="195" t="s">
        <v>2076</v>
      </c>
    </row>
    <row r="1570" spans="4:14" ht="11.25" customHeight="1" outlineLevel="4" x14ac:dyDescent="0.2">
      <c r="F1570" s="196">
        <v>1</v>
      </c>
      <c r="G1570" s="195" t="s">
        <v>428</v>
      </c>
      <c r="H1570" s="195" t="s">
        <v>1317</v>
      </c>
      <c r="I1570" s="197">
        <v>0</v>
      </c>
      <c r="J1570" s="197">
        <v>44065</v>
      </c>
      <c r="K1570" s="198">
        <v>44065</v>
      </c>
      <c r="L1570" s="199" t="s">
        <v>1362</v>
      </c>
      <c r="M1570" s="200">
        <v>39903</v>
      </c>
      <c r="N1570" s="195" t="s">
        <v>1296</v>
      </c>
    </row>
    <row r="1571" spans="4:14" ht="11.25" customHeight="1" outlineLevel="3" x14ac:dyDescent="0.2">
      <c r="D1571" s="195" t="s">
        <v>2077</v>
      </c>
      <c r="E1571" s="196" t="s">
        <v>1293</v>
      </c>
    </row>
    <row r="1572" spans="4:14" ht="11.25" customHeight="1" outlineLevel="4" x14ac:dyDescent="0.2">
      <c r="F1572" s="196">
        <v>6</v>
      </c>
      <c r="G1572" s="195" t="s">
        <v>440</v>
      </c>
      <c r="H1572" s="195" t="s">
        <v>1294</v>
      </c>
      <c r="I1572" s="197">
        <v>0</v>
      </c>
      <c r="J1572" s="197">
        <v>39700</v>
      </c>
      <c r="K1572" s="198">
        <v>39700</v>
      </c>
      <c r="L1572" s="199" t="s">
        <v>1362</v>
      </c>
      <c r="M1572" s="200">
        <v>40268</v>
      </c>
      <c r="N1572" s="195" t="s">
        <v>1296</v>
      </c>
    </row>
    <row r="1573" spans="4:14" ht="11.25" customHeight="1" outlineLevel="3" x14ac:dyDescent="0.2">
      <c r="D1573" s="195" t="s">
        <v>2078</v>
      </c>
    </row>
    <row r="1574" spans="4:14" ht="11.25" customHeight="1" outlineLevel="4" x14ac:dyDescent="0.2">
      <c r="F1574" s="196">
        <v>4</v>
      </c>
      <c r="G1574" s="195" t="s">
        <v>530</v>
      </c>
      <c r="H1574" s="195" t="s">
        <v>1298</v>
      </c>
      <c r="I1574" s="197">
        <v>0</v>
      </c>
      <c r="J1574" s="197">
        <v>15400</v>
      </c>
      <c r="K1574" s="198">
        <v>15400</v>
      </c>
      <c r="L1574" s="199" t="s">
        <v>1889</v>
      </c>
      <c r="M1574" s="200">
        <v>39813</v>
      </c>
      <c r="N1574" s="195" t="s">
        <v>1296</v>
      </c>
    </row>
    <row r="1575" spans="4:14" ht="11.25" customHeight="1" outlineLevel="3" x14ac:dyDescent="0.2">
      <c r="D1575" s="195" t="s">
        <v>2079</v>
      </c>
      <c r="E1575" s="196" t="s">
        <v>1293</v>
      </c>
    </row>
    <row r="1576" spans="4:14" ht="11.25" customHeight="1" outlineLevel="4" x14ac:dyDescent="0.2">
      <c r="F1576" s="196">
        <v>4</v>
      </c>
      <c r="G1576" s="195" t="s">
        <v>691</v>
      </c>
      <c r="H1576" s="195" t="s">
        <v>1298</v>
      </c>
      <c r="I1576" s="197">
        <v>1792</v>
      </c>
      <c r="J1576" s="197">
        <v>3</v>
      </c>
      <c r="K1576" s="198">
        <v>1795</v>
      </c>
      <c r="L1576" s="199" t="s">
        <v>1295</v>
      </c>
      <c r="M1576" s="200">
        <v>41090</v>
      </c>
      <c r="N1576" s="195" t="s">
        <v>1296</v>
      </c>
    </row>
    <row r="1577" spans="4:14" ht="11.25" customHeight="1" outlineLevel="3" x14ac:dyDescent="0.2">
      <c r="D1577" s="195" t="s">
        <v>2080</v>
      </c>
      <c r="E1577" s="196" t="s">
        <v>1293</v>
      </c>
    </row>
    <row r="1578" spans="4:14" ht="11.25" customHeight="1" outlineLevel="4" x14ac:dyDescent="0.2">
      <c r="F1578" s="196">
        <v>5</v>
      </c>
      <c r="G1578" s="195" t="s">
        <v>591</v>
      </c>
      <c r="H1578" s="195" t="s">
        <v>1314</v>
      </c>
      <c r="I1578" s="197">
        <v>0</v>
      </c>
      <c r="J1578" s="197">
        <v>8942</v>
      </c>
      <c r="K1578" s="198">
        <v>8942</v>
      </c>
      <c r="L1578" s="199" t="s">
        <v>1295</v>
      </c>
      <c r="M1578" s="200">
        <v>41090</v>
      </c>
      <c r="N1578" s="195" t="s">
        <v>1296</v>
      </c>
    </row>
    <row r="1579" spans="4:14" ht="11.25" customHeight="1" outlineLevel="3" x14ac:dyDescent="0.2">
      <c r="D1579" s="195" t="s">
        <v>2081</v>
      </c>
      <c r="E1579" s="196" t="s">
        <v>1293</v>
      </c>
    </row>
    <row r="1580" spans="4:14" ht="11.25" customHeight="1" outlineLevel="4" x14ac:dyDescent="0.2">
      <c r="F1580" s="196">
        <v>4</v>
      </c>
      <c r="G1580" s="195" t="s">
        <v>596</v>
      </c>
      <c r="H1580" s="195" t="s">
        <v>1298</v>
      </c>
      <c r="I1580" s="197">
        <v>147</v>
      </c>
      <c r="J1580" s="197">
        <v>7857</v>
      </c>
      <c r="K1580" s="198">
        <v>8004</v>
      </c>
      <c r="L1580" s="199" t="s">
        <v>1295</v>
      </c>
      <c r="M1580" s="200">
        <v>40908</v>
      </c>
      <c r="N1580" s="195" t="s">
        <v>1312</v>
      </c>
    </row>
    <row r="1581" spans="4:14" ht="11.25" customHeight="1" outlineLevel="3" x14ac:dyDescent="0.2">
      <c r="D1581" s="195" t="s">
        <v>2082</v>
      </c>
      <c r="E1581" s="196" t="s">
        <v>1293</v>
      </c>
    </row>
    <row r="1582" spans="4:14" ht="11.25" customHeight="1" outlineLevel="4" x14ac:dyDescent="0.2">
      <c r="F1582" s="196">
        <v>5</v>
      </c>
      <c r="G1582" s="195" t="s">
        <v>542</v>
      </c>
      <c r="H1582" s="195" t="s">
        <v>1314</v>
      </c>
      <c r="I1582" s="197">
        <v>97</v>
      </c>
      <c r="J1582" s="197">
        <v>13646</v>
      </c>
      <c r="K1582" s="198">
        <v>13743</v>
      </c>
      <c r="L1582" s="199" t="s">
        <v>1362</v>
      </c>
      <c r="M1582" s="200">
        <v>40816</v>
      </c>
      <c r="N1582" s="195" t="s">
        <v>1296</v>
      </c>
    </row>
    <row r="1583" spans="4:14" ht="11.25" customHeight="1" outlineLevel="3" x14ac:dyDescent="0.2">
      <c r="D1583" s="195" t="s">
        <v>2083</v>
      </c>
      <c r="E1583" s="196" t="s">
        <v>1293</v>
      </c>
    </row>
    <row r="1584" spans="4:14" ht="11.25" customHeight="1" outlineLevel="4" x14ac:dyDescent="0.2">
      <c r="F1584" s="196">
        <v>4</v>
      </c>
      <c r="G1584" s="195" t="s">
        <v>454</v>
      </c>
      <c r="H1584" s="195" t="s">
        <v>1298</v>
      </c>
      <c r="I1584" s="197">
        <v>0</v>
      </c>
      <c r="J1584" s="197">
        <v>30851</v>
      </c>
      <c r="K1584" s="198">
        <v>30851</v>
      </c>
      <c r="L1584" s="199" t="s">
        <v>1295</v>
      </c>
      <c r="M1584" s="200">
        <v>40999</v>
      </c>
      <c r="N1584" s="195" t="s">
        <v>1296</v>
      </c>
    </row>
    <row r="1585" spans="4:14" ht="11.25" customHeight="1" outlineLevel="3" x14ac:dyDescent="0.2">
      <c r="D1585" s="195" t="s">
        <v>2084</v>
      </c>
      <c r="E1585" s="196" t="s">
        <v>1293</v>
      </c>
    </row>
    <row r="1586" spans="4:14" ht="11.25" customHeight="1" outlineLevel="4" x14ac:dyDescent="0.2">
      <c r="F1586" s="196">
        <v>5</v>
      </c>
      <c r="G1586" s="195" t="s">
        <v>739</v>
      </c>
      <c r="H1586" s="195" t="s">
        <v>1314</v>
      </c>
      <c r="I1586" s="197">
        <v>893</v>
      </c>
      <c r="J1586" s="197">
        <v>0</v>
      </c>
      <c r="K1586" s="198">
        <v>893</v>
      </c>
      <c r="L1586" s="199" t="s">
        <v>1295</v>
      </c>
      <c r="M1586" s="200">
        <v>41029</v>
      </c>
      <c r="N1586" s="195" t="s">
        <v>1296</v>
      </c>
    </row>
    <row r="1587" spans="4:14" ht="11.25" customHeight="1" outlineLevel="3" x14ac:dyDescent="0.2">
      <c r="D1587" s="195" t="s">
        <v>2085</v>
      </c>
      <c r="E1587" s="196" t="s">
        <v>1293</v>
      </c>
    </row>
    <row r="1588" spans="4:14" ht="11.25" customHeight="1" outlineLevel="4" x14ac:dyDescent="0.2">
      <c r="F1588" s="196">
        <v>4</v>
      </c>
      <c r="G1588" s="195" t="s">
        <v>740</v>
      </c>
      <c r="H1588" s="195" t="s">
        <v>1298</v>
      </c>
      <c r="I1588" s="197">
        <v>798</v>
      </c>
      <c r="J1588" s="197">
        <v>91</v>
      </c>
      <c r="K1588" s="198">
        <v>889</v>
      </c>
      <c r="L1588" s="199" t="s">
        <v>1295</v>
      </c>
      <c r="M1588" s="200">
        <v>40999</v>
      </c>
      <c r="N1588" s="195" t="s">
        <v>1296</v>
      </c>
    </row>
    <row r="1589" spans="4:14" ht="11.25" customHeight="1" outlineLevel="3" x14ac:dyDescent="0.2">
      <c r="D1589" s="195" t="s">
        <v>2086</v>
      </c>
      <c r="E1589" s="196" t="s">
        <v>1293</v>
      </c>
    </row>
    <row r="1590" spans="4:14" ht="11.25" customHeight="1" outlineLevel="4" x14ac:dyDescent="0.2">
      <c r="F1590" s="196">
        <v>5</v>
      </c>
      <c r="G1590" s="195" t="s">
        <v>616</v>
      </c>
      <c r="H1590" s="195" t="s">
        <v>1314</v>
      </c>
      <c r="I1590" s="197">
        <v>95</v>
      </c>
      <c r="J1590" s="197">
        <v>5687</v>
      </c>
      <c r="K1590" s="198">
        <v>5782</v>
      </c>
      <c r="L1590" s="199" t="s">
        <v>1295</v>
      </c>
      <c r="M1590" s="200">
        <v>41090</v>
      </c>
      <c r="N1590" s="195" t="s">
        <v>1296</v>
      </c>
    </row>
    <row r="1591" spans="4:14" ht="11.25" customHeight="1" outlineLevel="3" x14ac:dyDescent="0.2">
      <c r="D1591" s="195" t="s">
        <v>2087</v>
      </c>
      <c r="E1591" s="196" t="s">
        <v>1293</v>
      </c>
    </row>
    <row r="1592" spans="4:14" ht="11.25" customHeight="1" outlineLevel="4" x14ac:dyDescent="0.2">
      <c r="F1592" s="196">
        <v>4</v>
      </c>
      <c r="G1592" s="195" t="s">
        <v>665</v>
      </c>
      <c r="H1592" s="195" t="s">
        <v>1298</v>
      </c>
      <c r="I1592" s="197">
        <v>2275</v>
      </c>
      <c r="J1592" s="197">
        <v>0</v>
      </c>
      <c r="K1592" s="198">
        <v>2275</v>
      </c>
      <c r="L1592" s="199" t="s">
        <v>1295</v>
      </c>
      <c r="M1592" s="200">
        <v>40908</v>
      </c>
      <c r="N1592" s="195" t="s">
        <v>1296</v>
      </c>
    </row>
    <row r="1593" spans="4:14" ht="11.25" customHeight="1" outlineLevel="3" x14ac:dyDescent="0.2">
      <c r="D1593" s="195" t="s">
        <v>2088</v>
      </c>
      <c r="E1593" s="196" t="s">
        <v>1293</v>
      </c>
    </row>
    <row r="1594" spans="4:14" ht="11.25" customHeight="1" outlineLevel="4" x14ac:dyDescent="0.2">
      <c r="F1594" s="196">
        <v>5</v>
      </c>
      <c r="G1594" s="195" t="s">
        <v>694</v>
      </c>
      <c r="H1594" s="195" t="s">
        <v>1314</v>
      </c>
      <c r="I1594" s="197">
        <v>1670</v>
      </c>
      <c r="J1594" s="197">
        <v>54</v>
      </c>
      <c r="K1594" s="198">
        <v>1724</v>
      </c>
      <c r="L1594" s="199" t="s">
        <v>1295</v>
      </c>
      <c r="M1594" s="200">
        <v>40968</v>
      </c>
      <c r="N1594" s="195" t="s">
        <v>1296</v>
      </c>
    </row>
    <row r="1595" spans="4:14" ht="11.25" customHeight="1" outlineLevel="3" x14ac:dyDescent="0.2">
      <c r="D1595" s="195" t="s">
        <v>2089</v>
      </c>
      <c r="E1595" s="196" t="s">
        <v>1293</v>
      </c>
    </row>
    <row r="1596" spans="4:14" ht="11.25" customHeight="1" outlineLevel="4" x14ac:dyDescent="0.2">
      <c r="F1596" s="196">
        <v>4</v>
      </c>
      <c r="G1596" s="195" t="s">
        <v>743</v>
      </c>
      <c r="H1596" s="195" t="s">
        <v>1298</v>
      </c>
      <c r="I1596" s="197">
        <v>774</v>
      </c>
      <c r="J1596" s="197">
        <v>0</v>
      </c>
      <c r="K1596" s="198">
        <v>774</v>
      </c>
      <c r="L1596" s="199" t="s">
        <v>1295</v>
      </c>
      <c r="M1596" s="200">
        <v>41029</v>
      </c>
      <c r="N1596" s="195" t="s">
        <v>1296</v>
      </c>
    </row>
    <row r="1597" spans="4:14" ht="11.25" customHeight="1" outlineLevel="3" x14ac:dyDescent="0.2">
      <c r="D1597" s="195" t="s">
        <v>2090</v>
      </c>
      <c r="E1597" s="196" t="s">
        <v>1293</v>
      </c>
    </row>
    <row r="1598" spans="4:14" ht="11.25" customHeight="1" outlineLevel="4" x14ac:dyDescent="0.2">
      <c r="F1598" s="196">
        <v>4</v>
      </c>
      <c r="G1598" s="195" t="s">
        <v>464</v>
      </c>
      <c r="H1598" s="195" t="s">
        <v>1298</v>
      </c>
      <c r="I1598" s="197">
        <v>0</v>
      </c>
      <c r="J1598" s="197">
        <v>29007</v>
      </c>
      <c r="K1598" s="198">
        <v>29007</v>
      </c>
      <c r="L1598" s="199" t="s">
        <v>1362</v>
      </c>
      <c r="M1598" s="200">
        <v>40451</v>
      </c>
      <c r="N1598" s="195" t="s">
        <v>1296</v>
      </c>
    </row>
    <row r="1599" spans="4:14" ht="11.25" customHeight="1" outlineLevel="4" x14ac:dyDescent="0.2">
      <c r="F1599" s="196">
        <v>5</v>
      </c>
      <c r="G1599" s="195" t="s">
        <v>462</v>
      </c>
      <c r="H1599" s="195" t="s">
        <v>1314</v>
      </c>
      <c r="I1599" s="197">
        <v>0</v>
      </c>
      <c r="J1599" s="197">
        <v>29065</v>
      </c>
      <c r="K1599" s="198">
        <v>29065</v>
      </c>
      <c r="L1599" s="199" t="s">
        <v>1362</v>
      </c>
      <c r="M1599" s="200">
        <v>40451</v>
      </c>
      <c r="N1599" s="195" t="s">
        <v>1296</v>
      </c>
    </row>
    <row r="1600" spans="4:14" ht="11.25" customHeight="1" outlineLevel="4" x14ac:dyDescent="0.2">
      <c r="F1600" s="196">
        <v>6</v>
      </c>
      <c r="G1600" s="195" t="s">
        <v>463</v>
      </c>
      <c r="H1600" s="195" t="s">
        <v>1294</v>
      </c>
      <c r="I1600" s="197">
        <v>0</v>
      </c>
      <c r="J1600" s="197">
        <v>29047</v>
      </c>
      <c r="K1600" s="198">
        <v>29047</v>
      </c>
      <c r="L1600" s="199" t="s">
        <v>1362</v>
      </c>
      <c r="M1600" s="200">
        <v>40451</v>
      </c>
      <c r="N1600" s="195" t="s">
        <v>1296</v>
      </c>
    </row>
    <row r="1601" spans="2:14" ht="11.25" customHeight="1" outlineLevel="3" x14ac:dyDescent="0.2">
      <c r="D1601" s="195" t="s">
        <v>2091</v>
      </c>
      <c r="E1601" s="196" t="s">
        <v>1293</v>
      </c>
    </row>
    <row r="1602" spans="2:14" ht="11.25" customHeight="1" outlineLevel="4" x14ac:dyDescent="0.2">
      <c r="F1602" s="196">
        <v>3</v>
      </c>
      <c r="G1602" s="195" t="s">
        <v>675</v>
      </c>
      <c r="H1602" s="195" t="s">
        <v>1300</v>
      </c>
      <c r="I1602" s="197">
        <v>1876</v>
      </c>
      <c r="J1602" s="197">
        <v>19</v>
      </c>
      <c r="K1602" s="198">
        <v>1895</v>
      </c>
      <c r="L1602" s="199" t="s">
        <v>1295</v>
      </c>
      <c r="M1602" s="200">
        <v>41090</v>
      </c>
      <c r="N1602" s="195" t="s">
        <v>1296</v>
      </c>
    </row>
    <row r="1603" spans="2:14" ht="11.25" customHeight="1" outlineLevel="3" x14ac:dyDescent="0.2">
      <c r="D1603" s="195" t="s">
        <v>2092</v>
      </c>
      <c r="E1603" s="196" t="s">
        <v>1293</v>
      </c>
    </row>
    <row r="1604" spans="2:14" ht="11.25" customHeight="1" outlineLevel="4" x14ac:dyDescent="0.2">
      <c r="F1604" s="196">
        <v>4</v>
      </c>
      <c r="G1604" s="195" t="s">
        <v>641</v>
      </c>
      <c r="H1604" s="195" t="s">
        <v>1298</v>
      </c>
      <c r="I1604" s="197">
        <v>3005</v>
      </c>
      <c r="J1604" s="197">
        <v>371</v>
      </c>
      <c r="K1604" s="198">
        <v>3376</v>
      </c>
      <c r="L1604" s="199" t="s">
        <v>1295</v>
      </c>
      <c r="M1604" s="200">
        <v>41090</v>
      </c>
      <c r="N1604" s="195" t="s">
        <v>1312</v>
      </c>
    </row>
    <row r="1605" spans="2:14" ht="11.25" customHeight="1" outlineLevel="3" x14ac:dyDescent="0.2">
      <c r="D1605" s="195" t="s">
        <v>2093</v>
      </c>
      <c r="E1605" s="196" t="s">
        <v>1293</v>
      </c>
    </row>
    <row r="1606" spans="2:14" ht="11.25" customHeight="1" outlineLevel="4" x14ac:dyDescent="0.2">
      <c r="F1606" s="196">
        <v>4</v>
      </c>
      <c r="G1606" s="195" t="s">
        <v>658</v>
      </c>
      <c r="H1606" s="195" t="s">
        <v>1298</v>
      </c>
      <c r="I1606" s="197">
        <v>2020</v>
      </c>
      <c r="J1606" s="197">
        <v>628</v>
      </c>
      <c r="K1606" s="198">
        <v>2648</v>
      </c>
      <c r="L1606" s="199" t="s">
        <v>1860</v>
      </c>
      <c r="M1606" s="200">
        <v>40814</v>
      </c>
      <c r="N1606" s="195" t="s">
        <v>1296</v>
      </c>
    </row>
    <row r="1607" spans="2:14" ht="11.25" customHeight="1" outlineLevel="3" x14ac:dyDescent="0.2">
      <c r="D1607" s="195" t="s">
        <v>2094</v>
      </c>
      <c r="E1607" s="196" t="s">
        <v>1293</v>
      </c>
    </row>
    <row r="1608" spans="2:14" ht="11.25" customHeight="1" outlineLevel="4" x14ac:dyDescent="0.2">
      <c r="F1608" s="196">
        <v>4</v>
      </c>
      <c r="G1608" s="195" t="s">
        <v>703</v>
      </c>
      <c r="H1608" s="195" t="s">
        <v>1298</v>
      </c>
      <c r="I1608" s="197">
        <v>1451</v>
      </c>
      <c r="J1608" s="197">
        <v>0</v>
      </c>
      <c r="K1608" s="198">
        <v>1451</v>
      </c>
      <c r="L1608" s="199" t="s">
        <v>1295</v>
      </c>
      <c r="M1608" s="200">
        <v>41090</v>
      </c>
      <c r="N1608" s="195" t="s">
        <v>1296</v>
      </c>
    </row>
    <row r="1609" spans="2:14" ht="11.25" customHeight="1" outlineLevel="3" x14ac:dyDescent="0.2">
      <c r="D1609" s="195" t="s">
        <v>2095</v>
      </c>
    </row>
    <row r="1610" spans="2:14" ht="11.25" customHeight="1" outlineLevel="4" x14ac:dyDescent="0.2">
      <c r="F1610" s="196">
        <v>5</v>
      </c>
      <c r="G1610" s="195" t="s">
        <v>654</v>
      </c>
      <c r="H1610" s="195" t="s">
        <v>1314</v>
      </c>
      <c r="I1610" s="197">
        <v>2750</v>
      </c>
      <c r="J1610" s="197">
        <v>0</v>
      </c>
      <c r="K1610" s="198">
        <v>2750</v>
      </c>
      <c r="L1610" s="199" t="s">
        <v>1304</v>
      </c>
      <c r="N1610" s="195" t="s">
        <v>1296</v>
      </c>
    </row>
    <row r="1611" spans="2:14" ht="11.25" customHeight="1" outlineLevel="3" x14ac:dyDescent="0.2">
      <c r="D1611" s="195" t="s">
        <v>2096</v>
      </c>
      <c r="E1611" s="196" t="s">
        <v>1293</v>
      </c>
    </row>
    <row r="1612" spans="2:14" ht="11.25" customHeight="1" outlineLevel="4" x14ac:dyDescent="0.2">
      <c r="F1612" s="196">
        <v>5</v>
      </c>
      <c r="G1612" s="195" t="s">
        <v>469</v>
      </c>
      <c r="H1612" s="195" t="s">
        <v>1314</v>
      </c>
      <c r="I1612" s="197">
        <v>0</v>
      </c>
      <c r="J1612" s="197">
        <v>26806</v>
      </c>
      <c r="K1612" s="198">
        <v>26806</v>
      </c>
      <c r="L1612" s="199" t="s">
        <v>1362</v>
      </c>
      <c r="M1612" s="200">
        <v>40816</v>
      </c>
      <c r="N1612" s="195" t="s">
        <v>1296</v>
      </c>
    </row>
    <row r="1613" spans="2:14" ht="15" customHeight="1" outlineLevel="1" x14ac:dyDescent="0.2">
      <c r="B1613" s="192" t="s">
        <v>23</v>
      </c>
    </row>
    <row r="1614" spans="2:14" ht="11.25" customHeight="1" outlineLevel="3" x14ac:dyDescent="0.2">
      <c r="D1614" s="195" t="s">
        <v>2097</v>
      </c>
      <c r="E1614" s="196" t="s">
        <v>1293</v>
      </c>
    </row>
    <row r="1615" spans="2:14" ht="11.25" customHeight="1" outlineLevel="4" x14ac:dyDescent="0.2">
      <c r="F1615" s="196">
        <v>4</v>
      </c>
      <c r="G1615" s="195" t="s">
        <v>145</v>
      </c>
      <c r="H1615" s="195" t="s">
        <v>1298</v>
      </c>
      <c r="I1615" s="197">
        <v>155</v>
      </c>
      <c r="J1615" s="197">
        <v>5825</v>
      </c>
      <c r="K1615" s="198">
        <v>5980</v>
      </c>
      <c r="L1615" s="199" t="s">
        <v>1295</v>
      </c>
      <c r="M1615" s="200">
        <v>40999</v>
      </c>
      <c r="N1615" s="195" t="s">
        <v>1312</v>
      </c>
    </row>
    <row r="1616" spans="2:14" ht="11.25" customHeight="1" outlineLevel="3" x14ac:dyDescent="0.2">
      <c r="D1616" s="195" t="s">
        <v>2098</v>
      </c>
      <c r="E1616" s="196" t="s">
        <v>1293</v>
      </c>
    </row>
    <row r="1617" spans="2:14" ht="11.25" customHeight="1" outlineLevel="4" x14ac:dyDescent="0.2">
      <c r="F1617" s="196">
        <v>6</v>
      </c>
      <c r="G1617" s="195" t="s">
        <v>147</v>
      </c>
      <c r="H1617" s="195" t="s">
        <v>1294</v>
      </c>
      <c r="I1617" s="197">
        <v>566</v>
      </c>
      <c r="J1617" s="197">
        <v>911</v>
      </c>
      <c r="K1617" s="198">
        <v>1477</v>
      </c>
      <c r="L1617" s="199" t="s">
        <v>1295</v>
      </c>
      <c r="M1617" s="200">
        <v>40968</v>
      </c>
      <c r="N1617" s="195" t="s">
        <v>1296</v>
      </c>
    </row>
    <row r="1618" spans="2:14" ht="11.25" customHeight="1" outlineLevel="3" x14ac:dyDescent="0.2">
      <c r="D1618" s="195" t="s">
        <v>2099</v>
      </c>
      <c r="E1618" s="196" t="s">
        <v>1293</v>
      </c>
    </row>
    <row r="1619" spans="2:14" ht="11.25" customHeight="1" outlineLevel="4" x14ac:dyDescent="0.2">
      <c r="F1619" s="196">
        <v>4</v>
      </c>
      <c r="G1619" s="195" t="s">
        <v>146</v>
      </c>
      <c r="H1619" s="195" t="s">
        <v>1298</v>
      </c>
      <c r="I1619" s="197">
        <v>4964</v>
      </c>
      <c r="J1619" s="197">
        <v>172</v>
      </c>
      <c r="K1619" s="198">
        <v>5136</v>
      </c>
      <c r="L1619" s="199" t="s">
        <v>1295</v>
      </c>
      <c r="M1619" s="200">
        <v>41090</v>
      </c>
      <c r="N1619" s="195" t="s">
        <v>1312</v>
      </c>
    </row>
    <row r="1620" spans="2:14" ht="11.25" customHeight="1" outlineLevel="3" x14ac:dyDescent="0.2">
      <c r="D1620" s="195" t="s">
        <v>2100</v>
      </c>
      <c r="E1620" s="196" t="s">
        <v>1293</v>
      </c>
    </row>
    <row r="1621" spans="2:14" ht="11.25" customHeight="1" outlineLevel="4" x14ac:dyDescent="0.2">
      <c r="F1621" s="196">
        <v>4</v>
      </c>
      <c r="G1621" s="195" t="s">
        <v>148</v>
      </c>
      <c r="H1621" s="195" t="s">
        <v>1298</v>
      </c>
      <c r="I1621" s="197">
        <v>1032</v>
      </c>
      <c r="J1621" s="197">
        <v>50</v>
      </c>
      <c r="K1621" s="198">
        <v>1082</v>
      </c>
      <c r="L1621" s="199" t="s">
        <v>1619</v>
      </c>
      <c r="M1621" s="200">
        <v>40814</v>
      </c>
      <c r="N1621" s="195" t="s">
        <v>1296</v>
      </c>
    </row>
    <row r="1622" spans="2:14" ht="15" customHeight="1" outlineLevel="1" x14ac:dyDescent="0.2">
      <c r="B1622" s="192" t="s">
        <v>21</v>
      </c>
    </row>
    <row r="1623" spans="2:14" ht="11.25" customHeight="1" outlineLevel="3" x14ac:dyDescent="0.2">
      <c r="D1623" s="195" t="s">
        <v>2101</v>
      </c>
    </row>
    <row r="1624" spans="2:14" ht="11.25" customHeight="1" outlineLevel="4" x14ac:dyDescent="0.2">
      <c r="F1624" s="196">
        <v>1</v>
      </c>
      <c r="G1624" s="195" t="s">
        <v>297</v>
      </c>
      <c r="H1624" s="195" t="s">
        <v>1317</v>
      </c>
      <c r="I1624" s="197">
        <v>0</v>
      </c>
      <c r="J1624" s="197">
        <v>13315</v>
      </c>
      <c r="K1624" s="198">
        <v>13315</v>
      </c>
      <c r="L1624" s="199" t="s">
        <v>1566</v>
      </c>
      <c r="N1624" s="195" t="s">
        <v>1296</v>
      </c>
    </row>
    <row r="1625" spans="2:14" ht="11.25" customHeight="1" outlineLevel="3" x14ac:dyDescent="0.2">
      <c r="D1625" s="195" t="s">
        <v>2102</v>
      </c>
    </row>
    <row r="1626" spans="2:14" ht="11.25" customHeight="1" outlineLevel="4" x14ac:dyDescent="0.2">
      <c r="F1626" s="196">
        <v>7</v>
      </c>
      <c r="G1626" s="195" t="s">
        <v>266</v>
      </c>
      <c r="H1626" s="195" t="s">
        <v>1407</v>
      </c>
      <c r="I1626" s="197">
        <v>0</v>
      </c>
      <c r="J1626" s="197">
        <v>21374</v>
      </c>
      <c r="K1626" s="198">
        <v>21374</v>
      </c>
      <c r="L1626" s="199" t="s">
        <v>1566</v>
      </c>
      <c r="N1626" s="195" t="s">
        <v>1296</v>
      </c>
    </row>
    <row r="1627" spans="2:14" ht="11.25" customHeight="1" outlineLevel="3" x14ac:dyDescent="0.2">
      <c r="D1627" s="195" t="s">
        <v>2103</v>
      </c>
    </row>
    <row r="1628" spans="2:14" ht="11.25" customHeight="1" outlineLevel="4" x14ac:dyDescent="0.2">
      <c r="F1628" s="196">
        <v>1</v>
      </c>
      <c r="G1628" s="195" t="s">
        <v>236</v>
      </c>
      <c r="H1628" s="195" t="s">
        <v>1317</v>
      </c>
      <c r="I1628" s="197">
        <v>0</v>
      </c>
      <c r="J1628" s="197">
        <v>30112</v>
      </c>
      <c r="K1628" s="198">
        <v>30112</v>
      </c>
      <c r="L1628" s="199" t="s">
        <v>1566</v>
      </c>
      <c r="N1628" s="195" t="s">
        <v>1296</v>
      </c>
    </row>
    <row r="1629" spans="2:14" ht="11.25" customHeight="1" outlineLevel="3" x14ac:dyDescent="0.2">
      <c r="D1629" s="195" t="s">
        <v>2104</v>
      </c>
    </row>
    <row r="1630" spans="2:14" ht="11.25" customHeight="1" outlineLevel="4" x14ac:dyDescent="0.2">
      <c r="F1630" s="196">
        <v>5</v>
      </c>
      <c r="G1630" s="195" t="s">
        <v>291</v>
      </c>
      <c r="H1630" s="195" t="s">
        <v>1314</v>
      </c>
      <c r="I1630" s="197">
        <v>29</v>
      </c>
      <c r="J1630" s="197">
        <v>14771</v>
      </c>
      <c r="K1630" s="198">
        <v>14800</v>
      </c>
      <c r="L1630" s="199" t="s">
        <v>1566</v>
      </c>
      <c r="M1630" s="200">
        <v>40421</v>
      </c>
      <c r="N1630" s="195" t="s">
        <v>1296</v>
      </c>
    </row>
    <row r="1631" spans="2:14" ht="11.25" customHeight="1" outlineLevel="3" x14ac:dyDescent="0.2">
      <c r="D1631" s="195" t="s">
        <v>2105</v>
      </c>
      <c r="E1631" s="196" t="s">
        <v>1293</v>
      </c>
    </row>
    <row r="1632" spans="2:14" ht="11.25" customHeight="1" outlineLevel="4" x14ac:dyDescent="0.2">
      <c r="F1632" s="196">
        <v>4</v>
      </c>
      <c r="G1632" s="195" t="s">
        <v>259</v>
      </c>
      <c r="H1632" s="195" t="s">
        <v>1298</v>
      </c>
      <c r="I1632" s="197">
        <v>124</v>
      </c>
      <c r="J1632" s="197">
        <v>22267</v>
      </c>
      <c r="K1632" s="198">
        <v>22391</v>
      </c>
      <c r="L1632" s="199" t="s">
        <v>1295</v>
      </c>
      <c r="M1632" s="200">
        <v>40968</v>
      </c>
      <c r="N1632" s="195" t="s">
        <v>1296</v>
      </c>
    </row>
    <row r="1633" spans="4:14" ht="11.25" customHeight="1" outlineLevel="3" x14ac:dyDescent="0.2">
      <c r="D1633" s="195" t="s">
        <v>2106</v>
      </c>
    </row>
    <row r="1634" spans="4:14" ht="11.25" customHeight="1" outlineLevel="4" x14ac:dyDescent="0.2">
      <c r="F1634" s="196">
        <v>4</v>
      </c>
      <c r="G1634" s="195" t="s">
        <v>286</v>
      </c>
      <c r="H1634" s="195" t="s">
        <v>1298</v>
      </c>
      <c r="I1634" s="197">
        <v>17</v>
      </c>
      <c r="J1634" s="197">
        <v>15971</v>
      </c>
      <c r="K1634" s="198">
        <v>15988</v>
      </c>
      <c r="L1634" s="199" t="s">
        <v>1566</v>
      </c>
      <c r="N1634" s="195" t="s">
        <v>1296</v>
      </c>
    </row>
    <row r="1635" spans="4:14" ht="11.25" customHeight="1" outlineLevel="3" x14ac:dyDescent="0.2">
      <c r="D1635" s="195" t="s">
        <v>2107</v>
      </c>
    </row>
    <row r="1636" spans="4:14" ht="11.25" customHeight="1" outlineLevel="4" x14ac:dyDescent="0.2">
      <c r="F1636" s="196">
        <v>6</v>
      </c>
      <c r="G1636" s="195" t="s">
        <v>263</v>
      </c>
      <c r="H1636" s="195" t="s">
        <v>1294</v>
      </c>
      <c r="I1636" s="197">
        <v>0</v>
      </c>
      <c r="J1636" s="197">
        <v>21622</v>
      </c>
      <c r="K1636" s="198">
        <v>21622</v>
      </c>
      <c r="L1636" s="199" t="s">
        <v>1566</v>
      </c>
      <c r="N1636" s="195" t="s">
        <v>1296</v>
      </c>
    </row>
    <row r="1637" spans="4:14" ht="11.25" customHeight="1" outlineLevel="3" x14ac:dyDescent="0.2">
      <c r="D1637" s="195" t="s">
        <v>2108</v>
      </c>
    </row>
    <row r="1638" spans="4:14" ht="11.25" customHeight="1" outlineLevel="4" x14ac:dyDescent="0.2">
      <c r="F1638" s="196">
        <v>6</v>
      </c>
      <c r="G1638" s="195" t="s">
        <v>368</v>
      </c>
      <c r="H1638" s="195" t="s">
        <v>1294</v>
      </c>
      <c r="I1638" s="197">
        <v>0</v>
      </c>
      <c r="J1638" s="197">
        <v>465</v>
      </c>
      <c r="K1638" s="198">
        <v>465</v>
      </c>
      <c r="L1638" s="199" t="s">
        <v>1304</v>
      </c>
      <c r="N1638" s="195" t="s">
        <v>1296</v>
      </c>
    </row>
    <row r="1639" spans="4:14" ht="11.25" customHeight="1" outlineLevel="3" x14ac:dyDescent="0.2">
      <c r="D1639" s="195" t="s">
        <v>2109</v>
      </c>
    </row>
    <row r="1640" spans="4:14" ht="11.25" customHeight="1" outlineLevel="4" x14ac:dyDescent="0.2">
      <c r="F1640" s="196">
        <v>7</v>
      </c>
      <c r="G1640" s="195" t="s">
        <v>219</v>
      </c>
      <c r="H1640" s="195" t="s">
        <v>1407</v>
      </c>
      <c r="I1640" s="197">
        <v>0</v>
      </c>
      <c r="J1640" s="197">
        <v>38287</v>
      </c>
      <c r="K1640" s="198">
        <v>38287</v>
      </c>
      <c r="L1640" s="199" t="s">
        <v>1566</v>
      </c>
      <c r="N1640" s="195" t="s">
        <v>1296</v>
      </c>
    </row>
    <row r="1641" spans="4:14" ht="11.25" customHeight="1" outlineLevel="3" x14ac:dyDescent="0.2">
      <c r="D1641" s="195" t="s">
        <v>2110</v>
      </c>
    </row>
    <row r="1642" spans="4:14" ht="11.25" customHeight="1" outlineLevel="4" x14ac:dyDescent="0.2">
      <c r="F1642" s="196">
        <v>7</v>
      </c>
      <c r="G1642" s="195" t="s">
        <v>242</v>
      </c>
      <c r="H1642" s="195" t="s">
        <v>1407</v>
      </c>
      <c r="I1642" s="197">
        <v>0</v>
      </c>
      <c r="J1642" s="197">
        <v>29350</v>
      </c>
      <c r="K1642" s="198">
        <v>29350</v>
      </c>
      <c r="L1642" s="199" t="s">
        <v>1566</v>
      </c>
      <c r="N1642" s="195" t="s">
        <v>1296</v>
      </c>
    </row>
    <row r="1643" spans="4:14" ht="11.25" customHeight="1" outlineLevel="3" x14ac:dyDescent="0.2">
      <c r="D1643" s="195" t="s">
        <v>2111</v>
      </c>
    </row>
    <row r="1644" spans="4:14" ht="11.25" customHeight="1" outlineLevel="4" x14ac:dyDescent="0.2">
      <c r="F1644" s="196">
        <v>4</v>
      </c>
      <c r="G1644" s="195" t="s">
        <v>184</v>
      </c>
      <c r="H1644" s="195" t="s">
        <v>1298</v>
      </c>
      <c r="I1644" s="197">
        <v>0</v>
      </c>
      <c r="J1644" s="197">
        <v>55643</v>
      </c>
      <c r="K1644" s="198">
        <v>55643</v>
      </c>
      <c r="L1644" s="199" t="s">
        <v>1566</v>
      </c>
      <c r="N1644" s="195" t="s">
        <v>1296</v>
      </c>
    </row>
    <row r="1645" spans="4:14" ht="11.25" customHeight="1" outlineLevel="3" x14ac:dyDescent="0.2">
      <c r="D1645" s="195" t="s">
        <v>2112</v>
      </c>
    </row>
    <row r="1646" spans="4:14" ht="11.25" customHeight="1" outlineLevel="4" x14ac:dyDescent="0.2">
      <c r="F1646" s="196">
        <v>7</v>
      </c>
      <c r="G1646" s="195" t="s">
        <v>223</v>
      </c>
      <c r="H1646" s="195" t="s">
        <v>1407</v>
      </c>
      <c r="I1646" s="197">
        <v>0</v>
      </c>
      <c r="J1646" s="197">
        <v>35046</v>
      </c>
      <c r="K1646" s="198">
        <v>35046</v>
      </c>
      <c r="L1646" s="199" t="s">
        <v>1566</v>
      </c>
      <c r="N1646" s="195" t="s">
        <v>1296</v>
      </c>
    </row>
    <row r="1647" spans="4:14" ht="11.25" customHeight="1" outlineLevel="3" x14ac:dyDescent="0.2">
      <c r="D1647" s="195" t="s">
        <v>2113</v>
      </c>
    </row>
    <row r="1648" spans="4:14" ht="11.25" customHeight="1" outlineLevel="4" x14ac:dyDescent="0.2">
      <c r="F1648" s="196">
        <v>5</v>
      </c>
      <c r="G1648" s="195" t="s">
        <v>186</v>
      </c>
      <c r="H1648" s="195" t="s">
        <v>1314</v>
      </c>
      <c r="I1648" s="197">
        <v>0</v>
      </c>
      <c r="J1648" s="197">
        <v>52100</v>
      </c>
      <c r="K1648" s="198">
        <v>52100</v>
      </c>
      <c r="L1648" s="199" t="s">
        <v>1566</v>
      </c>
      <c r="N1648" s="195" t="s">
        <v>1296</v>
      </c>
    </row>
    <row r="1649" spans="4:14" ht="11.25" customHeight="1" outlineLevel="3" x14ac:dyDescent="0.2">
      <c r="D1649" s="195" t="s">
        <v>2114</v>
      </c>
    </row>
    <row r="1650" spans="4:14" ht="11.25" customHeight="1" outlineLevel="4" x14ac:dyDescent="0.2">
      <c r="F1650" s="196">
        <v>4</v>
      </c>
      <c r="G1650" s="195" t="s">
        <v>254</v>
      </c>
      <c r="H1650" s="195" t="s">
        <v>1298</v>
      </c>
      <c r="I1650" s="197">
        <v>0</v>
      </c>
      <c r="J1650" s="197">
        <v>24073</v>
      </c>
      <c r="K1650" s="198">
        <v>24073</v>
      </c>
      <c r="L1650" s="199" t="s">
        <v>1566</v>
      </c>
      <c r="N1650" s="195" t="s">
        <v>1296</v>
      </c>
    </row>
    <row r="1651" spans="4:14" ht="11.25" customHeight="1" outlineLevel="3" x14ac:dyDescent="0.2">
      <c r="D1651" s="195" t="s">
        <v>2115</v>
      </c>
    </row>
    <row r="1652" spans="4:14" ht="11.25" customHeight="1" outlineLevel="4" x14ac:dyDescent="0.2">
      <c r="F1652" s="196">
        <v>5</v>
      </c>
      <c r="G1652" s="195" t="s">
        <v>272</v>
      </c>
      <c r="H1652" s="195" t="s">
        <v>1314</v>
      </c>
      <c r="I1652" s="197">
        <v>0</v>
      </c>
      <c r="J1652" s="197">
        <v>20050</v>
      </c>
      <c r="K1652" s="198">
        <v>20050</v>
      </c>
      <c r="L1652" s="199" t="s">
        <v>1304</v>
      </c>
      <c r="N1652" s="195" t="s">
        <v>1312</v>
      </c>
    </row>
    <row r="1653" spans="4:14" ht="11.25" customHeight="1" outlineLevel="3" x14ac:dyDescent="0.2">
      <c r="D1653" s="195" t="s">
        <v>2116</v>
      </c>
    </row>
    <row r="1654" spans="4:14" ht="11.25" customHeight="1" outlineLevel="4" x14ac:dyDescent="0.2">
      <c r="F1654" s="196">
        <v>1</v>
      </c>
      <c r="G1654" s="195" t="s">
        <v>304</v>
      </c>
      <c r="H1654" s="195" t="s">
        <v>1317</v>
      </c>
      <c r="I1654" s="197">
        <v>0</v>
      </c>
      <c r="J1654" s="197">
        <v>12350</v>
      </c>
      <c r="K1654" s="198">
        <v>12350</v>
      </c>
      <c r="L1654" s="199" t="s">
        <v>1566</v>
      </c>
      <c r="N1654" s="195" t="s">
        <v>1296</v>
      </c>
    </row>
    <row r="1655" spans="4:14" ht="11.25" customHeight="1" outlineLevel="3" x14ac:dyDescent="0.2">
      <c r="D1655" s="195" t="s">
        <v>2117</v>
      </c>
    </row>
    <row r="1656" spans="4:14" ht="11.25" customHeight="1" outlineLevel="4" x14ac:dyDescent="0.2">
      <c r="F1656" s="196">
        <v>8</v>
      </c>
      <c r="G1656" s="195" t="s">
        <v>363</v>
      </c>
      <c r="H1656" s="195" t="s">
        <v>1319</v>
      </c>
      <c r="I1656" s="197">
        <v>0</v>
      </c>
      <c r="J1656" s="197">
        <v>1000</v>
      </c>
      <c r="K1656" s="198">
        <v>1000</v>
      </c>
      <c r="L1656" s="199" t="s">
        <v>1304</v>
      </c>
      <c r="M1656" s="200">
        <v>40602</v>
      </c>
      <c r="N1656" s="195" t="s">
        <v>1296</v>
      </c>
    </row>
    <row r="1657" spans="4:14" ht="11.25" customHeight="1" outlineLevel="3" x14ac:dyDescent="0.2">
      <c r="D1657" s="195" t="s">
        <v>2118</v>
      </c>
      <c r="E1657" s="196" t="s">
        <v>1329</v>
      </c>
    </row>
    <row r="1658" spans="4:14" ht="11.25" customHeight="1" outlineLevel="4" x14ac:dyDescent="0.2">
      <c r="F1658" s="196">
        <v>4</v>
      </c>
      <c r="G1658" s="195" t="s">
        <v>342</v>
      </c>
      <c r="H1658" s="195" t="s">
        <v>1298</v>
      </c>
      <c r="I1658" s="197">
        <v>0</v>
      </c>
      <c r="J1658" s="197">
        <v>5500</v>
      </c>
      <c r="K1658" s="198">
        <v>5500</v>
      </c>
      <c r="L1658" s="199" t="s">
        <v>1304</v>
      </c>
      <c r="N1658" s="195" t="s">
        <v>1296</v>
      </c>
    </row>
    <row r="1659" spans="4:14" ht="11.25" customHeight="1" outlineLevel="3" x14ac:dyDescent="0.2">
      <c r="D1659" s="195" t="s">
        <v>2119</v>
      </c>
    </row>
    <row r="1660" spans="4:14" ht="11.25" customHeight="1" outlineLevel="4" x14ac:dyDescent="0.2">
      <c r="F1660" s="196">
        <v>3</v>
      </c>
      <c r="G1660" s="195" t="s">
        <v>262</v>
      </c>
      <c r="H1660" s="195" t="s">
        <v>1300</v>
      </c>
      <c r="I1660" s="197">
        <v>0</v>
      </c>
      <c r="J1660" s="197">
        <v>21959</v>
      </c>
      <c r="K1660" s="198">
        <v>21959</v>
      </c>
      <c r="L1660" s="199" t="s">
        <v>1566</v>
      </c>
      <c r="N1660" s="195" t="s">
        <v>1296</v>
      </c>
    </row>
    <row r="1661" spans="4:14" ht="11.25" customHeight="1" outlineLevel="3" x14ac:dyDescent="0.2">
      <c r="D1661" s="195" t="s">
        <v>2120</v>
      </c>
    </row>
    <row r="1662" spans="4:14" ht="11.25" customHeight="1" outlineLevel="4" x14ac:dyDescent="0.2">
      <c r="F1662" s="196">
        <v>7</v>
      </c>
      <c r="G1662" s="195" t="s">
        <v>246</v>
      </c>
      <c r="H1662" s="195" t="s">
        <v>1407</v>
      </c>
      <c r="I1662" s="197">
        <v>0</v>
      </c>
      <c r="J1662" s="197">
        <v>27820</v>
      </c>
      <c r="K1662" s="198">
        <v>27820</v>
      </c>
      <c r="L1662" s="199" t="s">
        <v>1566</v>
      </c>
      <c r="N1662" s="195" t="s">
        <v>1296</v>
      </c>
    </row>
    <row r="1663" spans="4:14" ht="11.25" customHeight="1" outlineLevel="3" x14ac:dyDescent="0.2">
      <c r="D1663" s="195" t="s">
        <v>2121</v>
      </c>
    </row>
    <row r="1664" spans="4:14" ht="11.25" customHeight="1" outlineLevel="4" x14ac:dyDescent="0.2">
      <c r="F1664" s="196">
        <v>1</v>
      </c>
      <c r="G1664" s="195" t="s">
        <v>330</v>
      </c>
      <c r="H1664" s="195" t="s">
        <v>1317</v>
      </c>
      <c r="I1664" s="197">
        <v>0</v>
      </c>
      <c r="J1664" s="197">
        <v>8244</v>
      </c>
      <c r="K1664" s="198">
        <v>8244</v>
      </c>
      <c r="L1664" s="199" t="s">
        <v>1566</v>
      </c>
      <c r="N1664" s="195" t="s">
        <v>1296</v>
      </c>
    </row>
    <row r="1665" spans="4:14" ht="11.25" customHeight="1" outlineLevel="3" x14ac:dyDescent="0.2">
      <c r="D1665" s="195" t="s">
        <v>2122</v>
      </c>
    </row>
    <row r="1666" spans="4:14" ht="11.25" customHeight="1" outlineLevel="4" x14ac:dyDescent="0.2">
      <c r="F1666" s="196">
        <v>7</v>
      </c>
      <c r="G1666" s="195" t="s">
        <v>250</v>
      </c>
      <c r="H1666" s="195" t="s">
        <v>1407</v>
      </c>
      <c r="I1666" s="197">
        <v>0</v>
      </c>
      <c r="J1666" s="197">
        <v>25199</v>
      </c>
      <c r="K1666" s="198">
        <v>25199</v>
      </c>
      <c r="L1666" s="199" t="s">
        <v>1566</v>
      </c>
      <c r="N1666" s="195" t="s">
        <v>1296</v>
      </c>
    </row>
    <row r="1667" spans="4:14" ht="11.25" customHeight="1" outlineLevel="3" x14ac:dyDescent="0.2">
      <c r="D1667" s="195" t="s">
        <v>2123</v>
      </c>
    </row>
    <row r="1668" spans="4:14" ht="11.25" customHeight="1" outlineLevel="4" x14ac:dyDescent="0.2">
      <c r="F1668" s="196">
        <v>6</v>
      </c>
      <c r="G1668" s="195" t="s">
        <v>349</v>
      </c>
      <c r="H1668" s="195" t="s">
        <v>1294</v>
      </c>
      <c r="I1668" s="197">
        <v>0</v>
      </c>
      <c r="J1668" s="197">
        <v>3000</v>
      </c>
      <c r="K1668" s="198">
        <v>3000</v>
      </c>
      <c r="N1668" s="195" t="s">
        <v>1296</v>
      </c>
    </row>
    <row r="1669" spans="4:14" ht="11.25" customHeight="1" outlineLevel="3" x14ac:dyDescent="0.2">
      <c r="D1669" s="195" t="s">
        <v>2124</v>
      </c>
    </row>
    <row r="1670" spans="4:14" ht="11.25" customHeight="1" outlineLevel="4" x14ac:dyDescent="0.2">
      <c r="F1670" s="196">
        <v>4</v>
      </c>
      <c r="G1670" s="195" t="s">
        <v>355</v>
      </c>
      <c r="H1670" s="195" t="s">
        <v>1298</v>
      </c>
      <c r="I1670" s="197">
        <v>1990</v>
      </c>
      <c r="J1670" s="197">
        <v>30</v>
      </c>
      <c r="K1670" s="198">
        <v>2020</v>
      </c>
      <c r="L1670" s="199" t="s">
        <v>1622</v>
      </c>
      <c r="M1670" s="200">
        <v>40816</v>
      </c>
      <c r="N1670" s="195" t="s">
        <v>1296</v>
      </c>
    </row>
    <row r="1671" spans="4:14" ht="11.25" customHeight="1" outlineLevel="3" x14ac:dyDescent="0.2">
      <c r="D1671" s="195" t="s">
        <v>2125</v>
      </c>
    </row>
    <row r="1672" spans="4:14" ht="11.25" customHeight="1" outlineLevel="4" x14ac:dyDescent="0.2">
      <c r="F1672" s="196">
        <v>1</v>
      </c>
      <c r="G1672" s="195" t="s">
        <v>208</v>
      </c>
      <c r="H1672" s="195" t="s">
        <v>1317</v>
      </c>
      <c r="I1672" s="197">
        <v>41608</v>
      </c>
      <c r="J1672" s="197">
        <v>0</v>
      </c>
      <c r="K1672" s="198">
        <v>41608</v>
      </c>
      <c r="L1672" s="199" t="s">
        <v>1622</v>
      </c>
      <c r="N1672" s="195" t="s">
        <v>1296</v>
      </c>
    </row>
    <row r="1673" spans="4:14" ht="11.25" customHeight="1" outlineLevel="3" x14ac:dyDescent="0.2">
      <c r="D1673" s="195" t="s">
        <v>2126</v>
      </c>
    </row>
    <row r="1674" spans="4:14" ht="11.25" customHeight="1" outlineLevel="4" x14ac:dyDescent="0.2">
      <c r="F1674" s="196">
        <v>1</v>
      </c>
      <c r="G1674" s="195" t="s">
        <v>180</v>
      </c>
      <c r="H1674" s="195" t="s">
        <v>1317</v>
      </c>
      <c r="I1674" s="197">
        <v>0</v>
      </c>
      <c r="J1674" s="197">
        <v>70187</v>
      </c>
      <c r="K1674" s="198">
        <v>70187</v>
      </c>
      <c r="L1674" s="199" t="s">
        <v>1566</v>
      </c>
      <c r="N1674" s="195" t="s">
        <v>1296</v>
      </c>
    </row>
    <row r="1675" spans="4:14" ht="11.25" customHeight="1" outlineLevel="3" x14ac:dyDescent="0.2">
      <c r="D1675" s="195" t="s">
        <v>2127</v>
      </c>
    </row>
    <row r="1676" spans="4:14" ht="11.25" customHeight="1" outlineLevel="4" x14ac:dyDescent="0.2">
      <c r="F1676" s="196">
        <v>7</v>
      </c>
      <c r="G1676" s="195" t="s">
        <v>332</v>
      </c>
      <c r="H1676" s="195" t="s">
        <v>1407</v>
      </c>
      <c r="I1676" s="197">
        <v>0</v>
      </c>
      <c r="J1676" s="197">
        <v>8024</v>
      </c>
      <c r="K1676" s="198">
        <v>8024</v>
      </c>
      <c r="L1676" s="199" t="s">
        <v>1566</v>
      </c>
      <c r="N1676" s="195" t="s">
        <v>1296</v>
      </c>
    </row>
    <row r="1677" spans="4:14" ht="11.25" customHeight="1" outlineLevel="3" x14ac:dyDescent="0.2">
      <c r="D1677" s="195" t="s">
        <v>2128</v>
      </c>
    </row>
    <row r="1678" spans="4:14" ht="11.25" customHeight="1" outlineLevel="4" x14ac:dyDescent="0.2">
      <c r="F1678" s="196">
        <v>4</v>
      </c>
      <c r="G1678" s="195" t="s">
        <v>311</v>
      </c>
      <c r="H1678" s="195" t="s">
        <v>1298</v>
      </c>
      <c r="I1678" s="197">
        <v>0</v>
      </c>
      <c r="J1678" s="197">
        <v>11500</v>
      </c>
      <c r="K1678" s="198">
        <v>11500</v>
      </c>
      <c r="L1678" s="199" t="s">
        <v>1304</v>
      </c>
      <c r="N1678" s="195" t="s">
        <v>1296</v>
      </c>
    </row>
    <row r="1679" spans="4:14" ht="11.25" customHeight="1" outlineLevel="3" x14ac:dyDescent="0.2">
      <c r="D1679" s="195" t="s">
        <v>2129</v>
      </c>
    </row>
    <row r="1680" spans="4:14" ht="11.25" customHeight="1" outlineLevel="4" x14ac:dyDescent="0.2">
      <c r="F1680" s="196">
        <v>7</v>
      </c>
      <c r="G1680" s="195" t="s">
        <v>276</v>
      </c>
      <c r="H1680" s="195" t="s">
        <v>1407</v>
      </c>
      <c r="I1680" s="197">
        <v>0</v>
      </c>
      <c r="J1680" s="197">
        <v>17600</v>
      </c>
      <c r="K1680" s="198">
        <v>17600</v>
      </c>
      <c r="L1680" s="199" t="s">
        <v>1566</v>
      </c>
      <c r="N1680" s="195" t="s">
        <v>1296</v>
      </c>
    </row>
    <row r="1681" spans="4:14" ht="11.25" customHeight="1" outlineLevel="3" x14ac:dyDescent="0.2">
      <c r="D1681" s="195" t="s">
        <v>2130</v>
      </c>
      <c r="E1681" s="196" t="s">
        <v>1293</v>
      </c>
    </row>
    <row r="1682" spans="4:14" ht="11.25" customHeight="1" outlineLevel="4" x14ac:dyDescent="0.2">
      <c r="F1682" s="196">
        <v>7</v>
      </c>
      <c r="G1682" s="195" t="s">
        <v>281</v>
      </c>
      <c r="H1682" s="195" t="s">
        <v>1407</v>
      </c>
      <c r="I1682" s="197">
        <v>0</v>
      </c>
      <c r="J1682" s="197">
        <v>16386</v>
      </c>
      <c r="K1682" s="198">
        <v>16386</v>
      </c>
      <c r="L1682" s="199" t="s">
        <v>1295</v>
      </c>
      <c r="M1682" s="200">
        <v>40908</v>
      </c>
      <c r="N1682" s="195" t="s">
        <v>1296</v>
      </c>
    </row>
    <row r="1683" spans="4:14" ht="11.25" customHeight="1" outlineLevel="3" x14ac:dyDescent="0.2">
      <c r="D1683" s="195" t="s">
        <v>2131</v>
      </c>
    </row>
    <row r="1684" spans="4:14" ht="11.25" customHeight="1" outlineLevel="4" x14ac:dyDescent="0.2">
      <c r="F1684" s="196">
        <v>1</v>
      </c>
      <c r="G1684" s="195" t="s">
        <v>308</v>
      </c>
      <c r="H1684" s="195" t="s">
        <v>1317</v>
      </c>
      <c r="I1684" s="197">
        <v>0</v>
      </c>
      <c r="J1684" s="197">
        <v>11951</v>
      </c>
      <c r="K1684" s="198">
        <v>11951</v>
      </c>
      <c r="L1684" s="199" t="s">
        <v>1566</v>
      </c>
      <c r="N1684" s="195" t="s">
        <v>1296</v>
      </c>
    </row>
    <row r="1685" spans="4:14" ht="11.25" customHeight="1" outlineLevel="3" x14ac:dyDescent="0.2">
      <c r="D1685" s="195" t="s">
        <v>2132</v>
      </c>
    </row>
    <row r="1686" spans="4:14" ht="11.25" customHeight="1" outlineLevel="4" x14ac:dyDescent="0.2">
      <c r="F1686" s="196">
        <v>7</v>
      </c>
      <c r="G1686" s="195" t="s">
        <v>301</v>
      </c>
      <c r="H1686" s="195" t="s">
        <v>1407</v>
      </c>
      <c r="I1686" s="197">
        <v>0</v>
      </c>
      <c r="J1686" s="197">
        <v>12530</v>
      </c>
      <c r="K1686" s="198">
        <v>12530</v>
      </c>
      <c r="L1686" s="199" t="s">
        <v>1566</v>
      </c>
      <c r="N1686" s="195" t="s">
        <v>1296</v>
      </c>
    </row>
    <row r="1687" spans="4:14" ht="11.25" customHeight="1" outlineLevel="3" x14ac:dyDescent="0.2">
      <c r="D1687" s="195" t="s">
        <v>2133</v>
      </c>
    </row>
    <row r="1688" spans="4:14" ht="11.25" customHeight="1" outlineLevel="4" x14ac:dyDescent="0.2">
      <c r="F1688" s="196">
        <v>1</v>
      </c>
      <c r="G1688" s="195" t="s">
        <v>187</v>
      </c>
      <c r="H1688" s="195" t="s">
        <v>1317</v>
      </c>
      <c r="I1688" s="197">
        <v>0</v>
      </c>
      <c r="J1688" s="197">
        <v>52000</v>
      </c>
      <c r="K1688" s="198">
        <v>52000</v>
      </c>
      <c r="L1688" s="199" t="s">
        <v>1566</v>
      </c>
      <c r="N1688" s="195" t="s">
        <v>1296</v>
      </c>
    </row>
    <row r="1689" spans="4:14" ht="11.25" customHeight="1" outlineLevel="3" x14ac:dyDescent="0.2">
      <c r="D1689" s="195" t="s">
        <v>2134</v>
      </c>
    </row>
    <row r="1690" spans="4:14" ht="11.25" customHeight="1" outlineLevel="4" x14ac:dyDescent="0.2">
      <c r="F1690" s="196">
        <v>1</v>
      </c>
      <c r="G1690" s="195" t="s">
        <v>238</v>
      </c>
      <c r="H1690" s="195" t="s">
        <v>1317</v>
      </c>
      <c r="I1690" s="197">
        <v>0</v>
      </c>
      <c r="J1690" s="197">
        <v>29751</v>
      </c>
      <c r="K1690" s="198">
        <v>29751</v>
      </c>
      <c r="L1690" s="199" t="s">
        <v>1566</v>
      </c>
      <c r="N1690" s="195" t="s">
        <v>1296</v>
      </c>
    </row>
    <row r="1691" spans="4:14" ht="11.25" customHeight="1" outlineLevel="3" x14ac:dyDescent="0.2">
      <c r="D1691" s="195" t="s">
        <v>2135</v>
      </c>
    </row>
    <row r="1692" spans="4:14" ht="11.25" customHeight="1" outlineLevel="4" x14ac:dyDescent="0.2">
      <c r="F1692" s="196">
        <v>4</v>
      </c>
      <c r="G1692" s="195" t="s">
        <v>199</v>
      </c>
      <c r="H1692" s="195" t="s">
        <v>1298</v>
      </c>
      <c r="I1692" s="197">
        <v>0</v>
      </c>
      <c r="J1692" s="197">
        <v>44954</v>
      </c>
      <c r="K1692" s="198">
        <v>44954</v>
      </c>
      <c r="L1692" s="199" t="s">
        <v>1566</v>
      </c>
      <c r="N1692" s="195" t="s">
        <v>1296</v>
      </c>
    </row>
    <row r="1693" spans="4:14" ht="11.25" customHeight="1" outlineLevel="3" x14ac:dyDescent="0.2">
      <c r="D1693" s="195" t="s">
        <v>2136</v>
      </c>
    </row>
    <row r="1694" spans="4:14" ht="11.25" customHeight="1" outlineLevel="4" x14ac:dyDescent="0.2">
      <c r="F1694" s="196">
        <v>1</v>
      </c>
      <c r="G1694" s="195" t="s">
        <v>202</v>
      </c>
      <c r="H1694" s="195" t="s">
        <v>1317</v>
      </c>
      <c r="I1694" s="197">
        <v>0</v>
      </c>
      <c r="J1694" s="197">
        <v>44716</v>
      </c>
      <c r="K1694" s="198">
        <v>44716</v>
      </c>
      <c r="L1694" s="199" t="s">
        <v>1566</v>
      </c>
      <c r="N1694" s="195" t="s">
        <v>1296</v>
      </c>
    </row>
    <row r="1695" spans="4:14" ht="11.25" customHeight="1" outlineLevel="3" x14ac:dyDescent="0.2">
      <c r="D1695" s="195" t="s">
        <v>2137</v>
      </c>
    </row>
    <row r="1696" spans="4:14" ht="11.25" customHeight="1" outlineLevel="4" x14ac:dyDescent="0.2">
      <c r="F1696" s="196">
        <v>4</v>
      </c>
      <c r="G1696" s="195" t="s">
        <v>206</v>
      </c>
      <c r="H1696" s="195" t="s">
        <v>1298</v>
      </c>
      <c r="I1696" s="197">
        <v>0</v>
      </c>
      <c r="J1696" s="197">
        <v>42619</v>
      </c>
      <c r="K1696" s="198">
        <v>42619</v>
      </c>
      <c r="L1696" s="199" t="s">
        <v>1566</v>
      </c>
      <c r="N1696" s="195" t="s">
        <v>1296</v>
      </c>
    </row>
    <row r="1697" spans="4:14" ht="11.25" customHeight="1" outlineLevel="3" x14ac:dyDescent="0.2">
      <c r="D1697" s="195" t="s">
        <v>2138</v>
      </c>
    </row>
    <row r="1698" spans="4:14" ht="11.25" customHeight="1" outlineLevel="4" x14ac:dyDescent="0.2">
      <c r="F1698" s="196">
        <v>7</v>
      </c>
      <c r="G1698" s="195" t="s">
        <v>292</v>
      </c>
      <c r="H1698" s="195" t="s">
        <v>1407</v>
      </c>
      <c r="I1698" s="197">
        <v>0</v>
      </c>
      <c r="J1698" s="197">
        <v>14070</v>
      </c>
      <c r="K1698" s="198">
        <v>14070</v>
      </c>
      <c r="L1698" s="199" t="s">
        <v>1566</v>
      </c>
      <c r="N1698" s="195" t="s">
        <v>1296</v>
      </c>
    </row>
    <row r="1699" spans="4:14" ht="11.25" customHeight="1" outlineLevel="3" x14ac:dyDescent="0.2">
      <c r="D1699" s="195" t="s">
        <v>2139</v>
      </c>
    </row>
    <row r="1700" spans="4:14" ht="11.25" customHeight="1" outlineLevel="4" x14ac:dyDescent="0.2">
      <c r="F1700" s="196">
        <v>2</v>
      </c>
      <c r="G1700" s="195" t="s">
        <v>358</v>
      </c>
      <c r="H1700" s="195" t="s">
        <v>1350</v>
      </c>
      <c r="I1700" s="197">
        <v>1700</v>
      </c>
      <c r="J1700" s="197">
        <v>0</v>
      </c>
      <c r="K1700" s="198">
        <v>1700</v>
      </c>
      <c r="L1700" s="199" t="s">
        <v>1304</v>
      </c>
      <c r="N1700" s="195" t="s">
        <v>1296</v>
      </c>
    </row>
    <row r="1701" spans="4:14" ht="11.25" customHeight="1" outlineLevel="3" x14ac:dyDescent="0.2">
      <c r="D1701" s="195" t="s">
        <v>2140</v>
      </c>
    </row>
    <row r="1702" spans="4:14" ht="11.25" customHeight="1" outlineLevel="4" x14ac:dyDescent="0.2">
      <c r="F1702" s="196">
        <v>6</v>
      </c>
      <c r="G1702" s="195" t="s">
        <v>339</v>
      </c>
      <c r="H1702" s="195" t="s">
        <v>1294</v>
      </c>
      <c r="I1702" s="197">
        <v>0</v>
      </c>
      <c r="J1702" s="197">
        <v>6152</v>
      </c>
      <c r="K1702" s="198">
        <v>6152</v>
      </c>
      <c r="L1702" s="199" t="s">
        <v>1566</v>
      </c>
      <c r="N1702" s="195" t="s">
        <v>1296</v>
      </c>
    </row>
    <row r="1703" spans="4:14" ht="11.25" customHeight="1" outlineLevel="3" x14ac:dyDescent="0.2">
      <c r="D1703" s="195" t="s">
        <v>2141</v>
      </c>
      <c r="E1703" s="196" t="s">
        <v>1293</v>
      </c>
    </row>
    <row r="1704" spans="4:14" ht="11.25" customHeight="1" outlineLevel="4" x14ac:dyDescent="0.2">
      <c r="F1704" s="196">
        <v>4</v>
      </c>
      <c r="G1704" s="195" t="s">
        <v>350</v>
      </c>
      <c r="H1704" s="195" t="s">
        <v>1298</v>
      </c>
      <c r="I1704" s="197">
        <v>2845</v>
      </c>
      <c r="J1704" s="197">
        <v>0</v>
      </c>
      <c r="K1704" s="198">
        <v>2845</v>
      </c>
      <c r="L1704" s="199" t="s">
        <v>1295</v>
      </c>
      <c r="M1704" s="200">
        <v>40908</v>
      </c>
      <c r="N1704" s="195" t="s">
        <v>1296</v>
      </c>
    </row>
    <row r="1705" spans="4:14" ht="11.25" customHeight="1" outlineLevel="3" x14ac:dyDescent="0.2">
      <c r="D1705" s="195" t="s">
        <v>2142</v>
      </c>
    </row>
    <row r="1706" spans="4:14" ht="11.25" customHeight="1" outlineLevel="4" x14ac:dyDescent="0.2">
      <c r="F1706" s="196">
        <v>1</v>
      </c>
      <c r="G1706" s="195" t="s">
        <v>327</v>
      </c>
      <c r="H1706" s="195" t="s">
        <v>1317</v>
      </c>
      <c r="I1706" s="197">
        <v>0</v>
      </c>
      <c r="J1706" s="197">
        <v>8788</v>
      </c>
      <c r="K1706" s="198">
        <v>8788</v>
      </c>
      <c r="L1706" s="199" t="s">
        <v>1566</v>
      </c>
      <c r="N1706" s="195" t="s">
        <v>1296</v>
      </c>
    </row>
    <row r="1707" spans="4:14" ht="11.25" customHeight="1" outlineLevel="3" x14ac:dyDescent="0.2">
      <c r="D1707" s="195" t="s">
        <v>2143</v>
      </c>
    </row>
    <row r="1708" spans="4:14" ht="11.25" customHeight="1" outlineLevel="4" x14ac:dyDescent="0.2">
      <c r="F1708" s="196">
        <v>4</v>
      </c>
      <c r="G1708" s="195" t="s">
        <v>209</v>
      </c>
      <c r="H1708" s="195" t="s">
        <v>1298</v>
      </c>
      <c r="I1708" s="197">
        <v>0</v>
      </c>
      <c r="J1708" s="197">
        <v>41464</v>
      </c>
      <c r="K1708" s="198">
        <v>41464</v>
      </c>
      <c r="L1708" s="199" t="s">
        <v>1566</v>
      </c>
      <c r="N1708" s="195" t="s">
        <v>1296</v>
      </c>
    </row>
    <row r="1709" spans="4:14" ht="11.25" customHeight="1" outlineLevel="3" x14ac:dyDescent="0.2">
      <c r="D1709" s="195" t="s">
        <v>2144</v>
      </c>
      <c r="E1709" s="196" t="s">
        <v>1293</v>
      </c>
    </row>
    <row r="1710" spans="4:14" ht="11.25" customHeight="1" outlineLevel="4" x14ac:dyDescent="0.2">
      <c r="F1710" s="196">
        <v>6</v>
      </c>
      <c r="G1710" s="195" t="s">
        <v>325</v>
      </c>
      <c r="H1710" s="195" t="s">
        <v>1294</v>
      </c>
      <c r="I1710" s="197">
        <v>937</v>
      </c>
      <c r="J1710" s="197">
        <v>8127</v>
      </c>
      <c r="K1710" s="198">
        <v>9064</v>
      </c>
      <c r="L1710" s="199" t="s">
        <v>1295</v>
      </c>
      <c r="M1710" s="200">
        <v>40968</v>
      </c>
      <c r="N1710" s="195" t="s">
        <v>1296</v>
      </c>
    </row>
    <row r="1711" spans="4:14" ht="11.25" customHeight="1" outlineLevel="3" x14ac:dyDescent="0.2">
      <c r="D1711" s="195" t="s">
        <v>2145</v>
      </c>
    </row>
    <row r="1712" spans="4:14" ht="11.25" customHeight="1" outlineLevel="4" x14ac:dyDescent="0.2">
      <c r="F1712" s="196">
        <v>7</v>
      </c>
      <c r="G1712" s="195" t="s">
        <v>212</v>
      </c>
      <c r="H1712" s="195" t="s">
        <v>1407</v>
      </c>
      <c r="I1712" s="197">
        <v>0</v>
      </c>
      <c r="J1712" s="197">
        <v>40000</v>
      </c>
      <c r="K1712" s="198">
        <v>40000</v>
      </c>
      <c r="L1712" s="199" t="s">
        <v>1566</v>
      </c>
      <c r="N1712" s="195" t="s">
        <v>1296</v>
      </c>
    </row>
    <row r="1713" spans="4:14" ht="11.25" customHeight="1" outlineLevel="3" x14ac:dyDescent="0.2">
      <c r="D1713" s="195" t="s">
        <v>2146</v>
      </c>
      <c r="E1713" s="196" t="s">
        <v>1293</v>
      </c>
    </row>
    <row r="1714" spans="4:14" ht="11.25" customHeight="1" outlineLevel="4" x14ac:dyDescent="0.2">
      <c r="F1714" s="196">
        <v>4</v>
      </c>
      <c r="G1714" s="195" t="s">
        <v>352</v>
      </c>
      <c r="H1714" s="195" t="s">
        <v>1298</v>
      </c>
      <c r="I1714" s="197">
        <v>2573</v>
      </c>
      <c r="J1714" s="197">
        <v>133</v>
      </c>
      <c r="K1714" s="198">
        <v>2706</v>
      </c>
      <c r="L1714" s="199" t="s">
        <v>1622</v>
      </c>
      <c r="M1714" s="200">
        <v>40816</v>
      </c>
      <c r="N1714" s="195" t="s">
        <v>1296</v>
      </c>
    </row>
    <row r="1715" spans="4:14" ht="11.25" customHeight="1" outlineLevel="3" x14ac:dyDescent="0.2">
      <c r="D1715" s="195" t="s">
        <v>2147</v>
      </c>
    </row>
    <row r="1716" spans="4:14" ht="11.25" customHeight="1" outlineLevel="4" x14ac:dyDescent="0.2">
      <c r="F1716" s="196">
        <v>5</v>
      </c>
      <c r="G1716" s="195" t="s">
        <v>326</v>
      </c>
      <c r="H1716" s="195" t="s">
        <v>1314</v>
      </c>
      <c r="I1716" s="197">
        <v>0</v>
      </c>
      <c r="J1716" s="197">
        <v>9000</v>
      </c>
      <c r="K1716" s="198">
        <v>9000</v>
      </c>
      <c r="L1716" s="199" t="s">
        <v>1566</v>
      </c>
      <c r="N1716" s="195" t="s">
        <v>1296</v>
      </c>
    </row>
    <row r="1717" spans="4:14" ht="11.25" customHeight="1" outlineLevel="3" x14ac:dyDescent="0.2">
      <c r="D1717" s="195" t="s">
        <v>2148</v>
      </c>
    </row>
    <row r="1718" spans="4:14" ht="11.25" customHeight="1" outlineLevel="4" x14ac:dyDescent="0.2">
      <c r="F1718" s="196">
        <v>3</v>
      </c>
      <c r="G1718" s="195" t="s">
        <v>356</v>
      </c>
      <c r="H1718" s="195" t="s">
        <v>1300</v>
      </c>
      <c r="I1718" s="197">
        <v>1990</v>
      </c>
      <c r="J1718" s="197">
        <v>30</v>
      </c>
      <c r="K1718" s="198">
        <v>2020</v>
      </c>
      <c r="L1718" s="199" t="s">
        <v>1622</v>
      </c>
      <c r="M1718" s="200">
        <v>40816</v>
      </c>
      <c r="N1718" s="195" t="s">
        <v>1296</v>
      </c>
    </row>
    <row r="1719" spans="4:14" ht="11.25" customHeight="1" outlineLevel="3" x14ac:dyDescent="0.2">
      <c r="D1719" s="195" t="s">
        <v>2149</v>
      </c>
      <c r="E1719" s="196" t="s">
        <v>1293</v>
      </c>
    </row>
    <row r="1720" spans="4:14" ht="11.25" customHeight="1" outlineLevel="4" x14ac:dyDescent="0.2">
      <c r="F1720" s="196">
        <v>6</v>
      </c>
      <c r="G1720" s="195" t="s">
        <v>337</v>
      </c>
      <c r="H1720" s="195" t="s">
        <v>1294</v>
      </c>
      <c r="I1720" s="197">
        <v>127</v>
      </c>
      <c r="J1720" s="197">
        <v>6158</v>
      </c>
      <c r="K1720" s="198">
        <v>6285</v>
      </c>
      <c r="L1720" s="199" t="s">
        <v>1295</v>
      </c>
      <c r="M1720" s="200">
        <v>40908</v>
      </c>
      <c r="N1720" s="195" t="s">
        <v>1296</v>
      </c>
    </row>
    <row r="1721" spans="4:14" ht="11.25" customHeight="1" outlineLevel="3" x14ac:dyDescent="0.2">
      <c r="D1721" s="195" t="s">
        <v>2150</v>
      </c>
    </row>
    <row r="1722" spans="4:14" ht="11.25" customHeight="1" outlineLevel="4" x14ac:dyDescent="0.2">
      <c r="F1722" s="196">
        <v>4</v>
      </c>
      <c r="G1722" s="195" t="s">
        <v>193</v>
      </c>
      <c r="H1722" s="195" t="s">
        <v>1298</v>
      </c>
      <c r="I1722" s="197">
        <v>75</v>
      </c>
      <c r="J1722" s="197">
        <v>49272</v>
      </c>
      <c r="K1722" s="198">
        <v>49347</v>
      </c>
      <c r="L1722" s="199" t="s">
        <v>1566</v>
      </c>
      <c r="M1722" s="200">
        <v>40359</v>
      </c>
      <c r="N1722" s="195" t="s">
        <v>1296</v>
      </c>
    </row>
    <row r="1723" spans="4:14" ht="11.25" customHeight="1" outlineLevel="3" x14ac:dyDescent="0.2">
      <c r="D1723" s="195" t="s">
        <v>2151</v>
      </c>
    </row>
    <row r="1724" spans="4:14" ht="11.25" customHeight="1" outlineLevel="4" x14ac:dyDescent="0.2">
      <c r="F1724" s="196">
        <v>1</v>
      </c>
      <c r="G1724" s="195" t="s">
        <v>204</v>
      </c>
      <c r="H1724" s="195" t="s">
        <v>1317</v>
      </c>
      <c r="I1724" s="197">
        <v>0</v>
      </c>
      <c r="J1724" s="197">
        <v>44000</v>
      </c>
      <c r="K1724" s="198">
        <v>44000</v>
      </c>
      <c r="L1724" s="199" t="s">
        <v>1566</v>
      </c>
      <c r="N1724" s="195" t="s">
        <v>1296</v>
      </c>
    </row>
    <row r="1725" spans="4:14" ht="11.25" customHeight="1" outlineLevel="4" x14ac:dyDescent="0.2">
      <c r="F1725" s="196">
        <v>4</v>
      </c>
      <c r="G1725" s="195" t="s">
        <v>192</v>
      </c>
      <c r="H1725" s="195" t="s">
        <v>1298</v>
      </c>
      <c r="I1725" s="197">
        <v>75</v>
      </c>
      <c r="J1725" s="197">
        <v>49355</v>
      </c>
      <c r="K1725" s="198">
        <v>49430</v>
      </c>
      <c r="L1725" s="199" t="s">
        <v>1566</v>
      </c>
      <c r="M1725" s="200">
        <v>40421</v>
      </c>
      <c r="N1725" s="195" t="s">
        <v>1296</v>
      </c>
    </row>
    <row r="1726" spans="4:14" ht="11.25" customHeight="1" outlineLevel="3" x14ac:dyDescent="0.2">
      <c r="D1726" s="195" t="s">
        <v>2152</v>
      </c>
      <c r="E1726" s="196" t="s">
        <v>1293</v>
      </c>
    </row>
    <row r="1727" spans="4:14" ht="11.25" customHeight="1" outlineLevel="4" x14ac:dyDescent="0.2">
      <c r="F1727" s="196">
        <v>6</v>
      </c>
      <c r="G1727" s="195" t="s">
        <v>360</v>
      </c>
      <c r="H1727" s="195" t="s">
        <v>1294</v>
      </c>
      <c r="I1727" s="197">
        <v>1564</v>
      </c>
      <c r="J1727" s="197">
        <v>10</v>
      </c>
      <c r="K1727" s="198">
        <v>1574</v>
      </c>
      <c r="L1727" s="199" t="s">
        <v>1295</v>
      </c>
      <c r="M1727" s="200">
        <v>41090</v>
      </c>
      <c r="N1727" s="195" t="s">
        <v>1296</v>
      </c>
    </row>
    <row r="1728" spans="4:14" ht="11.25" customHeight="1" outlineLevel="3" x14ac:dyDescent="0.2">
      <c r="D1728" s="195" t="s">
        <v>2153</v>
      </c>
    </row>
    <row r="1729" spans="4:14" ht="11.25" customHeight="1" outlineLevel="4" x14ac:dyDescent="0.2">
      <c r="F1729" s="196">
        <v>4</v>
      </c>
      <c r="G1729" s="195" t="s">
        <v>300</v>
      </c>
      <c r="H1729" s="195" t="s">
        <v>1298</v>
      </c>
      <c r="I1729" s="197">
        <v>0</v>
      </c>
      <c r="J1729" s="197">
        <v>12561</v>
      </c>
      <c r="K1729" s="198">
        <v>12561</v>
      </c>
      <c r="L1729" s="199" t="s">
        <v>2154</v>
      </c>
      <c r="M1729" s="200">
        <v>39933</v>
      </c>
      <c r="N1729" s="195" t="s">
        <v>1296</v>
      </c>
    </row>
    <row r="1730" spans="4:14" ht="11.25" customHeight="1" outlineLevel="3" x14ac:dyDescent="0.2">
      <c r="D1730" s="195" t="s">
        <v>2155</v>
      </c>
    </row>
    <row r="1731" spans="4:14" ht="11.25" customHeight="1" outlineLevel="4" x14ac:dyDescent="0.2">
      <c r="F1731" s="196">
        <v>7</v>
      </c>
      <c r="G1731" s="195" t="s">
        <v>293</v>
      </c>
      <c r="H1731" s="195" t="s">
        <v>1407</v>
      </c>
      <c r="I1731" s="197">
        <v>0</v>
      </c>
      <c r="J1731" s="197">
        <v>13874</v>
      </c>
      <c r="K1731" s="198">
        <v>13874</v>
      </c>
      <c r="L1731" s="199" t="s">
        <v>1566</v>
      </c>
      <c r="N1731" s="195" t="s">
        <v>1296</v>
      </c>
    </row>
    <row r="1732" spans="4:14" ht="11.25" customHeight="1" outlineLevel="3" x14ac:dyDescent="0.2">
      <c r="D1732" s="195" t="s">
        <v>2156</v>
      </c>
    </row>
    <row r="1733" spans="4:14" ht="11.25" customHeight="1" outlineLevel="4" x14ac:dyDescent="0.2">
      <c r="F1733" s="196">
        <v>6</v>
      </c>
      <c r="G1733" s="195" t="s">
        <v>305</v>
      </c>
      <c r="H1733" s="195" t="s">
        <v>1294</v>
      </c>
      <c r="I1733" s="197">
        <v>0</v>
      </c>
      <c r="J1733" s="197">
        <v>12324</v>
      </c>
      <c r="K1733" s="198">
        <v>12324</v>
      </c>
      <c r="L1733" s="199" t="s">
        <v>1566</v>
      </c>
      <c r="N1733" s="195" t="s">
        <v>1296</v>
      </c>
    </row>
    <row r="1734" spans="4:14" ht="11.25" customHeight="1" outlineLevel="3" x14ac:dyDescent="0.2">
      <c r="D1734" s="195" t="s">
        <v>2157</v>
      </c>
    </row>
    <row r="1735" spans="4:14" ht="11.25" customHeight="1" outlineLevel="4" x14ac:dyDescent="0.2">
      <c r="F1735" s="196">
        <v>1</v>
      </c>
      <c r="G1735" s="195" t="s">
        <v>279</v>
      </c>
      <c r="H1735" s="195" t="s">
        <v>1317</v>
      </c>
      <c r="I1735" s="197">
        <v>0</v>
      </c>
      <c r="J1735" s="197">
        <v>17291</v>
      </c>
      <c r="K1735" s="198">
        <v>17291</v>
      </c>
      <c r="L1735" s="199" t="s">
        <v>1566</v>
      </c>
      <c r="N1735" s="195" t="s">
        <v>1296</v>
      </c>
    </row>
    <row r="1736" spans="4:14" ht="11.25" customHeight="1" outlineLevel="3" x14ac:dyDescent="0.2">
      <c r="D1736" s="195" t="s">
        <v>2158</v>
      </c>
    </row>
    <row r="1737" spans="4:14" ht="11.25" customHeight="1" outlineLevel="4" x14ac:dyDescent="0.2">
      <c r="F1737" s="196">
        <v>7</v>
      </c>
      <c r="G1737" s="195" t="s">
        <v>224</v>
      </c>
      <c r="H1737" s="195" t="s">
        <v>1407</v>
      </c>
      <c r="I1737" s="197">
        <v>0</v>
      </c>
      <c r="J1737" s="197">
        <v>34516</v>
      </c>
      <c r="K1737" s="198">
        <v>34516</v>
      </c>
      <c r="L1737" s="199" t="s">
        <v>1566</v>
      </c>
      <c r="N1737" s="195" t="s">
        <v>1296</v>
      </c>
    </row>
    <row r="1738" spans="4:14" ht="11.25" customHeight="1" outlineLevel="3" x14ac:dyDescent="0.2">
      <c r="D1738" s="195" t="s">
        <v>2159</v>
      </c>
    </row>
    <row r="1739" spans="4:14" ht="11.25" customHeight="1" outlineLevel="4" x14ac:dyDescent="0.2">
      <c r="F1739" s="196">
        <v>7</v>
      </c>
      <c r="G1739" s="195" t="s">
        <v>336</v>
      </c>
      <c r="H1739" s="195" t="s">
        <v>1407</v>
      </c>
      <c r="I1739" s="197">
        <v>0</v>
      </c>
      <c r="J1739" s="197">
        <v>6864</v>
      </c>
      <c r="K1739" s="198">
        <v>6864</v>
      </c>
      <c r="L1739" s="199" t="s">
        <v>1566</v>
      </c>
      <c r="N1739" s="195" t="s">
        <v>1296</v>
      </c>
    </row>
    <row r="1740" spans="4:14" ht="11.25" customHeight="1" outlineLevel="3" x14ac:dyDescent="0.2">
      <c r="D1740" s="195" t="s">
        <v>2160</v>
      </c>
    </row>
    <row r="1741" spans="4:14" ht="11.25" customHeight="1" outlineLevel="4" x14ac:dyDescent="0.2">
      <c r="F1741" s="196">
        <v>1</v>
      </c>
      <c r="G1741" s="195" t="s">
        <v>261</v>
      </c>
      <c r="H1741" s="195" t="s">
        <v>1317</v>
      </c>
      <c r="I1741" s="197">
        <v>0</v>
      </c>
      <c r="J1741" s="197">
        <v>22079</v>
      </c>
      <c r="K1741" s="198">
        <v>22079</v>
      </c>
      <c r="L1741" s="199" t="s">
        <v>1566</v>
      </c>
      <c r="N1741" s="195" t="s">
        <v>1296</v>
      </c>
    </row>
    <row r="1742" spans="4:14" ht="11.25" customHeight="1" outlineLevel="3" x14ac:dyDescent="0.2">
      <c r="D1742" s="195" t="s">
        <v>2161</v>
      </c>
    </row>
    <row r="1743" spans="4:14" ht="11.25" customHeight="1" outlineLevel="4" x14ac:dyDescent="0.2">
      <c r="F1743" s="196">
        <v>6</v>
      </c>
      <c r="G1743" s="195" t="s">
        <v>323</v>
      </c>
      <c r="H1743" s="195" t="s">
        <v>1294</v>
      </c>
      <c r="I1743" s="197">
        <v>4958</v>
      </c>
      <c r="J1743" s="197">
        <v>4422</v>
      </c>
      <c r="K1743" s="198">
        <v>9380</v>
      </c>
      <c r="L1743" s="199" t="s">
        <v>1362</v>
      </c>
      <c r="M1743" s="200">
        <v>40816</v>
      </c>
      <c r="N1743" s="195" t="s">
        <v>1296</v>
      </c>
    </row>
    <row r="1744" spans="4:14" ht="11.25" customHeight="1" outlineLevel="3" x14ac:dyDescent="0.2">
      <c r="D1744" s="195" t="s">
        <v>2162</v>
      </c>
    </row>
    <row r="1745" spans="4:14" ht="11.25" customHeight="1" outlineLevel="4" x14ac:dyDescent="0.2">
      <c r="F1745" s="196">
        <v>1</v>
      </c>
      <c r="G1745" s="195" t="s">
        <v>251</v>
      </c>
      <c r="H1745" s="195" t="s">
        <v>1317</v>
      </c>
      <c r="I1745" s="197">
        <v>0</v>
      </c>
      <c r="J1745" s="197">
        <v>24564</v>
      </c>
      <c r="K1745" s="198">
        <v>24564</v>
      </c>
      <c r="L1745" s="199" t="s">
        <v>1566</v>
      </c>
      <c r="N1745" s="195" t="s">
        <v>1296</v>
      </c>
    </row>
    <row r="1746" spans="4:14" ht="11.25" customHeight="1" outlineLevel="3" x14ac:dyDescent="0.2">
      <c r="D1746" s="195" t="s">
        <v>2163</v>
      </c>
    </row>
    <row r="1747" spans="4:14" ht="11.25" customHeight="1" outlineLevel="4" x14ac:dyDescent="0.2">
      <c r="F1747" s="196">
        <v>4</v>
      </c>
      <c r="G1747" s="195" t="s">
        <v>296</v>
      </c>
      <c r="H1747" s="195" t="s">
        <v>1298</v>
      </c>
      <c r="I1747" s="197">
        <v>0</v>
      </c>
      <c r="J1747" s="197">
        <v>13500</v>
      </c>
      <c r="K1747" s="198">
        <v>13500</v>
      </c>
      <c r="L1747" s="199" t="s">
        <v>1566</v>
      </c>
      <c r="N1747" s="195" t="s">
        <v>1296</v>
      </c>
    </row>
    <row r="1748" spans="4:14" ht="11.25" customHeight="1" outlineLevel="3" x14ac:dyDescent="0.2">
      <c r="D1748" s="195" t="s">
        <v>2164</v>
      </c>
    </row>
    <row r="1749" spans="4:14" ht="11.25" customHeight="1" outlineLevel="4" x14ac:dyDescent="0.2">
      <c r="F1749" s="196">
        <v>4</v>
      </c>
      <c r="G1749" s="195" t="s">
        <v>318</v>
      </c>
      <c r="H1749" s="195" t="s">
        <v>1298</v>
      </c>
      <c r="I1749" s="197">
        <v>0</v>
      </c>
      <c r="J1749" s="197">
        <v>10000</v>
      </c>
      <c r="K1749" s="198">
        <v>10000</v>
      </c>
      <c r="L1749" s="199" t="s">
        <v>1304</v>
      </c>
      <c r="N1749" s="195" t="s">
        <v>1296</v>
      </c>
    </row>
    <row r="1750" spans="4:14" ht="11.25" customHeight="1" outlineLevel="3" x14ac:dyDescent="0.2">
      <c r="D1750" s="195" t="s">
        <v>2165</v>
      </c>
    </row>
    <row r="1751" spans="4:14" ht="11.25" customHeight="1" outlineLevel="4" x14ac:dyDescent="0.2">
      <c r="F1751" s="196">
        <v>7</v>
      </c>
      <c r="G1751" s="195" t="s">
        <v>299</v>
      </c>
      <c r="H1751" s="195" t="s">
        <v>1407</v>
      </c>
      <c r="I1751" s="197">
        <v>22</v>
      </c>
      <c r="J1751" s="197">
        <v>13180</v>
      </c>
      <c r="K1751" s="198">
        <v>13202</v>
      </c>
      <c r="L1751" s="199" t="s">
        <v>1566</v>
      </c>
      <c r="M1751" s="200">
        <v>40421</v>
      </c>
      <c r="N1751" s="195" t="s">
        <v>1296</v>
      </c>
    </row>
    <row r="1752" spans="4:14" ht="11.25" customHeight="1" outlineLevel="3" x14ac:dyDescent="0.2">
      <c r="D1752" s="195" t="s">
        <v>2166</v>
      </c>
    </row>
    <row r="1753" spans="4:14" ht="11.25" customHeight="1" outlineLevel="4" x14ac:dyDescent="0.2">
      <c r="F1753" s="196">
        <v>7</v>
      </c>
      <c r="G1753" s="195" t="s">
        <v>334</v>
      </c>
      <c r="H1753" s="195" t="s">
        <v>1407</v>
      </c>
      <c r="I1753" s="197">
        <v>0</v>
      </c>
      <c r="J1753" s="197">
        <v>7550</v>
      </c>
      <c r="K1753" s="198">
        <v>7550</v>
      </c>
      <c r="L1753" s="199" t="s">
        <v>1566</v>
      </c>
      <c r="N1753" s="195" t="s">
        <v>1296</v>
      </c>
    </row>
    <row r="1754" spans="4:14" ht="11.25" customHeight="1" outlineLevel="3" x14ac:dyDescent="0.2">
      <c r="D1754" s="195" t="s">
        <v>2167</v>
      </c>
    </row>
    <row r="1755" spans="4:14" ht="11.25" customHeight="1" outlineLevel="4" x14ac:dyDescent="0.2">
      <c r="F1755" s="196">
        <v>1</v>
      </c>
      <c r="G1755" s="195" t="s">
        <v>231</v>
      </c>
      <c r="H1755" s="195" t="s">
        <v>1317</v>
      </c>
      <c r="I1755" s="197">
        <v>0</v>
      </c>
      <c r="J1755" s="197">
        <v>32030</v>
      </c>
      <c r="K1755" s="198">
        <v>32030</v>
      </c>
      <c r="L1755" s="199" t="s">
        <v>1566</v>
      </c>
      <c r="N1755" s="195" t="s">
        <v>1296</v>
      </c>
    </row>
    <row r="1756" spans="4:14" ht="11.25" customHeight="1" outlineLevel="3" x14ac:dyDescent="0.2">
      <c r="D1756" s="195" t="s">
        <v>2168</v>
      </c>
    </row>
    <row r="1757" spans="4:14" ht="11.25" customHeight="1" outlineLevel="4" x14ac:dyDescent="0.2">
      <c r="F1757" s="196">
        <v>1</v>
      </c>
      <c r="G1757" s="195" t="s">
        <v>178</v>
      </c>
      <c r="H1757" s="195" t="s">
        <v>1317</v>
      </c>
      <c r="I1757" s="197">
        <v>0</v>
      </c>
      <c r="J1757" s="197">
        <v>107485</v>
      </c>
      <c r="K1757" s="198">
        <v>107485</v>
      </c>
      <c r="L1757" s="199" t="s">
        <v>1566</v>
      </c>
      <c r="N1757" s="195" t="s">
        <v>1296</v>
      </c>
    </row>
    <row r="1758" spans="4:14" ht="11.25" customHeight="1" outlineLevel="4" x14ac:dyDescent="0.2">
      <c r="F1758" s="196">
        <v>5</v>
      </c>
      <c r="G1758" s="195" t="s">
        <v>177</v>
      </c>
      <c r="H1758" s="195" t="s">
        <v>1314</v>
      </c>
      <c r="I1758" s="197">
        <v>0</v>
      </c>
      <c r="J1758" s="197">
        <v>107485</v>
      </c>
      <c r="K1758" s="198">
        <v>107485</v>
      </c>
      <c r="L1758" s="199" t="s">
        <v>1566</v>
      </c>
      <c r="N1758" s="195" t="s">
        <v>1296</v>
      </c>
    </row>
    <row r="1759" spans="4:14" ht="11.25" customHeight="1" outlineLevel="3" x14ac:dyDescent="0.2">
      <c r="D1759" s="195" t="s">
        <v>2169</v>
      </c>
    </row>
    <row r="1760" spans="4:14" ht="11.25" customHeight="1" outlineLevel="4" x14ac:dyDescent="0.2">
      <c r="F1760" s="196">
        <v>4</v>
      </c>
      <c r="G1760" s="195" t="s">
        <v>265</v>
      </c>
      <c r="H1760" s="195" t="s">
        <v>1298</v>
      </c>
      <c r="I1760" s="197">
        <v>0</v>
      </c>
      <c r="J1760" s="197">
        <v>21595</v>
      </c>
      <c r="K1760" s="198">
        <v>21595</v>
      </c>
      <c r="L1760" s="199" t="s">
        <v>1304</v>
      </c>
      <c r="N1760" s="195" t="s">
        <v>1296</v>
      </c>
    </row>
    <row r="1761" spans="4:14" ht="11.25" customHeight="1" outlineLevel="3" x14ac:dyDescent="0.2">
      <c r="D1761" s="195" t="s">
        <v>2170</v>
      </c>
      <c r="E1761" s="196" t="s">
        <v>1293</v>
      </c>
    </row>
    <row r="1762" spans="4:14" ht="11.25" customHeight="1" outlineLevel="4" x14ac:dyDescent="0.2">
      <c r="F1762" s="196">
        <v>7</v>
      </c>
      <c r="G1762" s="195" t="s">
        <v>228</v>
      </c>
      <c r="H1762" s="195" t="s">
        <v>1407</v>
      </c>
      <c r="I1762" s="197">
        <v>0</v>
      </c>
      <c r="J1762" s="197">
        <v>33315</v>
      </c>
      <c r="K1762" s="198">
        <v>33315</v>
      </c>
      <c r="L1762" s="199" t="s">
        <v>1295</v>
      </c>
      <c r="M1762" s="200">
        <v>40908</v>
      </c>
      <c r="N1762" s="195" t="s">
        <v>1296</v>
      </c>
    </row>
    <row r="1763" spans="4:14" ht="11.25" customHeight="1" outlineLevel="3" x14ac:dyDescent="0.2">
      <c r="D1763" s="195" t="s">
        <v>2171</v>
      </c>
    </row>
    <row r="1764" spans="4:14" ht="11.25" customHeight="1" outlineLevel="4" x14ac:dyDescent="0.2">
      <c r="F1764" s="196">
        <v>8</v>
      </c>
      <c r="G1764" s="195" t="s">
        <v>366</v>
      </c>
      <c r="H1764" s="195" t="s">
        <v>1319</v>
      </c>
      <c r="I1764" s="197">
        <v>616</v>
      </c>
      <c r="J1764" s="197">
        <v>0</v>
      </c>
      <c r="K1764" s="198">
        <v>616</v>
      </c>
      <c r="L1764" s="199" t="s">
        <v>2172</v>
      </c>
      <c r="M1764" s="200">
        <v>38564</v>
      </c>
      <c r="N1764" s="195" t="s">
        <v>1296</v>
      </c>
    </row>
    <row r="1765" spans="4:14" ht="11.25" customHeight="1" outlineLevel="3" x14ac:dyDescent="0.2">
      <c r="D1765" s="195" t="s">
        <v>2173</v>
      </c>
    </row>
    <row r="1766" spans="4:14" ht="11.25" customHeight="1" outlineLevel="4" x14ac:dyDescent="0.2">
      <c r="F1766" s="196">
        <v>5</v>
      </c>
      <c r="G1766" s="195" t="s">
        <v>176</v>
      </c>
      <c r="H1766" s="195" t="s">
        <v>1314</v>
      </c>
      <c r="I1766" s="197">
        <v>0</v>
      </c>
      <c r="J1766" s="197">
        <v>143992</v>
      </c>
      <c r="K1766" s="198">
        <v>143992</v>
      </c>
      <c r="L1766" s="199" t="s">
        <v>1566</v>
      </c>
      <c r="M1766" s="200">
        <v>40359</v>
      </c>
      <c r="N1766" s="195" t="s">
        <v>1296</v>
      </c>
    </row>
    <row r="1767" spans="4:14" ht="11.25" customHeight="1" outlineLevel="3" x14ac:dyDescent="0.2">
      <c r="D1767" s="195" t="s">
        <v>2174</v>
      </c>
    </row>
    <row r="1768" spans="4:14" ht="11.25" customHeight="1" outlineLevel="4" x14ac:dyDescent="0.2">
      <c r="F1768" s="196">
        <v>1</v>
      </c>
      <c r="G1768" s="195" t="s">
        <v>307</v>
      </c>
      <c r="H1768" s="195" t="s">
        <v>1317</v>
      </c>
      <c r="I1768" s="197">
        <v>0</v>
      </c>
      <c r="J1768" s="197">
        <v>12000</v>
      </c>
      <c r="K1768" s="198">
        <v>12000</v>
      </c>
      <c r="L1768" s="199" t="s">
        <v>1566</v>
      </c>
      <c r="N1768" s="195" t="s">
        <v>1296</v>
      </c>
    </row>
    <row r="1769" spans="4:14" ht="11.25" customHeight="1" outlineLevel="3" x14ac:dyDescent="0.2">
      <c r="D1769" s="195" t="s">
        <v>2175</v>
      </c>
    </row>
    <row r="1770" spans="4:14" ht="11.25" customHeight="1" outlineLevel="4" x14ac:dyDescent="0.2">
      <c r="F1770" s="196">
        <v>1</v>
      </c>
      <c r="G1770" s="195" t="s">
        <v>248</v>
      </c>
      <c r="H1770" s="195" t="s">
        <v>1317</v>
      </c>
      <c r="I1770" s="197">
        <v>0</v>
      </c>
      <c r="J1770" s="197">
        <v>26100</v>
      </c>
      <c r="K1770" s="198">
        <v>26100</v>
      </c>
      <c r="L1770" s="199" t="s">
        <v>1566</v>
      </c>
      <c r="N1770" s="195" t="s">
        <v>1296</v>
      </c>
    </row>
    <row r="1771" spans="4:14" ht="11.25" customHeight="1" outlineLevel="3" x14ac:dyDescent="0.2">
      <c r="D1771" s="195" t="s">
        <v>2176</v>
      </c>
    </row>
    <row r="1772" spans="4:14" ht="11.25" customHeight="1" outlineLevel="4" x14ac:dyDescent="0.2">
      <c r="F1772" s="196">
        <v>7</v>
      </c>
      <c r="G1772" s="195" t="s">
        <v>264</v>
      </c>
      <c r="H1772" s="195" t="s">
        <v>1407</v>
      </c>
      <c r="I1772" s="197">
        <v>0</v>
      </c>
      <c r="J1772" s="197">
        <v>21598</v>
      </c>
      <c r="K1772" s="198">
        <v>21598</v>
      </c>
      <c r="L1772" s="199" t="s">
        <v>1566</v>
      </c>
      <c r="N1772" s="195" t="s">
        <v>1296</v>
      </c>
    </row>
    <row r="1773" spans="4:14" ht="11.25" customHeight="1" outlineLevel="3" x14ac:dyDescent="0.2">
      <c r="D1773" s="195" t="s">
        <v>2177</v>
      </c>
    </row>
    <row r="1774" spans="4:14" ht="11.25" customHeight="1" outlineLevel="4" x14ac:dyDescent="0.2">
      <c r="F1774" s="196">
        <v>4</v>
      </c>
      <c r="G1774" s="195" t="s">
        <v>338</v>
      </c>
      <c r="H1774" s="195" t="s">
        <v>1298</v>
      </c>
      <c r="I1774" s="197">
        <v>140</v>
      </c>
      <c r="J1774" s="197">
        <v>6042</v>
      </c>
      <c r="K1774" s="198">
        <v>6182</v>
      </c>
      <c r="L1774" s="199" t="s">
        <v>2178</v>
      </c>
      <c r="N1774" s="195" t="s">
        <v>1296</v>
      </c>
    </row>
    <row r="1775" spans="4:14" ht="11.25" customHeight="1" outlineLevel="3" x14ac:dyDescent="0.2">
      <c r="D1775" s="195" t="s">
        <v>2179</v>
      </c>
    </row>
    <row r="1776" spans="4:14" ht="11.25" customHeight="1" outlineLevel="4" x14ac:dyDescent="0.2">
      <c r="F1776" s="196">
        <v>6</v>
      </c>
      <c r="G1776" s="195" t="s">
        <v>313</v>
      </c>
      <c r="H1776" s="195" t="s">
        <v>1294</v>
      </c>
      <c r="I1776" s="197">
        <v>0</v>
      </c>
      <c r="J1776" s="197">
        <v>11000</v>
      </c>
      <c r="K1776" s="198">
        <v>11000</v>
      </c>
      <c r="L1776" s="199" t="s">
        <v>1566</v>
      </c>
      <c r="N1776" s="195" t="s">
        <v>1296</v>
      </c>
    </row>
    <row r="1777" spans="4:14" ht="11.25" customHeight="1" outlineLevel="3" x14ac:dyDescent="0.2">
      <c r="D1777" s="195" t="s">
        <v>2180</v>
      </c>
    </row>
    <row r="1778" spans="4:14" ht="11.25" customHeight="1" outlineLevel="4" x14ac:dyDescent="0.2">
      <c r="F1778" s="196">
        <v>1</v>
      </c>
      <c r="G1778" s="195" t="s">
        <v>316</v>
      </c>
      <c r="H1778" s="195" t="s">
        <v>1317</v>
      </c>
      <c r="I1778" s="197">
        <v>0</v>
      </c>
      <c r="J1778" s="197">
        <v>10111</v>
      </c>
      <c r="K1778" s="198">
        <v>10111</v>
      </c>
      <c r="L1778" s="199" t="s">
        <v>1566</v>
      </c>
      <c r="N1778" s="195" t="s">
        <v>1296</v>
      </c>
    </row>
    <row r="1779" spans="4:14" ht="11.25" customHeight="1" outlineLevel="3" x14ac:dyDescent="0.2">
      <c r="D1779" s="195" t="s">
        <v>2181</v>
      </c>
    </row>
    <row r="1780" spans="4:14" ht="11.25" customHeight="1" outlineLevel="4" x14ac:dyDescent="0.2">
      <c r="F1780" s="196">
        <v>2</v>
      </c>
      <c r="G1780" s="195" t="s">
        <v>347</v>
      </c>
      <c r="H1780" s="195" t="s">
        <v>1350</v>
      </c>
      <c r="I1780" s="197">
        <v>3176</v>
      </c>
      <c r="J1780" s="197">
        <v>19</v>
      </c>
      <c r="K1780" s="198">
        <v>3195</v>
      </c>
      <c r="L1780" s="199" t="s">
        <v>1622</v>
      </c>
      <c r="M1780" s="200">
        <v>40816</v>
      </c>
      <c r="N1780" s="195" t="s">
        <v>1296</v>
      </c>
    </row>
    <row r="1781" spans="4:14" ht="11.25" customHeight="1" outlineLevel="3" x14ac:dyDescent="0.2">
      <c r="D1781" s="195" t="s">
        <v>2182</v>
      </c>
    </row>
    <row r="1782" spans="4:14" ht="11.25" customHeight="1" outlineLevel="4" x14ac:dyDescent="0.2">
      <c r="F1782" s="196">
        <v>8</v>
      </c>
      <c r="G1782" s="195" t="s">
        <v>179</v>
      </c>
      <c r="H1782" s="195" t="s">
        <v>1319</v>
      </c>
      <c r="I1782" s="197">
        <v>0</v>
      </c>
      <c r="J1782" s="197">
        <v>75000</v>
      </c>
      <c r="K1782" s="198">
        <v>75000</v>
      </c>
      <c r="L1782" s="199" t="s">
        <v>1304</v>
      </c>
      <c r="N1782" s="195" t="s">
        <v>1296</v>
      </c>
    </row>
    <row r="1783" spans="4:14" ht="11.25" customHeight="1" outlineLevel="3" x14ac:dyDescent="0.2">
      <c r="D1783" s="195" t="s">
        <v>2183</v>
      </c>
    </row>
    <row r="1784" spans="4:14" ht="11.25" customHeight="1" outlineLevel="4" x14ac:dyDescent="0.2">
      <c r="F1784" s="196">
        <v>1</v>
      </c>
      <c r="G1784" s="195" t="s">
        <v>315</v>
      </c>
      <c r="H1784" s="195" t="s">
        <v>1317</v>
      </c>
      <c r="I1784" s="197">
        <v>0</v>
      </c>
      <c r="J1784" s="197">
        <v>10412</v>
      </c>
      <c r="K1784" s="198">
        <v>10412</v>
      </c>
      <c r="L1784" s="199" t="s">
        <v>1566</v>
      </c>
      <c r="N1784" s="195" t="s">
        <v>1296</v>
      </c>
    </row>
    <row r="1785" spans="4:14" ht="11.25" customHeight="1" outlineLevel="3" x14ac:dyDescent="0.2">
      <c r="D1785" s="195" t="s">
        <v>2184</v>
      </c>
    </row>
    <row r="1786" spans="4:14" ht="11.25" customHeight="1" outlineLevel="4" x14ac:dyDescent="0.2">
      <c r="F1786" s="196">
        <v>6</v>
      </c>
      <c r="G1786" s="195" t="s">
        <v>280</v>
      </c>
      <c r="H1786" s="195" t="s">
        <v>1294</v>
      </c>
      <c r="I1786" s="197">
        <v>0</v>
      </c>
      <c r="J1786" s="197">
        <v>16442</v>
      </c>
      <c r="K1786" s="198">
        <v>16442</v>
      </c>
      <c r="L1786" s="199" t="s">
        <v>1362</v>
      </c>
      <c r="N1786" s="195" t="s">
        <v>1296</v>
      </c>
    </row>
    <row r="1787" spans="4:14" ht="11.25" customHeight="1" outlineLevel="3" x14ac:dyDescent="0.2">
      <c r="D1787" s="195" t="s">
        <v>2185</v>
      </c>
    </row>
    <row r="1788" spans="4:14" ht="11.25" customHeight="1" outlineLevel="4" x14ac:dyDescent="0.2">
      <c r="F1788" s="196">
        <v>6</v>
      </c>
      <c r="G1788" s="195" t="s">
        <v>285</v>
      </c>
      <c r="H1788" s="195" t="s">
        <v>1294</v>
      </c>
      <c r="I1788" s="197">
        <v>0</v>
      </c>
      <c r="J1788" s="197">
        <v>16000</v>
      </c>
      <c r="K1788" s="198">
        <v>16000</v>
      </c>
      <c r="L1788" s="199" t="s">
        <v>1566</v>
      </c>
      <c r="N1788" s="195" t="s">
        <v>1296</v>
      </c>
    </row>
    <row r="1789" spans="4:14" ht="11.25" customHeight="1" outlineLevel="3" x14ac:dyDescent="0.2">
      <c r="D1789" s="195" t="s">
        <v>2186</v>
      </c>
    </row>
    <row r="1790" spans="4:14" ht="11.25" customHeight="1" outlineLevel="4" x14ac:dyDescent="0.2">
      <c r="F1790" s="196">
        <v>7</v>
      </c>
      <c r="G1790" s="195" t="s">
        <v>268</v>
      </c>
      <c r="H1790" s="195" t="s">
        <v>1407</v>
      </c>
      <c r="I1790" s="197">
        <v>0</v>
      </c>
      <c r="J1790" s="197">
        <v>20597</v>
      </c>
      <c r="K1790" s="198">
        <v>20597</v>
      </c>
      <c r="L1790" s="199" t="s">
        <v>1566</v>
      </c>
      <c r="N1790" s="195" t="s">
        <v>1296</v>
      </c>
    </row>
    <row r="1791" spans="4:14" ht="11.25" customHeight="1" outlineLevel="3" x14ac:dyDescent="0.2">
      <c r="D1791" s="195" t="s">
        <v>2187</v>
      </c>
    </row>
    <row r="1792" spans="4:14" ht="11.25" customHeight="1" outlineLevel="4" x14ac:dyDescent="0.2">
      <c r="F1792" s="196">
        <v>7</v>
      </c>
      <c r="G1792" s="195" t="s">
        <v>271</v>
      </c>
      <c r="H1792" s="195" t="s">
        <v>1407</v>
      </c>
      <c r="I1792" s="197">
        <v>0</v>
      </c>
      <c r="J1792" s="197">
        <v>20299</v>
      </c>
      <c r="K1792" s="198">
        <v>20299</v>
      </c>
      <c r="L1792" s="199" t="s">
        <v>1566</v>
      </c>
      <c r="N1792" s="195" t="s">
        <v>1296</v>
      </c>
    </row>
    <row r="1793" spans="4:14" ht="11.25" customHeight="1" outlineLevel="3" x14ac:dyDescent="0.2">
      <c r="D1793" s="195" t="s">
        <v>2188</v>
      </c>
    </row>
    <row r="1794" spans="4:14" ht="11.25" customHeight="1" outlineLevel="4" x14ac:dyDescent="0.2">
      <c r="F1794" s="196">
        <v>5</v>
      </c>
      <c r="G1794" s="195" t="s">
        <v>287</v>
      </c>
      <c r="H1794" s="195" t="s">
        <v>1314</v>
      </c>
      <c r="I1794" s="197">
        <v>15243</v>
      </c>
      <c r="J1794" s="197">
        <v>0</v>
      </c>
      <c r="K1794" s="198">
        <v>15243</v>
      </c>
      <c r="L1794" s="199" t="s">
        <v>1304</v>
      </c>
      <c r="N1794" s="195" t="s">
        <v>1296</v>
      </c>
    </row>
    <row r="1795" spans="4:14" ht="11.25" customHeight="1" outlineLevel="3" x14ac:dyDescent="0.2">
      <c r="D1795" s="195" t="s">
        <v>2189</v>
      </c>
    </row>
    <row r="1796" spans="4:14" ht="11.25" customHeight="1" outlineLevel="4" x14ac:dyDescent="0.2">
      <c r="F1796" s="196">
        <v>6</v>
      </c>
      <c r="G1796" s="195" t="s">
        <v>335</v>
      </c>
      <c r="H1796" s="195" t="s">
        <v>1294</v>
      </c>
      <c r="I1796" s="197">
        <v>0</v>
      </c>
      <c r="J1796" s="197">
        <v>7000</v>
      </c>
      <c r="K1796" s="198">
        <v>7000</v>
      </c>
      <c r="N1796" s="195" t="s">
        <v>1296</v>
      </c>
    </row>
    <row r="1797" spans="4:14" ht="11.25" customHeight="1" outlineLevel="3" x14ac:dyDescent="0.2">
      <c r="D1797" s="195" t="s">
        <v>2190</v>
      </c>
    </row>
    <row r="1798" spans="4:14" ht="11.25" customHeight="1" outlineLevel="4" x14ac:dyDescent="0.2">
      <c r="F1798" s="196">
        <v>7</v>
      </c>
      <c r="G1798" s="195" t="s">
        <v>322</v>
      </c>
      <c r="H1798" s="195" t="s">
        <v>1407</v>
      </c>
      <c r="I1798" s="197">
        <v>0</v>
      </c>
      <c r="J1798" s="197">
        <v>9385</v>
      </c>
      <c r="K1798" s="198">
        <v>9385</v>
      </c>
      <c r="L1798" s="199" t="s">
        <v>1295</v>
      </c>
      <c r="M1798" s="200">
        <v>40908</v>
      </c>
      <c r="N1798" s="195" t="s">
        <v>1296</v>
      </c>
    </row>
    <row r="1799" spans="4:14" ht="11.25" customHeight="1" outlineLevel="3" x14ac:dyDescent="0.2">
      <c r="D1799" s="195" t="s">
        <v>2191</v>
      </c>
      <c r="E1799" s="196" t="s">
        <v>1293</v>
      </c>
    </row>
    <row r="1800" spans="4:14" ht="11.25" customHeight="1" outlineLevel="4" x14ac:dyDescent="0.2">
      <c r="F1800" s="196">
        <v>4</v>
      </c>
      <c r="G1800" s="195" t="s">
        <v>181</v>
      </c>
      <c r="H1800" s="195" t="s">
        <v>1298</v>
      </c>
      <c r="I1800" s="197">
        <v>0</v>
      </c>
      <c r="J1800" s="197">
        <v>64000</v>
      </c>
      <c r="K1800" s="198">
        <v>64000</v>
      </c>
      <c r="L1800" s="199" t="s">
        <v>1295</v>
      </c>
      <c r="M1800" s="200">
        <v>40908</v>
      </c>
      <c r="N1800" s="195" t="s">
        <v>1296</v>
      </c>
    </row>
    <row r="1801" spans="4:14" ht="11.25" customHeight="1" outlineLevel="3" x14ac:dyDescent="0.2">
      <c r="D1801" s="195" t="s">
        <v>2192</v>
      </c>
    </row>
    <row r="1802" spans="4:14" ht="11.25" customHeight="1" outlineLevel="4" x14ac:dyDescent="0.2">
      <c r="F1802" s="196">
        <v>5</v>
      </c>
      <c r="G1802" s="195" t="s">
        <v>258</v>
      </c>
      <c r="H1802" s="195" t="s">
        <v>1314</v>
      </c>
      <c r="I1802" s="197">
        <v>0</v>
      </c>
      <c r="J1802" s="197">
        <v>23000</v>
      </c>
      <c r="K1802" s="198">
        <v>23000</v>
      </c>
      <c r="L1802" s="199" t="s">
        <v>1295</v>
      </c>
      <c r="M1802" s="200">
        <v>40908</v>
      </c>
      <c r="N1802" s="195" t="s">
        <v>1296</v>
      </c>
    </row>
    <row r="1803" spans="4:14" ht="11.25" customHeight="1" outlineLevel="3" x14ac:dyDescent="0.2">
      <c r="D1803" s="195" t="s">
        <v>2193</v>
      </c>
    </row>
    <row r="1804" spans="4:14" ht="11.25" customHeight="1" outlineLevel="4" x14ac:dyDescent="0.2">
      <c r="F1804" s="196">
        <v>4</v>
      </c>
      <c r="G1804" s="195" t="s">
        <v>205</v>
      </c>
      <c r="H1804" s="195" t="s">
        <v>1298</v>
      </c>
      <c r="I1804" s="197">
        <v>0</v>
      </c>
      <c r="J1804" s="197">
        <v>43000</v>
      </c>
      <c r="K1804" s="198">
        <v>43000</v>
      </c>
      <c r="L1804" s="199" t="s">
        <v>1295</v>
      </c>
      <c r="M1804" s="200">
        <v>40908</v>
      </c>
      <c r="N1804" s="195" t="s">
        <v>1296</v>
      </c>
    </row>
    <row r="1805" spans="4:14" ht="11.25" customHeight="1" outlineLevel="3" x14ac:dyDescent="0.2">
      <c r="D1805" s="195" t="s">
        <v>2194</v>
      </c>
    </row>
    <row r="1806" spans="4:14" ht="11.25" customHeight="1" outlineLevel="4" x14ac:dyDescent="0.2">
      <c r="F1806" s="196">
        <v>2</v>
      </c>
      <c r="G1806" s="195" t="s">
        <v>229</v>
      </c>
      <c r="H1806" s="195" t="s">
        <v>1350</v>
      </c>
      <c r="I1806" s="197">
        <v>0</v>
      </c>
      <c r="J1806" s="197">
        <v>33272</v>
      </c>
      <c r="K1806" s="198">
        <v>33272</v>
      </c>
      <c r="L1806" s="199" t="s">
        <v>1566</v>
      </c>
      <c r="N1806" s="195" t="s">
        <v>1296</v>
      </c>
    </row>
    <row r="1807" spans="4:14" ht="11.25" customHeight="1" outlineLevel="3" x14ac:dyDescent="0.2">
      <c r="D1807" s="195" t="s">
        <v>2195</v>
      </c>
    </row>
    <row r="1808" spans="4:14" ht="11.25" customHeight="1" outlineLevel="4" x14ac:dyDescent="0.2">
      <c r="F1808" s="196">
        <v>1</v>
      </c>
      <c r="G1808" s="195" t="s">
        <v>225</v>
      </c>
      <c r="H1808" s="195" t="s">
        <v>1317</v>
      </c>
      <c r="I1808" s="197">
        <v>0</v>
      </c>
      <c r="J1808" s="197">
        <v>33873</v>
      </c>
      <c r="K1808" s="198">
        <v>33873</v>
      </c>
      <c r="L1808" s="199" t="s">
        <v>1566</v>
      </c>
      <c r="N1808" s="195" t="s">
        <v>1296</v>
      </c>
    </row>
    <row r="1809" spans="4:14" ht="11.25" customHeight="1" outlineLevel="3" x14ac:dyDescent="0.2">
      <c r="D1809" s="195" t="s">
        <v>2196</v>
      </c>
    </row>
    <row r="1810" spans="4:14" ht="11.25" customHeight="1" outlineLevel="4" x14ac:dyDescent="0.2">
      <c r="F1810" s="196">
        <v>1</v>
      </c>
      <c r="G1810" s="195" t="s">
        <v>277</v>
      </c>
      <c r="H1810" s="195" t="s">
        <v>1317</v>
      </c>
      <c r="I1810" s="197">
        <v>0</v>
      </c>
      <c r="J1810" s="197">
        <v>17442</v>
      </c>
      <c r="K1810" s="198">
        <v>17442</v>
      </c>
      <c r="L1810" s="199" t="s">
        <v>1566</v>
      </c>
      <c r="N1810" s="195" t="s">
        <v>1296</v>
      </c>
    </row>
    <row r="1811" spans="4:14" ht="11.25" customHeight="1" outlineLevel="3" x14ac:dyDescent="0.2">
      <c r="D1811" s="195" t="s">
        <v>2197</v>
      </c>
    </row>
    <row r="1812" spans="4:14" ht="11.25" customHeight="1" outlineLevel="4" x14ac:dyDescent="0.2">
      <c r="F1812" s="196">
        <v>4</v>
      </c>
      <c r="G1812" s="195" t="s">
        <v>252</v>
      </c>
      <c r="H1812" s="195" t="s">
        <v>1298</v>
      </c>
      <c r="I1812" s="197">
        <v>0</v>
      </c>
      <c r="J1812" s="197">
        <v>24561</v>
      </c>
      <c r="K1812" s="198">
        <v>24561</v>
      </c>
      <c r="L1812" s="199" t="s">
        <v>1566</v>
      </c>
      <c r="N1812" s="195" t="s">
        <v>1296</v>
      </c>
    </row>
    <row r="1813" spans="4:14" ht="11.25" customHeight="1" outlineLevel="3" x14ac:dyDescent="0.2">
      <c r="D1813" s="195" t="s">
        <v>2198</v>
      </c>
    </row>
    <row r="1814" spans="4:14" ht="11.25" customHeight="1" outlineLevel="4" x14ac:dyDescent="0.2">
      <c r="F1814" s="196">
        <v>1</v>
      </c>
      <c r="G1814" s="195" t="s">
        <v>226</v>
      </c>
      <c r="H1814" s="195" t="s">
        <v>1317</v>
      </c>
      <c r="I1814" s="197">
        <v>0</v>
      </c>
      <c r="J1814" s="197">
        <v>33711</v>
      </c>
      <c r="K1814" s="198">
        <v>33711</v>
      </c>
      <c r="L1814" s="199" t="s">
        <v>1566</v>
      </c>
      <c r="N1814" s="195" t="s">
        <v>1296</v>
      </c>
    </row>
    <row r="1815" spans="4:14" ht="11.25" customHeight="1" outlineLevel="3" x14ac:dyDescent="0.2">
      <c r="D1815" s="195" t="s">
        <v>2199</v>
      </c>
    </row>
    <row r="1816" spans="4:14" ht="11.25" customHeight="1" outlineLevel="4" x14ac:dyDescent="0.2">
      <c r="F1816" s="196">
        <v>4</v>
      </c>
      <c r="G1816" s="195" t="s">
        <v>203</v>
      </c>
      <c r="H1816" s="195" t="s">
        <v>1298</v>
      </c>
      <c r="I1816" s="197">
        <v>0</v>
      </c>
      <c r="J1816" s="197">
        <v>44699</v>
      </c>
      <c r="K1816" s="198">
        <v>44699</v>
      </c>
      <c r="L1816" s="199" t="s">
        <v>1566</v>
      </c>
      <c r="N1816" s="195" t="s">
        <v>1296</v>
      </c>
    </row>
    <row r="1817" spans="4:14" ht="11.25" customHeight="1" outlineLevel="3" x14ac:dyDescent="0.2">
      <c r="D1817" s="195" t="s">
        <v>2200</v>
      </c>
    </row>
    <row r="1818" spans="4:14" ht="11.25" customHeight="1" outlineLevel="4" x14ac:dyDescent="0.2">
      <c r="F1818" s="196">
        <v>4</v>
      </c>
      <c r="G1818" s="195" t="s">
        <v>275</v>
      </c>
      <c r="H1818" s="195" t="s">
        <v>1298</v>
      </c>
      <c r="I1818" s="197">
        <v>0</v>
      </c>
      <c r="J1818" s="197">
        <v>18345</v>
      </c>
      <c r="K1818" s="198">
        <v>18345</v>
      </c>
      <c r="L1818" s="199" t="s">
        <v>1566</v>
      </c>
      <c r="N1818" s="195" t="s">
        <v>1296</v>
      </c>
    </row>
    <row r="1819" spans="4:14" ht="11.25" customHeight="1" outlineLevel="3" x14ac:dyDescent="0.2">
      <c r="D1819" s="195" t="s">
        <v>2201</v>
      </c>
    </row>
    <row r="1820" spans="4:14" ht="11.25" customHeight="1" outlineLevel="4" x14ac:dyDescent="0.2">
      <c r="F1820" s="196">
        <v>4</v>
      </c>
      <c r="G1820" s="195" t="s">
        <v>182</v>
      </c>
      <c r="H1820" s="195" t="s">
        <v>1298</v>
      </c>
      <c r="I1820" s="197">
        <v>0</v>
      </c>
      <c r="J1820" s="197">
        <v>59287</v>
      </c>
      <c r="K1820" s="198">
        <v>59287</v>
      </c>
      <c r="L1820" s="199" t="s">
        <v>1566</v>
      </c>
      <c r="N1820" s="195" t="s">
        <v>1296</v>
      </c>
    </row>
    <row r="1821" spans="4:14" ht="11.25" customHeight="1" outlineLevel="3" x14ac:dyDescent="0.2">
      <c r="D1821" s="195" t="s">
        <v>2202</v>
      </c>
    </row>
    <row r="1822" spans="4:14" ht="11.25" customHeight="1" outlineLevel="4" x14ac:dyDescent="0.2">
      <c r="F1822" s="196">
        <v>1</v>
      </c>
      <c r="G1822" s="195" t="s">
        <v>255</v>
      </c>
      <c r="H1822" s="195" t="s">
        <v>1317</v>
      </c>
      <c r="I1822" s="197">
        <v>0</v>
      </c>
      <c r="J1822" s="197">
        <v>23804</v>
      </c>
      <c r="K1822" s="198">
        <v>23804</v>
      </c>
      <c r="L1822" s="199" t="s">
        <v>1566</v>
      </c>
      <c r="N1822" s="195" t="s">
        <v>1296</v>
      </c>
    </row>
    <row r="1823" spans="4:14" ht="11.25" customHeight="1" outlineLevel="3" x14ac:dyDescent="0.2">
      <c r="D1823" s="195" t="s">
        <v>2203</v>
      </c>
    </row>
    <row r="1824" spans="4:14" ht="11.25" customHeight="1" outlineLevel="4" x14ac:dyDescent="0.2">
      <c r="F1824" s="196">
        <v>1</v>
      </c>
      <c r="G1824" s="195" t="s">
        <v>256</v>
      </c>
      <c r="H1824" s="195" t="s">
        <v>1317</v>
      </c>
      <c r="I1824" s="197">
        <v>0</v>
      </c>
      <c r="J1824" s="197">
        <v>23500</v>
      </c>
      <c r="K1824" s="198">
        <v>23500</v>
      </c>
      <c r="L1824" s="199" t="s">
        <v>1566</v>
      </c>
      <c r="N1824" s="195" t="s">
        <v>1296</v>
      </c>
    </row>
    <row r="1825" spans="4:14" ht="11.25" customHeight="1" outlineLevel="3" x14ac:dyDescent="0.2">
      <c r="D1825" s="195" t="s">
        <v>2204</v>
      </c>
    </row>
    <row r="1826" spans="4:14" ht="11.25" customHeight="1" outlineLevel="4" x14ac:dyDescent="0.2">
      <c r="F1826" s="196">
        <v>1</v>
      </c>
      <c r="G1826" s="195" t="s">
        <v>260</v>
      </c>
      <c r="H1826" s="195" t="s">
        <v>1317</v>
      </c>
      <c r="I1826" s="197">
        <v>0</v>
      </c>
      <c r="J1826" s="197">
        <v>22282</v>
      </c>
      <c r="K1826" s="198">
        <v>22282</v>
      </c>
      <c r="L1826" s="199" t="s">
        <v>1566</v>
      </c>
      <c r="N1826" s="195" t="s">
        <v>1296</v>
      </c>
    </row>
    <row r="1827" spans="4:14" ht="11.25" customHeight="1" outlineLevel="3" x14ac:dyDescent="0.2">
      <c r="D1827" s="195" t="s">
        <v>2205</v>
      </c>
    </row>
    <row r="1828" spans="4:14" ht="11.25" customHeight="1" outlineLevel="4" x14ac:dyDescent="0.2">
      <c r="F1828" s="196">
        <v>4</v>
      </c>
      <c r="G1828" s="195" t="s">
        <v>230</v>
      </c>
      <c r="H1828" s="195" t="s">
        <v>1298</v>
      </c>
      <c r="I1828" s="197">
        <v>0</v>
      </c>
      <c r="J1828" s="197">
        <v>32847</v>
      </c>
      <c r="K1828" s="198">
        <v>32847</v>
      </c>
      <c r="L1828" s="199" t="s">
        <v>1566</v>
      </c>
      <c r="N1828" s="195" t="s">
        <v>1296</v>
      </c>
    </row>
    <row r="1829" spans="4:14" ht="11.25" customHeight="1" outlineLevel="3" x14ac:dyDescent="0.2">
      <c r="D1829" s="195" t="s">
        <v>2206</v>
      </c>
      <c r="E1829" s="196" t="s">
        <v>1293</v>
      </c>
    </row>
    <row r="1830" spans="4:14" ht="11.25" customHeight="1" outlineLevel="4" x14ac:dyDescent="0.2">
      <c r="F1830" s="196">
        <v>4</v>
      </c>
      <c r="G1830" s="195" t="s">
        <v>195</v>
      </c>
      <c r="H1830" s="195" t="s">
        <v>1298</v>
      </c>
      <c r="I1830" s="197">
        <v>4</v>
      </c>
      <c r="J1830" s="197">
        <v>47132</v>
      </c>
      <c r="K1830" s="198">
        <v>47136</v>
      </c>
      <c r="L1830" s="199" t="s">
        <v>1295</v>
      </c>
      <c r="M1830" s="200">
        <v>40968</v>
      </c>
      <c r="N1830" s="195" t="s">
        <v>1312</v>
      </c>
    </row>
    <row r="1831" spans="4:14" ht="11.25" customHeight="1" outlineLevel="3" x14ac:dyDescent="0.2">
      <c r="D1831" s="195" t="s">
        <v>2207</v>
      </c>
    </row>
    <row r="1832" spans="4:14" ht="11.25" customHeight="1" outlineLevel="4" x14ac:dyDescent="0.2">
      <c r="F1832" s="196">
        <v>7</v>
      </c>
      <c r="G1832" s="195" t="s">
        <v>298</v>
      </c>
      <c r="H1832" s="195" t="s">
        <v>1407</v>
      </c>
      <c r="I1832" s="197">
        <v>0</v>
      </c>
      <c r="J1832" s="197">
        <v>13248</v>
      </c>
      <c r="K1832" s="198">
        <v>13248</v>
      </c>
      <c r="L1832" s="199" t="s">
        <v>1566</v>
      </c>
      <c r="N1832" s="195" t="s">
        <v>1296</v>
      </c>
    </row>
    <row r="1833" spans="4:14" ht="11.25" customHeight="1" outlineLevel="3" x14ac:dyDescent="0.2">
      <c r="D1833" s="195" t="s">
        <v>2208</v>
      </c>
    </row>
    <row r="1834" spans="4:14" ht="11.25" customHeight="1" outlineLevel="4" x14ac:dyDescent="0.2">
      <c r="F1834" s="196">
        <v>4</v>
      </c>
      <c r="G1834" s="195" t="s">
        <v>367</v>
      </c>
      <c r="H1834" s="195" t="s">
        <v>1298</v>
      </c>
      <c r="I1834" s="197">
        <v>0</v>
      </c>
      <c r="J1834" s="197">
        <v>551</v>
      </c>
      <c r="K1834" s="198">
        <v>551</v>
      </c>
      <c r="L1834" s="199" t="s">
        <v>1304</v>
      </c>
      <c r="M1834" s="200">
        <v>40478</v>
      </c>
      <c r="N1834" s="195" t="s">
        <v>1296</v>
      </c>
    </row>
    <row r="1835" spans="4:14" ht="11.25" customHeight="1" outlineLevel="3" x14ac:dyDescent="0.2">
      <c r="D1835" s="195" t="s">
        <v>2209</v>
      </c>
    </row>
    <row r="1836" spans="4:14" ht="11.25" customHeight="1" outlineLevel="4" x14ac:dyDescent="0.2">
      <c r="F1836" s="196">
        <v>1</v>
      </c>
      <c r="G1836" s="195" t="s">
        <v>289</v>
      </c>
      <c r="H1836" s="195" t="s">
        <v>1317</v>
      </c>
      <c r="I1836" s="197">
        <v>0</v>
      </c>
      <c r="J1836" s="197">
        <v>14943</v>
      </c>
      <c r="K1836" s="198">
        <v>14943</v>
      </c>
      <c r="L1836" s="199" t="s">
        <v>1566</v>
      </c>
      <c r="N1836" s="195" t="s">
        <v>1296</v>
      </c>
    </row>
    <row r="1837" spans="4:14" ht="11.25" customHeight="1" outlineLevel="3" x14ac:dyDescent="0.2">
      <c r="D1837" s="195" t="s">
        <v>2210</v>
      </c>
    </row>
    <row r="1838" spans="4:14" ht="11.25" customHeight="1" outlineLevel="4" x14ac:dyDescent="0.2">
      <c r="F1838" s="196">
        <v>1</v>
      </c>
      <c r="G1838" s="195" t="s">
        <v>270</v>
      </c>
      <c r="H1838" s="195" t="s">
        <v>1317</v>
      </c>
      <c r="I1838" s="197">
        <v>0</v>
      </c>
      <c r="J1838" s="197">
        <v>20439</v>
      </c>
      <c r="K1838" s="198">
        <v>20439</v>
      </c>
      <c r="L1838" s="199" t="s">
        <v>1566</v>
      </c>
      <c r="N1838" s="195" t="s">
        <v>1296</v>
      </c>
    </row>
    <row r="1839" spans="4:14" ht="11.25" customHeight="1" outlineLevel="3" x14ac:dyDescent="0.2">
      <c r="D1839" s="195" t="s">
        <v>2211</v>
      </c>
    </row>
    <row r="1840" spans="4:14" ht="11.25" customHeight="1" outlineLevel="4" x14ac:dyDescent="0.2">
      <c r="F1840" s="196">
        <v>1</v>
      </c>
      <c r="G1840" s="195" t="s">
        <v>312</v>
      </c>
      <c r="H1840" s="195" t="s">
        <v>1317</v>
      </c>
      <c r="I1840" s="197">
        <v>0</v>
      </c>
      <c r="J1840" s="197">
        <v>11437</v>
      </c>
      <c r="K1840" s="198">
        <v>11437</v>
      </c>
      <c r="L1840" s="199" t="s">
        <v>1566</v>
      </c>
      <c r="N1840" s="195" t="s">
        <v>1296</v>
      </c>
    </row>
    <row r="1841" spans="4:14" ht="11.25" customHeight="1" outlineLevel="3" x14ac:dyDescent="0.2">
      <c r="D1841" s="195" t="s">
        <v>2212</v>
      </c>
      <c r="E1841" s="196" t="s">
        <v>1293</v>
      </c>
    </row>
    <row r="1842" spans="4:14" ht="11.25" customHeight="1" outlineLevel="4" x14ac:dyDescent="0.2">
      <c r="F1842" s="196">
        <v>4</v>
      </c>
      <c r="G1842" s="195" t="s">
        <v>324</v>
      </c>
      <c r="H1842" s="195" t="s">
        <v>1298</v>
      </c>
      <c r="I1842" s="197">
        <v>77</v>
      </c>
      <c r="J1842" s="197">
        <v>9302</v>
      </c>
      <c r="K1842" s="198">
        <v>9379</v>
      </c>
      <c r="L1842" s="199" t="s">
        <v>1295</v>
      </c>
      <c r="M1842" s="200">
        <v>40968</v>
      </c>
      <c r="N1842" s="195" t="s">
        <v>1296</v>
      </c>
    </row>
    <row r="1843" spans="4:14" ht="11.25" customHeight="1" outlineLevel="3" x14ac:dyDescent="0.2">
      <c r="D1843" s="195" t="s">
        <v>2213</v>
      </c>
    </row>
    <row r="1844" spans="4:14" ht="11.25" customHeight="1" outlineLevel="4" x14ac:dyDescent="0.2">
      <c r="F1844" s="196">
        <v>1</v>
      </c>
      <c r="G1844" s="195" t="s">
        <v>346</v>
      </c>
      <c r="H1844" s="195" t="s">
        <v>1317</v>
      </c>
      <c r="I1844" s="197">
        <v>0</v>
      </c>
      <c r="J1844" s="197">
        <v>3258</v>
      </c>
      <c r="K1844" s="198">
        <v>3258</v>
      </c>
      <c r="L1844" s="199" t="s">
        <v>1566</v>
      </c>
      <c r="N1844" s="195" t="s">
        <v>1296</v>
      </c>
    </row>
    <row r="1845" spans="4:14" ht="11.25" customHeight="1" outlineLevel="3" x14ac:dyDescent="0.2">
      <c r="D1845" s="195" t="s">
        <v>2214</v>
      </c>
    </row>
    <row r="1846" spans="4:14" ht="11.25" customHeight="1" outlineLevel="4" x14ac:dyDescent="0.2">
      <c r="F1846" s="196">
        <v>8</v>
      </c>
      <c r="G1846" s="195" t="s">
        <v>288</v>
      </c>
      <c r="H1846" s="195" t="s">
        <v>1319</v>
      </c>
      <c r="I1846" s="197">
        <v>13000</v>
      </c>
      <c r="J1846" s="197">
        <v>2000</v>
      </c>
      <c r="K1846" s="198">
        <v>15000</v>
      </c>
      <c r="L1846" s="199" t="s">
        <v>1304</v>
      </c>
      <c r="N1846" s="195" t="s">
        <v>1296</v>
      </c>
    </row>
    <row r="1847" spans="4:14" ht="11.25" customHeight="1" outlineLevel="3" x14ac:dyDescent="0.2">
      <c r="D1847" s="195" t="s">
        <v>2215</v>
      </c>
    </row>
    <row r="1848" spans="4:14" ht="11.25" customHeight="1" outlineLevel="4" x14ac:dyDescent="0.2">
      <c r="F1848" s="196">
        <v>8</v>
      </c>
      <c r="G1848" s="195" t="s">
        <v>211</v>
      </c>
      <c r="H1848" s="195" t="s">
        <v>1319</v>
      </c>
      <c r="I1848" s="197">
        <v>0</v>
      </c>
      <c r="J1848" s="197">
        <v>40348</v>
      </c>
      <c r="K1848" s="198">
        <v>40348</v>
      </c>
      <c r="L1848" s="199" t="s">
        <v>1566</v>
      </c>
      <c r="M1848" s="200">
        <v>40421</v>
      </c>
      <c r="N1848" s="195" t="s">
        <v>1296</v>
      </c>
    </row>
    <row r="1849" spans="4:14" ht="11.25" customHeight="1" outlineLevel="3" x14ac:dyDescent="0.2">
      <c r="D1849" s="195" t="s">
        <v>2216</v>
      </c>
      <c r="E1849" s="196" t="s">
        <v>1293</v>
      </c>
    </row>
    <row r="1850" spans="4:14" ht="11.25" customHeight="1" outlineLevel="4" x14ac:dyDescent="0.2">
      <c r="F1850" s="196">
        <v>4</v>
      </c>
      <c r="G1850" s="195" t="s">
        <v>359</v>
      </c>
      <c r="H1850" s="195" t="s">
        <v>1298</v>
      </c>
      <c r="I1850" s="197">
        <v>1474</v>
      </c>
      <c r="J1850" s="197">
        <v>104</v>
      </c>
      <c r="K1850" s="198">
        <v>1578</v>
      </c>
      <c r="L1850" s="199" t="s">
        <v>1295</v>
      </c>
      <c r="M1850" s="200">
        <v>40999</v>
      </c>
      <c r="N1850" s="195" t="s">
        <v>1296</v>
      </c>
    </row>
    <row r="1851" spans="4:14" ht="11.25" customHeight="1" outlineLevel="3" x14ac:dyDescent="0.2">
      <c r="D1851" s="195" t="s">
        <v>2217</v>
      </c>
    </row>
    <row r="1852" spans="4:14" ht="11.25" customHeight="1" outlineLevel="4" x14ac:dyDescent="0.2">
      <c r="F1852" s="196">
        <v>7</v>
      </c>
      <c r="G1852" s="195" t="s">
        <v>220</v>
      </c>
      <c r="H1852" s="195" t="s">
        <v>1407</v>
      </c>
      <c r="I1852" s="197">
        <v>0</v>
      </c>
      <c r="J1852" s="197">
        <v>37454</v>
      </c>
      <c r="K1852" s="198">
        <v>37454</v>
      </c>
      <c r="L1852" s="199" t="s">
        <v>1566</v>
      </c>
      <c r="N1852" s="195" t="s">
        <v>1296</v>
      </c>
    </row>
    <row r="1853" spans="4:14" ht="11.25" customHeight="1" outlineLevel="3" x14ac:dyDescent="0.2">
      <c r="D1853" s="195" t="s">
        <v>2218</v>
      </c>
    </row>
    <row r="1854" spans="4:14" ht="11.25" customHeight="1" outlineLevel="4" x14ac:dyDescent="0.2">
      <c r="F1854" s="196">
        <v>7</v>
      </c>
      <c r="G1854" s="195" t="s">
        <v>217</v>
      </c>
      <c r="H1854" s="195" t="s">
        <v>1407</v>
      </c>
      <c r="I1854" s="197">
        <v>0</v>
      </c>
      <c r="J1854" s="197">
        <v>38520</v>
      </c>
      <c r="K1854" s="198">
        <v>38520</v>
      </c>
      <c r="L1854" s="199" t="s">
        <v>1566</v>
      </c>
      <c r="N1854" s="195" t="s">
        <v>1296</v>
      </c>
    </row>
    <row r="1855" spans="4:14" ht="11.25" customHeight="1" outlineLevel="3" x14ac:dyDescent="0.2">
      <c r="D1855" s="195" t="s">
        <v>2219</v>
      </c>
    </row>
    <row r="1856" spans="4:14" ht="11.25" customHeight="1" outlineLevel="4" x14ac:dyDescent="0.2">
      <c r="F1856" s="196">
        <v>7</v>
      </c>
      <c r="G1856" s="195" t="s">
        <v>198</v>
      </c>
      <c r="H1856" s="195" t="s">
        <v>1407</v>
      </c>
      <c r="I1856" s="197">
        <v>0</v>
      </c>
      <c r="J1856" s="197">
        <v>45257</v>
      </c>
      <c r="K1856" s="198">
        <v>45257</v>
      </c>
      <c r="L1856" s="199" t="s">
        <v>1566</v>
      </c>
      <c r="N1856" s="195" t="s">
        <v>1296</v>
      </c>
    </row>
    <row r="1857" spans="4:14" ht="11.25" customHeight="1" outlineLevel="3" x14ac:dyDescent="0.2">
      <c r="D1857" s="195" t="s">
        <v>2220</v>
      </c>
    </row>
    <row r="1858" spans="4:14" ht="11.25" customHeight="1" outlineLevel="4" x14ac:dyDescent="0.2">
      <c r="F1858" s="196">
        <v>4</v>
      </c>
      <c r="G1858" s="195" t="s">
        <v>344</v>
      </c>
      <c r="H1858" s="195" t="s">
        <v>1298</v>
      </c>
      <c r="I1858" s="197">
        <v>0</v>
      </c>
      <c r="J1858" s="197">
        <v>3800</v>
      </c>
      <c r="K1858" s="198">
        <v>3800</v>
      </c>
      <c r="L1858" s="199" t="s">
        <v>1304</v>
      </c>
      <c r="N1858" s="195" t="s">
        <v>1296</v>
      </c>
    </row>
    <row r="1859" spans="4:14" ht="11.25" customHeight="1" outlineLevel="3" x14ac:dyDescent="0.2">
      <c r="D1859" s="195" t="s">
        <v>2221</v>
      </c>
    </row>
    <row r="1860" spans="4:14" ht="11.25" customHeight="1" outlineLevel="4" x14ac:dyDescent="0.2">
      <c r="F1860" s="196">
        <v>6</v>
      </c>
      <c r="G1860" s="195" t="s">
        <v>210</v>
      </c>
      <c r="H1860" s="195" t="s">
        <v>1294</v>
      </c>
      <c r="I1860" s="197">
        <v>0</v>
      </c>
      <c r="J1860" s="197">
        <v>40569</v>
      </c>
      <c r="K1860" s="198">
        <v>40569</v>
      </c>
      <c r="L1860" s="199" t="s">
        <v>1566</v>
      </c>
      <c r="N1860" s="195" t="s">
        <v>1296</v>
      </c>
    </row>
    <row r="1861" spans="4:14" ht="11.25" customHeight="1" outlineLevel="3" x14ac:dyDescent="0.2">
      <c r="D1861" s="195" t="s">
        <v>2222</v>
      </c>
    </row>
    <row r="1862" spans="4:14" ht="11.25" customHeight="1" outlineLevel="4" x14ac:dyDescent="0.2">
      <c r="F1862" s="196">
        <v>4</v>
      </c>
      <c r="G1862" s="195" t="s">
        <v>257</v>
      </c>
      <c r="H1862" s="195" t="s">
        <v>1298</v>
      </c>
      <c r="I1862" s="197">
        <v>0</v>
      </c>
      <c r="J1862" s="197">
        <v>23281</v>
      </c>
      <c r="K1862" s="198">
        <v>23281</v>
      </c>
      <c r="L1862" s="199" t="s">
        <v>1566</v>
      </c>
      <c r="N1862" s="195" t="s">
        <v>1296</v>
      </c>
    </row>
    <row r="1863" spans="4:14" ht="11.25" customHeight="1" outlineLevel="3" x14ac:dyDescent="0.2">
      <c r="D1863" s="195" t="s">
        <v>2223</v>
      </c>
    </row>
    <row r="1864" spans="4:14" ht="11.25" customHeight="1" outlineLevel="4" x14ac:dyDescent="0.2">
      <c r="F1864" s="196">
        <v>1</v>
      </c>
      <c r="G1864" s="195" t="s">
        <v>240</v>
      </c>
      <c r="H1864" s="195" t="s">
        <v>1317</v>
      </c>
      <c r="I1864" s="197">
        <v>0</v>
      </c>
      <c r="J1864" s="197">
        <v>29547</v>
      </c>
      <c r="K1864" s="198">
        <v>29547</v>
      </c>
      <c r="L1864" s="199" t="s">
        <v>1566</v>
      </c>
      <c r="N1864" s="195" t="s">
        <v>1296</v>
      </c>
    </row>
    <row r="1865" spans="4:14" ht="11.25" customHeight="1" outlineLevel="3" x14ac:dyDescent="0.2">
      <c r="D1865" s="195" t="s">
        <v>2224</v>
      </c>
    </row>
    <row r="1866" spans="4:14" ht="11.25" customHeight="1" outlineLevel="4" x14ac:dyDescent="0.2">
      <c r="F1866" s="196">
        <v>4</v>
      </c>
      <c r="G1866" s="195" t="s">
        <v>365</v>
      </c>
      <c r="H1866" s="195" t="s">
        <v>1298</v>
      </c>
      <c r="I1866" s="197">
        <v>0</v>
      </c>
      <c r="J1866" s="197">
        <v>630</v>
      </c>
      <c r="K1866" s="198">
        <v>630</v>
      </c>
      <c r="L1866" s="199" t="s">
        <v>1304</v>
      </c>
      <c r="N1866" s="195" t="s">
        <v>1296</v>
      </c>
    </row>
    <row r="1867" spans="4:14" ht="11.25" customHeight="1" outlineLevel="3" x14ac:dyDescent="0.2">
      <c r="D1867" s="195" t="s">
        <v>2225</v>
      </c>
    </row>
    <row r="1868" spans="4:14" ht="11.25" customHeight="1" outlineLevel="4" x14ac:dyDescent="0.2">
      <c r="F1868" s="196">
        <v>1</v>
      </c>
      <c r="G1868" s="195" t="s">
        <v>241</v>
      </c>
      <c r="H1868" s="195" t="s">
        <v>1317</v>
      </c>
      <c r="I1868" s="197">
        <v>0</v>
      </c>
      <c r="J1868" s="197">
        <v>29514</v>
      </c>
      <c r="K1868" s="198">
        <v>29514</v>
      </c>
      <c r="L1868" s="199" t="s">
        <v>1566</v>
      </c>
      <c r="N1868" s="195" t="s">
        <v>1296</v>
      </c>
    </row>
    <row r="1869" spans="4:14" ht="11.25" customHeight="1" outlineLevel="3" x14ac:dyDescent="0.2">
      <c r="D1869" s="195" t="s">
        <v>2226</v>
      </c>
    </row>
    <row r="1870" spans="4:14" ht="11.25" customHeight="1" outlineLevel="4" x14ac:dyDescent="0.2">
      <c r="F1870" s="196">
        <v>1</v>
      </c>
      <c r="G1870" s="195" t="s">
        <v>214</v>
      </c>
      <c r="H1870" s="195" t="s">
        <v>1317</v>
      </c>
      <c r="I1870" s="197">
        <v>0</v>
      </c>
      <c r="J1870" s="197">
        <v>38800</v>
      </c>
      <c r="K1870" s="198">
        <v>38800</v>
      </c>
      <c r="L1870" s="199" t="s">
        <v>1566</v>
      </c>
      <c r="N1870" s="195" t="s">
        <v>1296</v>
      </c>
    </row>
    <row r="1871" spans="4:14" ht="11.25" customHeight="1" outlineLevel="3" x14ac:dyDescent="0.2">
      <c r="D1871" s="195" t="s">
        <v>2227</v>
      </c>
    </row>
    <row r="1872" spans="4:14" ht="11.25" customHeight="1" outlineLevel="4" x14ac:dyDescent="0.2">
      <c r="F1872" s="196">
        <v>7</v>
      </c>
      <c r="G1872" s="195" t="s">
        <v>294</v>
      </c>
      <c r="H1872" s="195" t="s">
        <v>1407</v>
      </c>
      <c r="I1872" s="197">
        <v>0</v>
      </c>
      <c r="J1872" s="197">
        <v>13602</v>
      </c>
      <c r="K1872" s="198">
        <v>13602</v>
      </c>
      <c r="L1872" s="199" t="s">
        <v>1566</v>
      </c>
      <c r="N1872" s="195" t="s">
        <v>1296</v>
      </c>
    </row>
    <row r="1873" spans="4:14" ht="11.25" customHeight="1" outlineLevel="3" x14ac:dyDescent="0.2">
      <c r="D1873" s="195" t="s">
        <v>2228</v>
      </c>
    </row>
    <row r="1874" spans="4:14" ht="11.25" customHeight="1" outlineLevel="4" x14ac:dyDescent="0.2">
      <c r="F1874" s="196">
        <v>4</v>
      </c>
      <c r="G1874" s="195" t="s">
        <v>328</v>
      </c>
      <c r="H1874" s="195" t="s">
        <v>1298</v>
      </c>
      <c r="I1874" s="197">
        <v>8760</v>
      </c>
      <c r="J1874" s="197">
        <v>0</v>
      </c>
      <c r="K1874" s="198">
        <v>8760</v>
      </c>
      <c r="L1874" s="199" t="s">
        <v>1622</v>
      </c>
      <c r="N1874" s="195" t="s">
        <v>1296</v>
      </c>
    </row>
    <row r="1875" spans="4:14" ht="11.25" customHeight="1" outlineLevel="3" x14ac:dyDescent="0.2">
      <c r="D1875" s="195" t="s">
        <v>2229</v>
      </c>
    </row>
    <row r="1876" spans="4:14" ht="11.25" customHeight="1" outlineLevel="4" x14ac:dyDescent="0.2">
      <c r="F1876" s="196">
        <v>1</v>
      </c>
      <c r="G1876" s="195" t="s">
        <v>247</v>
      </c>
      <c r="H1876" s="195" t="s">
        <v>1317</v>
      </c>
      <c r="I1876" s="197">
        <v>0</v>
      </c>
      <c r="J1876" s="197">
        <v>27065</v>
      </c>
      <c r="K1876" s="198">
        <v>27065</v>
      </c>
      <c r="L1876" s="199" t="s">
        <v>1566</v>
      </c>
      <c r="N1876" s="195" t="s">
        <v>1296</v>
      </c>
    </row>
    <row r="1877" spans="4:14" ht="11.25" customHeight="1" outlineLevel="3" x14ac:dyDescent="0.2">
      <c r="D1877" s="195" t="s">
        <v>2230</v>
      </c>
    </row>
    <row r="1878" spans="4:14" ht="11.25" customHeight="1" outlineLevel="4" x14ac:dyDescent="0.2">
      <c r="F1878" s="196">
        <v>8</v>
      </c>
      <c r="G1878" s="195" t="s">
        <v>369</v>
      </c>
      <c r="H1878" s="195" t="s">
        <v>1319</v>
      </c>
      <c r="I1878" s="197">
        <v>0</v>
      </c>
      <c r="J1878" s="197">
        <v>450</v>
      </c>
      <c r="K1878" s="198">
        <v>450</v>
      </c>
      <c r="L1878" s="199" t="s">
        <v>1304</v>
      </c>
      <c r="N1878" s="195" t="s">
        <v>1296</v>
      </c>
    </row>
    <row r="1879" spans="4:14" ht="11.25" customHeight="1" outlineLevel="3" x14ac:dyDescent="0.2">
      <c r="D1879" s="195" t="s">
        <v>2231</v>
      </c>
    </row>
    <row r="1880" spans="4:14" ht="11.25" customHeight="1" outlineLevel="4" x14ac:dyDescent="0.2">
      <c r="F1880" s="196">
        <v>1</v>
      </c>
      <c r="G1880" s="195" t="s">
        <v>319</v>
      </c>
      <c r="H1880" s="195" t="s">
        <v>1317</v>
      </c>
      <c r="I1880" s="197">
        <v>0</v>
      </c>
      <c r="J1880" s="197">
        <v>9600</v>
      </c>
      <c r="K1880" s="198">
        <v>9600</v>
      </c>
      <c r="L1880" s="199" t="s">
        <v>1566</v>
      </c>
      <c r="N1880" s="195" t="s">
        <v>1296</v>
      </c>
    </row>
    <row r="1881" spans="4:14" ht="11.25" customHeight="1" outlineLevel="3" x14ac:dyDescent="0.2">
      <c r="D1881" s="195" t="s">
        <v>2232</v>
      </c>
    </row>
    <row r="1882" spans="4:14" ht="11.25" customHeight="1" outlineLevel="4" x14ac:dyDescent="0.2">
      <c r="F1882" s="196">
        <v>8</v>
      </c>
      <c r="G1882" s="195" t="s">
        <v>361</v>
      </c>
      <c r="H1882" s="195" t="s">
        <v>1319</v>
      </c>
      <c r="I1882" s="197">
        <v>0</v>
      </c>
      <c r="J1882" s="197">
        <v>1550</v>
      </c>
      <c r="K1882" s="198">
        <v>1550</v>
      </c>
      <c r="L1882" s="199" t="s">
        <v>1304</v>
      </c>
      <c r="N1882" s="195" t="s">
        <v>1296</v>
      </c>
    </row>
    <row r="1883" spans="4:14" ht="11.25" customHeight="1" outlineLevel="3" x14ac:dyDescent="0.2">
      <c r="D1883" s="195" t="s">
        <v>2233</v>
      </c>
    </row>
    <row r="1884" spans="4:14" ht="11.25" customHeight="1" outlineLevel="4" x14ac:dyDescent="0.2">
      <c r="F1884" s="196">
        <v>4</v>
      </c>
      <c r="G1884" s="195" t="s">
        <v>191</v>
      </c>
      <c r="H1884" s="195" t="s">
        <v>1298</v>
      </c>
      <c r="I1884" s="197">
        <v>0</v>
      </c>
      <c r="J1884" s="197">
        <v>50000</v>
      </c>
      <c r="K1884" s="198">
        <v>50000</v>
      </c>
      <c r="L1884" s="199" t="s">
        <v>1304</v>
      </c>
      <c r="M1884" s="200">
        <v>40557</v>
      </c>
      <c r="N1884" s="195" t="s">
        <v>1296</v>
      </c>
    </row>
    <row r="1885" spans="4:14" ht="11.25" customHeight="1" outlineLevel="3" x14ac:dyDescent="0.2">
      <c r="D1885" s="195" t="s">
        <v>2234</v>
      </c>
    </row>
    <row r="1886" spans="4:14" ht="11.25" customHeight="1" outlineLevel="4" x14ac:dyDescent="0.2">
      <c r="F1886" s="196">
        <v>4</v>
      </c>
      <c r="G1886" s="195" t="s">
        <v>273</v>
      </c>
      <c r="H1886" s="195" t="s">
        <v>1298</v>
      </c>
      <c r="I1886" s="197">
        <v>0</v>
      </c>
      <c r="J1886" s="197">
        <v>19792</v>
      </c>
      <c r="K1886" s="198">
        <v>19792</v>
      </c>
      <c r="L1886" s="199" t="s">
        <v>1566</v>
      </c>
      <c r="M1886" s="200">
        <v>40359</v>
      </c>
      <c r="N1886" s="195" t="s">
        <v>1296</v>
      </c>
    </row>
    <row r="1887" spans="4:14" ht="11.25" customHeight="1" outlineLevel="3" x14ac:dyDescent="0.2">
      <c r="D1887" s="195" t="s">
        <v>2235</v>
      </c>
    </row>
    <row r="1888" spans="4:14" ht="11.25" customHeight="1" outlineLevel="4" x14ac:dyDescent="0.2">
      <c r="F1888" s="196">
        <v>8</v>
      </c>
      <c r="G1888" s="195" t="s">
        <v>343</v>
      </c>
      <c r="H1888" s="195" t="s">
        <v>1319</v>
      </c>
      <c r="I1888" s="197">
        <v>4000</v>
      </c>
      <c r="J1888" s="197">
        <v>0</v>
      </c>
      <c r="K1888" s="198">
        <v>4000</v>
      </c>
      <c r="L1888" s="199" t="s">
        <v>1304</v>
      </c>
      <c r="N1888" s="195" t="s">
        <v>1296</v>
      </c>
    </row>
    <row r="1889" spans="4:14" ht="11.25" customHeight="1" outlineLevel="3" x14ac:dyDescent="0.2">
      <c r="D1889" s="195" t="s">
        <v>2236</v>
      </c>
    </row>
    <row r="1890" spans="4:14" ht="11.25" customHeight="1" outlineLevel="4" x14ac:dyDescent="0.2">
      <c r="F1890" s="196">
        <v>7</v>
      </c>
      <c r="G1890" s="195" t="s">
        <v>290</v>
      </c>
      <c r="H1890" s="195" t="s">
        <v>1407</v>
      </c>
      <c r="I1890" s="197">
        <v>0</v>
      </c>
      <c r="J1890" s="197">
        <v>14900</v>
      </c>
      <c r="K1890" s="198">
        <v>14900</v>
      </c>
      <c r="L1890" s="199" t="s">
        <v>1566</v>
      </c>
      <c r="N1890" s="195" t="s">
        <v>1296</v>
      </c>
    </row>
    <row r="1891" spans="4:14" ht="11.25" customHeight="1" outlineLevel="3" x14ac:dyDescent="0.2">
      <c r="D1891" s="195" t="s">
        <v>2237</v>
      </c>
    </row>
    <row r="1892" spans="4:14" ht="11.25" customHeight="1" outlineLevel="4" x14ac:dyDescent="0.2">
      <c r="F1892" s="196">
        <v>1</v>
      </c>
      <c r="G1892" s="195" t="s">
        <v>341</v>
      </c>
      <c r="H1892" s="195" t="s">
        <v>1317</v>
      </c>
      <c r="I1892" s="197">
        <v>0</v>
      </c>
      <c r="J1892" s="197">
        <v>5878</v>
      </c>
      <c r="K1892" s="198">
        <v>5878</v>
      </c>
      <c r="L1892" s="199" t="s">
        <v>1566</v>
      </c>
      <c r="N1892" s="195" t="s">
        <v>1296</v>
      </c>
    </row>
    <row r="1893" spans="4:14" ht="11.25" customHeight="1" outlineLevel="3" x14ac:dyDescent="0.2">
      <c r="D1893" s="195" t="s">
        <v>2238</v>
      </c>
    </row>
    <row r="1894" spans="4:14" ht="11.25" customHeight="1" outlineLevel="4" x14ac:dyDescent="0.2">
      <c r="F1894" s="196">
        <v>7</v>
      </c>
      <c r="G1894" s="195" t="s">
        <v>189</v>
      </c>
      <c r="H1894" s="195" t="s">
        <v>1407</v>
      </c>
      <c r="I1894" s="197">
        <v>0</v>
      </c>
      <c r="J1894" s="197">
        <v>51526</v>
      </c>
      <c r="K1894" s="198">
        <v>51526</v>
      </c>
      <c r="L1894" s="199" t="s">
        <v>1566</v>
      </c>
      <c r="N1894" s="195" t="s">
        <v>1296</v>
      </c>
    </row>
    <row r="1895" spans="4:14" ht="11.25" customHeight="1" outlineLevel="3" x14ac:dyDescent="0.2">
      <c r="D1895" s="195" t="s">
        <v>2239</v>
      </c>
    </row>
    <row r="1896" spans="4:14" ht="11.25" customHeight="1" outlineLevel="4" x14ac:dyDescent="0.2">
      <c r="F1896" s="196">
        <v>7</v>
      </c>
      <c r="G1896" s="195" t="s">
        <v>267</v>
      </c>
      <c r="H1896" s="195" t="s">
        <v>1407</v>
      </c>
      <c r="I1896" s="197">
        <v>0</v>
      </c>
      <c r="J1896" s="197">
        <v>21141</v>
      </c>
      <c r="K1896" s="198">
        <v>21141</v>
      </c>
      <c r="L1896" s="199" t="s">
        <v>1566</v>
      </c>
      <c r="N1896" s="195" t="s">
        <v>1296</v>
      </c>
    </row>
    <row r="1897" spans="4:14" ht="11.25" customHeight="1" outlineLevel="3" x14ac:dyDescent="0.2">
      <c r="D1897" s="195" t="s">
        <v>2240</v>
      </c>
    </row>
    <row r="1898" spans="4:14" ht="11.25" customHeight="1" outlineLevel="4" x14ac:dyDescent="0.2">
      <c r="F1898" s="196">
        <v>8</v>
      </c>
      <c r="G1898" s="195" t="s">
        <v>364</v>
      </c>
      <c r="H1898" s="195" t="s">
        <v>1319</v>
      </c>
      <c r="I1898" s="197">
        <v>0</v>
      </c>
      <c r="J1898" s="197">
        <v>743</v>
      </c>
      <c r="K1898" s="198">
        <v>743</v>
      </c>
      <c r="L1898" s="199" t="s">
        <v>1304</v>
      </c>
      <c r="N1898" s="195" t="s">
        <v>1296</v>
      </c>
    </row>
    <row r="1899" spans="4:14" ht="11.25" customHeight="1" outlineLevel="3" x14ac:dyDescent="0.2">
      <c r="D1899" s="195" t="s">
        <v>2241</v>
      </c>
    </row>
    <row r="1900" spans="4:14" ht="11.25" customHeight="1" outlineLevel="4" x14ac:dyDescent="0.2">
      <c r="F1900" s="196">
        <v>6</v>
      </c>
      <c r="G1900" s="195" t="s">
        <v>278</v>
      </c>
      <c r="H1900" s="195" t="s">
        <v>1294</v>
      </c>
      <c r="I1900" s="197">
        <v>0</v>
      </c>
      <c r="J1900" s="197">
        <v>17413</v>
      </c>
      <c r="K1900" s="198">
        <v>17413</v>
      </c>
      <c r="L1900" s="199" t="s">
        <v>1566</v>
      </c>
      <c r="N1900" s="195" t="s">
        <v>1296</v>
      </c>
    </row>
    <row r="1901" spans="4:14" ht="11.25" customHeight="1" outlineLevel="3" x14ac:dyDescent="0.2">
      <c r="D1901" s="195" t="s">
        <v>2242</v>
      </c>
    </row>
    <row r="1902" spans="4:14" ht="11.25" customHeight="1" outlineLevel="4" x14ac:dyDescent="0.2">
      <c r="F1902" s="196">
        <v>7</v>
      </c>
      <c r="G1902" s="195" t="s">
        <v>190</v>
      </c>
      <c r="H1902" s="195" t="s">
        <v>1407</v>
      </c>
      <c r="I1902" s="197">
        <v>0</v>
      </c>
      <c r="J1902" s="197">
        <v>50000</v>
      </c>
      <c r="K1902" s="198">
        <v>50000</v>
      </c>
      <c r="L1902" s="199" t="s">
        <v>1566</v>
      </c>
      <c r="N1902" s="195" t="s">
        <v>1296</v>
      </c>
    </row>
    <row r="1903" spans="4:14" ht="11.25" customHeight="1" outlineLevel="3" x14ac:dyDescent="0.2">
      <c r="D1903" s="195" t="s">
        <v>2243</v>
      </c>
    </row>
    <row r="1904" spans="4:14" ht="11.25" customHeight="1" outlineLevel="4" x14ac:dyDescent="0.2">
      <c r="F1904" s="196">
        <v>7</v>
      </c>
      <c r="G1904" s="195" t="s">
        <v>185</v>
      </c>
      <c r="H1904" s="195" t="s">
        <v>1407</v>
      </c>
      <c r="I1904" s="197">
        <v>0</v>
      </c>
      <c r="J1904" s="197">
        <v>52850</v>
      </c>
      <c r="K1904" s="198">
        <v>52850</v>
      </c>
      <c r="L1904" s="199" t="s">
        <v>1566</v>
      </c>
      <c r="N1904" s="195" t="s">
        <v>1296</v>
      </c>
    </row>
    <row r="1905" spans="4:14" ht="11.25" customHeight="1" outlineLevel="3" x14ac:dyDescent="0.2">
      <c r="D1905" s="195" t="s">
        <v>2244</v>
      </c>
    </row>
    <row r="1906" spans="4:14" ht="11.25" customHeight="1" outlineLevel="4" x14ac:dyDescent="0.2">
      <c r="F1906" s="196">
        <v>4</v>
      </c>
      <c r="G1906" s="195" t="s">
        <v>221</v>
      </c>
      <c r="H1906" s="195" t="s">
        <v>1298</v>
      </c>
      <c r="I1906" s="197">
        <v>0</v>
      </c>
      <c r="J1906" s="197">
        <v>36728</v>
      </c>
      <c r="K1906" s="198">
        <v>36728</v>
      </c>
      <c r="L1906" s="199" t="s">
        <v>1566</v>
      </c>
      <c r="N1906" s="195" t="s">
        <v>1296</v>
      </c>
    </row>
    <row r="1907" spans="4:14" ht="11.25" customHeight="1" outlineLevel="3" x14ac:dyDescent="0.2">
      <c r="D1907" s="195" t="s">
        <v>2245</v>
      </c>
    </row>
    <row r="1908" spans="4:14" ht="11.25" customHeight="1" outlineLevel="4" x14ac:dyDescent="0.2">
      <c r="F1908" s="196">
        <v>7</v>
      </c>
      <c r="G1908" s="195" t="s">
        <v>213</v>
      </c>
      <c r="H1908" s="195" t="s">
        <v>1407</v>
      </c>
      <c r="I1908" s="197">
        <v>0</v>
      </c>
      <c r="J1908" s="197">
        <v>39084</v>
      </c>
      <c r="K1908" s="198">
        <v>39084</v>
      </c>
      <c r="L1908" s="199" t="s">
        <v>1566</v>
      </c>
      <c r="N1908" s="195" t="s">
        <v>1296</v>
      </c>
    </row>
    <row r="1909" spans="4:14" ht="11.25" customHeight="1" outlineLevel="3" x14ac:dyDescent="0.2">
      <c r="D1909" s="195" t="s">
        <v>2246</v>
      </c>
    </row>
    <row r="1910" spans="4:14" ht="11.25" customHeight="1" outlineLevel="4" x14ac:dyDescent="0.2">
      <c r="F1910" s="196">
        <v>8</v>
      </c>
      <c r="G1910" s="195" t="s">
        <v>362</v>
      </c>
      <c r="H1910" s="195" t="s">
        <v>1319</v>
      </c>
      <c r="I1910" s="197">
        <v>0</v>
      </c>
      <c r="J1910" s="197">
        <v>1377</v>
      </c>
      <c r="K1910" s="198">
        <v>1377</v>
      </c>
      <c r="L1910" s="199" t="s">
        <v>1304</v>
      </c>
      <c r="N1910" s="195" t="s">
        <v>1296</v>
      </c>
    </row>
    <row r="1911" spans="4:14" ht="11.25" customHeight="1" outlineLevel="3" x14ac:dyDescent="0.2">
      <c r="D1911" s="195" t="s">
        <v>2247</v>
      </c>
    </row>
    <row r="1912" spans="4:14" ht="11.25" customHeight="1" outlineLevel="4" x14ac:dyDescent="0.2">
      <c r="F1912" s="196">
        <v>6</v>
      </c>
      <c r="G1912" s="195" t="s">
        <v>239</v>
      </c>
      <c r="H1912" s="195" t="s">
        <v>1294</v>
      </c>
      <c r="I1912" s="197">
        <v>0</v>
      </c>
      <c r="J1912" s="197">
        <v>29624</v>
      </c>
      <c r="K1912" s="198">
        <v>29624</v>
      </c>
      <c r="L1912" s="199" t="s">
        <v>1566</v>
      </c>
      <c r="N1912" s="195" t="s">
        <v>1296</v>
      </c>
    </row>
    <row r="1913" spans="4:14" ht="11.25" customHeight="1" outlineLevel="3" x14ac:dyDescent="0.2">
      <c r="D1913" s="195" t="s">
        <v>2248</v>
      </c>
    </row>
    <row r="1914" spans="4:14" ht="11.25" customHeight="1" outlineLevel="4" x14ac:dyDescent="0.2">
      <c r="F1914" s="196">
        <v>5</v>
      </c>
      <c r="G1914" s="195" t="s">
        <v>232</v>
      </c>
      <c r="H1914" s="195" t="s">
        <v>1314</v>
      </c>
      <c r="I1914" s="197">
        <v>0</v>
      </c>
      <c r="J1914" s="197">
        <v>31403</v>
      </c>
      <c r="K1914" s="198">
        <v>31403</v>
      </c>
      <c r="L1914" s="199" t="s">
        <v>1566</v>
      </c>
      <c r="M1914" s="200">
        <v>40421</v>
      </c>
      <c r="N1914" s="195" t="s">
        <v>1296</v>
      </c>
    </row>
    <row r="1915" spans="4:14" ht="11.25" customHeight="1" outlineLevel="3" x14ac:dyDescent="0.2">
      <c r="D1915" s="195" t="s">
        <v>2249</v>
      </c>
    </row>
    <row r="1916" spans="4:14" ht="11.25" customHeight="1" outlineLevel="4" x14ac:dyDescent="0.2">
      <c r="F1916" s="196">
        <v>7</v>
      </c>
      <c r="G1916" s="195" t="s">
        <v>227</v>
      </c>
      <c r="H1916" s="195" t="s">
        <v>1407</v>
      </c>
      <c r="I1916" s="197">
        <v>0</v>
      </c>
      <c r="J1916" s="197">
        <v>33456</v>
      </c>
      <c r="K1916" s="198">
        <v>33456</v>
      </c>
      <c r="L1916" s="199" t="s">
        <v>1566</v>
      </c>
      <c r="N1916" s="195" t="s">
        <v>1296</v>
      </c>
    </row>
    <row r="1917" spans="4:14" ht="11.25" customHeight="1" outlineLevel="3" x14ac:dyDescent="0.2">
      <c r="D1917" s="195" t="s">
        <v>2250</v>
      </c>
    </row>
    <row r="1918" spans="4:14" ht="11.25" customHeight="1" outlineLevel="4" x14ac:dyDescent="0.2">
      <c r="F1918" s="196">
        <v>5</v>
      </c>
      <c r="G1918" s="195" t="s">
        <v>309</v>
      </c>
      <c r="H1918" s="195" t="s">
        <v>1314</v>
      </c>
      <c r="I1918" s="197">
        <v>11767</v>
      </c>
      <c r="J1918" s="197">
        <v>159</v>
      </c>
      <c r="K1918" s="198">
        <v>11926</v>
      </c>
      <c r="L1918" s="199" t="s">
        <v>1622</v>
      </c>
      <c r="M1918" s="200">
        <v>40816</v>
      </c>
      <c r="N1918" s="195" t="s">
        <v>1296</v>
      </c>
    </row>
    <row r="1919" spans="4:14" ht="11.25" customHeight="1" outlineLevel="3" x14ac:dyDescent="0.2">
      <c r="D1919" s="195" t="s">
        <v>2251</v>
      </c>
    </row>
    <row r="1920" spans="4:14" ht="11.25" customHeight="1" outlineLevel="4" x14ac:dyDescent="0.2">
      <c r="F1920" s="196">
        <v>8</v>
      </c>
      <c r="G1920" s="195" t="s">
        <v>340</v>
      </c>
      <c r="H1920" s="195" t="s">
        <v>1319</v>
      </c>
      <c r="I1920" s="197">
        <v>0</v>
      </c>
      <c r="J1920" s="197">
        <v>6075</v>
      </c>
      <c r="K1920" s="198">
        <v>6075</v>
      </c>
      <c r="L1920" s="199" t="s">
        <v>1304</v>
      </c>
      <c r="N1920" s="195" t="s">
        <v>1296</v>
      </c>
    </row>
    <row r="1921" spans="4:14" ht="11.25" customHeight="1" outlineLevel="3" x14ac:dyDescent="0.2">
      <c r="D1921" s="195" t="s">
        <v>2252</v>
      </c>
    </row>
    <row r="1922" spans="4:14" ht="11.25" customHeight="1" outlineLevel="4" x14ac:dyDescent="0.2">
      <c r="F1922" s="196">
        <v>5</v>
      </c>
      <c r="G1922" s="195" t="s">
        <v>303</v>
      </c>
      <c r="H1922" s="195" t="s">
        <v>1314</v>
      </c>
      <c r="I1922" s="197">
        <v>12341</v>
      </c>
      <c r="J1922" s="197">
        <v>14</v>
      </c>
      <c r="K1922" s="198">
        <v>12355</v>
      </c>
      <c r="L1922" s="199" t="s">
        <v>1622</v>
      </c>
      <c r="M1922" s="200">
        <v>40816</v>
      </c>
      <c r="N1922" s="195" t="s">
        <v>1296</v>
      </c>
    </row>
    <row r="1923" spans="4:14" ht="11.25" customHeight="1" outlineLevel="3" x14ac:dyDescent="0.2">
      <c r="D1923" s="195" t="s">
        <v>2253</v>
      </c>
    </row>
    <row r="1924" spans="4:14" ht="11.25" customHeight="1" outlineLevel="4" x14ac:dyDescent="0.2">
      <c r="F1924" s="196">
        <v>1</v>
      </c>
      <c r="G1924" s="195" t="s">
        <v>215</v>
      </c>
      <c r="H1924" s="195" t="s">
        <v>1317</v>
      </c>
      <c r="I1924" s="197">
        <v>0</v>
      </c>
      <c r="J1924" s="197">
        <v>38754</v>
      </c>
      <c r="K1924" s="198">
        <v>38754</v>
      </c>
      <c r="L1924" s="199" t="s">
        <v>1566</v>
      </c>
      <c r="N1924" s="195" t="s">
        <v>1296</v>
      </c>
    </row>
    <row r="1925" spans="4:14" ht="11.25" customHeight="1" outlineLevel="3" x14ac:dyDescent="0.2">
      <c r="D1925" s="195" t="s">
        <v>2254</v>
      </c>
    </row>
    <row r="1926" spans="4:14" ht="11.25" customHeight="1" outlineLevel="4" x14ac:dyDescent="0.2">
      <c r="F1926" s="196">
        <v>4</v>
      </c>
      <c r="G1926" s="195" t="s">
        <v>333</v>
      </c>
      <c r="H1926" s="195" t="s">
        <v>1298</v>
      </c>
      <c r="I1926" s="197">
        <v>7587</v>
      </c>
      <c r="J1926" s="197">
        <v>0</v>
      </c>
      <c r="K1926" s="198">
        <v>7587</v>
      </c>
      <c r="L1926" s="199" t="s">
        <v>1622</v>
      </c>
      <c r="N1926" s="195" t="s">
        <v>1296</v>
      </c>
    </row>
    <row r="1927" spans="4:14" ht="11.25" customHeight="1" outlineLevel="3" x14ac:dyDescent="0.2">
      <c r="D1927" s="195" t="s">
        <v>2255</v>
      </c>
    </row>
    <row r="1928" spans="4:14" ht="11.25" customHeight="1" outlineLevel="4" x14ac:dyDescent="0.2">
      <c r="F1928" s="196">
        <v>4</v>
      </c>
      <c r="G1928" s="195" t="s">
        <v>216</v>
      </c>
      <c r="H1928" s="195" t="s">
        <v>1298</v>
      </c>
      <c r="I1928" s="197">
        <v>0</v>
      </c>
      <c r="J1928" s="197">
        <v>38525</v>
      </c>
      <c r="K1928" s="198">
        <v>38525</v>
      </c>
      <c r="L1928" s="199" t="s">
        <v>1566</v>
      </c>
      <c r="N1928" s="195" t="s">
        <v>1296</v>
      </c>
    </row>
    <row r="1929" spans="4:14" ht="11.25" customHeight="1" outlineLevel="3" x14ac:dyDescent="0.2">
      <c r="D1929" s="195" t="s">
        <v>2256</v>
      </c>
    </row>
    <row r="1930" spans="4:14" ht="11.25" customHeight="1" outlineLevel="4" x14ac:dyDescent="0.2">
      <c r="F1930" s="196">
        <v>7</v>
      </c>
      <c r="G1930" s="195" t="s">
        <v>218</v>
      </c>
      <c r="H1930" s="195" t="s">
        <v>1407</v>
      </c>
      <c r="I1930" s="197">
        <v>0</v>
      </c>
      <c r="J1930" s="197">
        <v>38390</v>
      </c>
      <c r="K1930" s="198">
        <v>38390</v>
      </c>
      <c r="L1930" s="199" t="s">
        <v>1566</v>
      </c>
      <c r="N1930" s="195" t="s">
        <v>1296</v>
      </c>
    </row>
    <row r="1931" spans="4:14" ht="11.25" customHeight="1" outlineLevel="3" x14ac:dyDescent="0.2">
      <c r="D1931" s="195" t="s">
        <v>2257</v>
      </c>
    </row>
    <row r="1932" spans="4:14" ht="11.25" customHeight="1" outlineLevel="4" x14ac:dyDescent="0.2">
      <c r="F1932" s="196">
        <v>6</v>
      </c>
      <c r="G1932" s="195" t="s">
        <v>310</v>
      </c>
      <c r="H1932" s="195" t="s">
        <v>1294</v>
      </c>
      <c r="I1932" s="197">
        <v>0</v>
      </c>
      <c r="J1932" s="197">
        <v>11850</v>
      </c>
      <c r="K1932" s="198">
        <v>11850</v>
      </c>
      <c r="L1932" s="199" t="s">
        <v>1566</v>
      </c>
      <c r="N1932" s="195" t="s">
        <v>1296</v>
      </c>
    </row>
    <row r="1933" spans="4:14" ht="11.25" customHeight="1" outlineLevel="3" x14ac:dyDescent="0.2">
      <c r="D1933" s="195" t="s">
        <v>2258</v>
      </c>
    </row>
    <row r="1934" spans="4:14" ht="11.25" customHeight="1" outlineLevel="4" x14ac:dyDescent="0.2">
      <c r="F1934" s="196">
        <v>1</v>
      </c>
      <c r="G1934" s="195" t="s">
        <v>222</v>
      </c>
      <c r="H1934" s="195" t="s">
        <v>1317</v>
      </c>
      <c r="I1934" s="197">
        <v>0</v>
      </c>
      <c r="J1934" s="197">
        <v>36526</v>
      </c>
      <c r="K1934" s="198">
        <v>36526</v>
      </c>
      <c r="L1934" s="199" t="s">
        <v>1566</v>
      </c>
      <c r="N1934" s="195" t="s">
        <v>1296</v>
      </c>
    </row>
    <row r="1935" spans="4:14" ht="11.25" customHeight="1" outlineLevel="3" x14ac:dyDescent="0.2">
      <c r="D1935" s="195" t="s">
        <v>2259</v>
      </c>
    </row>
    <row r="1936" spans="4:14" ht="11.25" customHeight="1" outlineLevel="4" x14ac:dyDescent="0.2">
      <c r="F1936" s="196">
        <v>4</v>
      </c>
      <c r="G1936" s="195" t="s">
        <v>188</v>
      </c>
      <c r="H1936" s="195" t="s">
        <v>1298</v>
      </c>
      <c r="I1936" s="197">
        <v>0</v>
      </c>
      <c r="J1936" s="197">
        <v>51845</v>
      </c>
      <c r="K1936" s="198">
        <v>51845</v>
      </c>
      <c r="L1936" s="199" t="s">
        <v>1566</v>
      </c>
      <c r="N1936" s="195" t="s">
        <v>1296</v>
      </c>
    </row>
    <row r="1937" spans="4:14" ht="11.25" customHeight="1" outlineLevel="3" x14ac:dyDescent="0.2">
      <c r="D1937" s="195" t="s">
        <v>2260</v>
      </c>
    </row>
    <row r="1938" spans="4:14" ht="11.25" customHeight="1" outlineLevel="4" x14ac:dyDescent="0.2">
      <c r="F1938" s="196">
        <v>4</v>
      </c>
      <c r="G1938" s="195" t="s">
        <v>234</v>
      </c>
      <c r="H1938" s="195" t="s">
        <v>1298</v>
      </c>
      <c r="I1938" s="197">
        <v>0</v>
      </c>
      <c r="J1938" s="197">
        <v>30578</v>
      </c>
      <c r="K1938" s="198">
        <v>30578</v>
      </c>
      <c r="L1938" s="199" t="s">
        <v>1566</v>
      </c>
      <c r="N1938" s="195" t="s">
        <v>1296</v>
      </c>
    </row>
    <row r="1939" spans="4:14" ht="11.25" customHeight="1" outlineLevel="3" x14ac:dyDescent="0.2">
      <c r="D1939" s="195" t="s">
        <v>2261</v>
      </c>
    </row>
    <row r="1940" spans="4:14" ht="11.25" customHeight="1" outlineLevel="4" x14ac:dyDescent="0.2">
      <c r="F1940" s="196">
        <v>8</v>
      </c>
      <c r="G1940" s="195" t="s">
        <v>331</v>
      </c>
      <c r="H1940" s="195" t="s">
        <v>1319</v>
      </c>
      <c r="I1940" s="197">
        <v>0</v>
      </c>
      <c r="J1940" s="197">
        <v>8100</v>
      </c>
      <c r="K1940" s="198">
        <v>8100</v>
      </c>
      <c r="L1940" s="199" t="s">
        <v>1304</v>
      </c>
      <c r="N1940" s="195" t="s">
        <v>1296</v>
      </c>
    </row>
    <row r="1941" spans="4:14" ht="11.25" customHeight="1" outlineLevel="3" x14ac:dyDescent="0.2">
      <c r="D1941" s="195" t="s">
        <v>2262</v>
      </c>
    </row>
    <row r="1942" spans="4:14" ht="11.25" customHeight="1" outlineLevel="4" x14ac:dyDescent="0.2">
      <c r="F1942" s="196">
        <v>8</v>
      </c>
      <c r="G1942" s="195" t="s">
        <v>351</v>
      </c>
      <c r="H1942" s="195" t="s">
        <v>1319</v>
      </c>
      <c r="I1942" s="197">
        <v>0</v>
      </c>
      <c r="J1942" s="197">
        <v>2767</v>
      </c>
      <c r="K1942" s="198">
        <v>2767</v>
      </c>
      <c r="L1942" s="199" t="s">
        <v>1304</v>
      </c>
      <c r="N1942" s="195" t="s">
        <v>1296</v>
      </c>
    </row>
    <row r="1943" spans="4:14" ht="21.95" customHeight="1" outlineLevel="3" x14ac:dyDescent="0.2">
      <c r="D1943" s="195" t="s">
        <v>2263</v>
      </c>
    </row>
    <row r="1944" spans="4:14" ht="11.25" customHeight="1" outlineLevel="4" x14ac:dyDescent="0.2">
      <c r="F1944" s="196">
        <v>6</v>
      </c>
      <c r="G1944" s="195" t="s">
        <v>233</v>
      </c>
      <c r="H1944" s="195" t="s">
        <v>1294</v>
      </c>
      <c r="I1944" s="197">
        <v>0</v>
      </c>
      <c r="J1944" s="197">
        <v>30800</v>
      </c>
      <c r="K1944" s="198">
        <v>30800</v>
      </c>
      <c r="L1944" s="199" t="s">
        <v>1566</v>
      </c>
      <c r="N1944" s="195" t="s">
        <v>1296</v>
      </c>
    </row>
    <row r="1945" spans="4:14" ht="11.25" customHeight="1" outlineLevel="3" x14ac:dyDescent="0.2">
      <c r="D1945" s="195" t="s">
        <v>2264</v>
      </c>
    </row>
    <row r="1946" spans="4:14" ht="11.25" customHeight="1" outlineLevel="4" x14ac:dyDescent="0.2">
      <c r="F1946" s="196">
        <v>10</v>
      </c>
      <c r="G1946" s="195" t="s">
        <v>357</v>
      </c>
      <c r="H1946" s="195" t="s">
        <v>2265</v>
      </c>
      <c r="I1946" s="197">
        <v>0</v>
      </c>
      <c r="J1946" s="197">
        <v>1755</v>
      </c>
      <c r="K1946" s="198">
        <v>1755</v>
      </c>
      <c r="L1946" s="199" t="s">
        <v>1304</v>
      </c>
      <c r="N1946" s="195" t="s">
        <v>1296</v>
      </c>
    </row>
    <row r="1947" spans="4:14" ht="11.25" customHeight="1" outlineLevel="3" x14ac:dyDescent="0.2">
      <c r="D1947" s="195" t="s">
        <v>2266</v>
      </c>
    </row>
    <row r="1948" spans="4:14" ht="11.25" customHeight="1" outlineLevel="4" x14ac:dyDescent="0.2">
      <c r="F1948" s="196">
        <v>4</v>
      </c>
      <c r="G1948" s="195" t="s">
        <v>295</v>
      </c>
      <c r="H1948" s="195" t="s">
        <v>1298</v>
      </c>
      <c r="I1948" s="197">
        <v>0</v>
      </c>
      <c r="J1948" s="197">
        <v>13544</v>
      </c>
      <c r="K1948" s="198">
        <v>13544</v>
      </c>
      <c r="L1948" s="199" t="s">
        <v>1566</v>
      </c>
      <c r="N1948" s="195" t="s">
        <v>1296</v>
      </c>
    </row>
    <row r="1949" spans="4:14" ht="11.25" customHeight="1" outlineLevel="3" x14ac:dyDescent="0.2">
      <c r="D1949" s="195" t="s">
        <v>2267</v>
      </c>
    </row>
    <row r="1950" spans="4:14" ht="11.25" customHeight="1" outlineLevel="4" x14ac:dyDescent="0.2">
      <c r="F1950" s="196">
        <v>7</v>
      </c>
      <c r="G1950" s="195" t="s">
        <v>243</v>
      </c>
      <c r="H1950" s="195" t="s">
        <v>1407</v>
      </c>
      <c r="I1950" s="197">
        <v>0</v>
      </c>
      <c r="J1950" s="197">
        <v>28850</v>
      </c>
      <c r="K1950" s="198">
        <v>28850</v>
      </c>
      <c r="L1950" s="199" t="s">
        <v>1566</v>
      </c>
      <c r="N1950" s="195" t="s">
        <v>1296</v>
      </c>
    </row>
    <row r="1951" spans="4:14" ht="11.25" customHeight="1" outlineLevel="3" x14ac:dyDescent="0.2">
      <c r="D1951" s="195" t="s">
        <v>2268</v>
      </c>
    </row>
    <row r="1952" spans="4:14" ht="11.25" customHeight="1" outlineLevel="4" x14ac:dyDescent="0.2">
      <c r="F1952" s="196">
        <v>7</v>
      </c>
      <c r="G1952" s="195" t="s">
        <v>183</v>
      </c>
      <c r="H1952" s="195" t="s">
        <v>1407</v>
      </c>
      <c r="I1952" s="197">
        <v>0</v>
      </c>
      <c r="J1952" s="197">
        <v>56081</v>
      </c>
      <c r="K1952" s="198">
        <v>56081</v>
      </c>
      <c r="L1952" s="199" t="s">
        <v>1566</v>
      </c>
      <c r="N1952" s="195" t="s">
        <v>1296</v>
      </c>
    </row>
    <row r="1953" spans="4:14" ht="11.25" customHeight="1" outlineLevel="3" x14ac:dyDescent="0.2">
      <c r="D1953" s="195" t="s">
        <v>2269</v>
      </c>
    </row>
    <row r="1954" spans="4:14" ht="11.25" customHeight="1" outlineLevel="4" x14ac:dyDescent="0.2">
      <c r="F1954" s="196">
        <v>1</v>
      </c>
      <c r="G1954" s="195" t="s">
        <v>302</v>
      </c>
      <c r="H1954" s="195" t="s">
        <v>1317</v>
      </c>
      <c r="I1954" s="197">
        <v>0</v>
      </c>
      <c r="J1954" s="197">
        <v>12436</v>
      </c>
      <c r="K1954" s="198">
        <v>12436</v>
      </c>
      <c r="L1954" s="199" t="s">
        <v>1566</v>
      </c>
      <c r="N1954" s="195" t="s">
        <v>1296</v>
      </c>
    </row>
    <row r="1955" spans="4:14" ht="11.25" customHeight="1" outlineLevel="3" x14ac:dyDescent="0.2">
      <c r="D1955" s="195" t="s">
        <v>2270</v>
      </c>
    </row>
    <row r="1956" spans="4:14" ht="11.25" customHeight="1" outlineLevel="4" x14ac:dyDescent="0.2">
      <c r="F1956" s="196">
        <v>7</v>
      </c>
      <c r="G1956" s="195" t="s">
        <v>235</v>
      </c>
      <c r="H1956" s="195" t="s">
        <v>1407</v>
      </c>
      <c r="I1956" s="197">
        <v>0</v>
      </c>
      <c r="J1956" s="197">
        <v>30415</v>
      </c>
      <c r="K1956" s="198">
        <v>30415</v>
      </c>
      <c r="L1956" s="199" t="s">
        <v>1566</v>
      </c>
      <c r="N1956" s="195" t="s">
        <v>1296</v>
      </c>
    </row>
    <row r="1957" spans="4:14" ht="11.25" customHeight="1" outlineLevel="3" x14ac:dyDescent="0.2">
      <c r="D1957" s="195" t="s">
        <v>2271</v>
      </c>
      <c r="E1957" s="196" t="s">
        <v>1293</v>
      </c>
    </row>
    <row r="1958" spans="4:14" ht="11.25" customHeight="1" outlineLevel="4" x14ac:dyDescent="0.2">
      <c r="F1958" s="196">
        <v>4</v>
      </c>
      <c r="G1958" s="195" t="s">
        <v>345</v>
      </c>
      <c r="H1958" s="195" t="s">
        <v>1298</v>
      </c>
      <c r="I1958" s="197">
        <v>3332</v>
      </c>
      <c r="J1958" s="197">
        <v>0</v>
      </c>
      <c r="K1958" s="198">
        <v>3332</v>
      </c>
      <c r="L1958" s="199" t="s">
        <v>1295</v>
      </c>
      <c r="M1958" s="200">
        <v>40908</v>
      </c>
      <c r="N1958" s="195" t="s">
        <v>1312</v>
      </c>
    </row>
    <row r="1959" spans="4:14" ht="11.25" customHeight="1" outlineLevel="3" x14ac:dyDescent="0.2">
      <c r="D1959" s="195" t="s">
        <v>2272</v>
      </c>
    </row>
    <row r="1960" spans="4:14" ht="11.25" customHeight="1" outlineLevel="4" x14ac:dyDescent="0.2">
      <c r="F1960" s="196">
        <v>5</v>
      </c>
      <c r="G1960" s="195" t="s">
        <v>321</v>
      </c>
      <c r="H1960" s="195" t="s">
        <v>1314</v>
      </c>
      <c r="I1960" s="197">
        <v>0</v>
      </c>
      <c r="J1960" s="197">
        <v>9500</v>
      </c>
      <c r="K1960" s="198">
        <v>9500</v>
      </c>
      <c r="L1960" s="199" t="s">
        <v>1304</v>
      </c>
      <c r="N1960" s="195" t="s">
        <v>1296</v>
      </c>
    </row>
    <row r="1961" spans="4:14" ht="11.25" customHeight="1" outlineLevel="3" x14ac:dyDescent="0.2">
      <c r="D1961" s="195" t="s">
        <v>2273</v>
      </c>
    </row>
    <row r="1962" spans="4:14" ht="11.25" customHeight="1" outlineLevel="4" x14ac:dyDescent="0.2">
      <c r="F1962" s="196">
        <v>4</v>
      </c>
      <c r="G1962" s="195" t="s">
        <v>201</v>
      </c>
      <c r="H1962" s="195" t="s">
        <v>1298</v>
      </c>
      <c r="I1962" s="197">
        <v>0</v>
      </c>
      <c r="J1962" s="197">
        <v>44772</v>
      </c>
      <c r="K1962" s="198">
        <v>44772</v>
      </c>
      <c r="L1962" s="199" t="s">
        <v>1566</v>
      </c>
      <c r="N1962" s="195" t="s">
        <v>1296</v>
      </c>
    </row>
    <row r="1963" spans="4:14" ht="11.25" customHeight="1" outlineLevel="3" x14ac:dyDescent="0.2">
      <c r="D1963" s="195" t="s">
        <v>2274</v>
      </c>
    </row>
    <row r="1964" spans="4:14" ht="11.25" customHeight="1" outlineLevel="4" x14ac:dyDescent="0.2">
      <c r="F1964" s="196">
        <v>3</v>
      </c>
      <c r="G1964" s="195" t="s">
        <v>245</v>
      </c>
      <c r="H1964" s="195" t="s">
        <v>1300</v>
      </c>
      <c r="I1964" s="197">
        <v>0</v>
      </c>
      <c r="J1964" s="197">
        <v>28000</v>
      </c>
      <c r="K1964" s="198">
        <v>28000</v>
      </c>
      <c r="L1964" s="199" t="s">
        <v>1566</v>
      </c>
      <c r="N1964" s="195" t="s">
        <v>1296</v>
      </c>
    </row>
    <row r="1965" spans="4:14" ht="11.25" customHeight="1" outlineLevel="3" x14ac:dyDescent="0.2">
      <c r="D1965" s="195" t="s">
        <v>2275</v>
      </c>
    </row>
    <row r="1966" spans="4:14" ht="11.25" customHeight="1" outlineLevel="4" x14ac:dyDescent="0.2">
      <c r="F1966" s="196">
        <v>7</v>
      </c>
      <c r="G1966" s="195" t="s">
        <v>244</v>
      </c>
      <c r="H1966" s="195" t="s">
        <v>1407</v>
      </c>
      <c r="I1966" s="197">
        <v>0</v>
      </c>
      <c r="J1966" s="197">
        <v>28185</v>
      </c>
      <c r="K1966" s="198">
        <v>28185</v>
      </c>
      <c r="L1966" s="199" t="s">
        <v>1566</v>
      </c>
      <c r="N1966" s="195" t="s">
        <v>1296</v>
      </c>
    </row>
    <row r="1967" spans="4:14" ht="11.25" customHeight="1" outlineLevel="3" x14ac:dyDescent="0.2">
      <c r="D1967" s="195" t="s">
        <v>2276</v>
      </c>
    </row>
    <row r="1968" spans="4:14" ht="11.25" customHeight="1" outlineLevel="4" x14ac:dyDescent="0.2">
      <c r="F1968" s="196">
        <v>5</v>
      </c>
      <c r="G1968" s="195" t="s">
        <v>354</v>
      </c>
      <c r="H1968" s="195" t="s">
        <v>1314</v>
      </c>
      <c r="I1968" s="197">
        <v>1964</v>
      </c>
      <c r="J1968" s="197">
        <v>154</v>
      </c>
      <c r="K1968" s="198">
        <v>2118</v>
      </c>
      <c r="L1968" s="199" t="s">
        <v>1622</v>
      </c>
      <c r="M1968" s="200">
        <v>38990</v>
      </c>
      <c r="N1968" s="195" t="s">
        <v>1296</v>
      </c>
    </row>
    <row r="1969" spans="4:14" ht="11.25" customHeight="1" outlineLevel="3" x14ac:dyDescent="0.2">
      <c r="D1969" s="195" t="s">
        <v>2277</v>
      </c>
    </row>
    <row r="1970" spans="4:14" ht="11.25" customHeight="1" outlineLevel="4" x14ac:dyDescent="0.2">
      <c r="F1970" s="196">
        <v>1</v>
      </c>
      <c r="G1970" s="195" t="s">
        <v>320</v>
      </c>
      <c r="H1970" s="195" t="s">
        <v>1317</v>
      </c>
      <c r="I1970" s="197">
        <v>0</v>
      </c>
      <c r="J1970" s="197">
        <v>9500</v>
      </c>
      <c r="K1970" s="198">
        <v>9500</v>
      </c>
      <c r="L1970" s="199" t="s">
        <v>1304</v>
      </c>
      <c r="M1970" s="200">
        <v>39936</v>
      </c>
      <c r="N1970" s="195" t="s">
        <v>1296</v>
      </c>
    </row>
    <row r="1971" spans="4:14" ht="11.25" customHeight="1" outlineLevel="3" x14ac:dyDescent="0.2">
      <c r="D1971" s="195" t="s">
        <v>2278</v>
      </c>
    </row>
    <row r="1972" spans="4:14" ht="11.25" customHeight="1" outlineLevel="4" x14ac:dyDescent="0.2">
      <c r="F1972" s="196">
        <v>8</v>
      </c>
      <c r="G1972" s="195" t="s">
        <v>306</v>
      </c>
      <c r="H1972" s="195" t="s">
        <v>1319</v>
      </c>
      <c r="I1972" s="197">
        <v>0</v>
      </c>
      <c r="J1972" s="197">
        <v>12000</v>
      </c>
      <c r="K1972" s="198">
        <v>12000</v>
      </c>
      <c r="L1972" s="199" t="s">
        <v>1304</v>
      </c>
      <c r="N1972" s="195" t="s">
        <v>1296</v>
      </c>
    </row>
    <row r="1973" spans="4:14" ht="11.25" customHeight="1" outlineLevel="3" x14ac:dyDescent="0.2">
      <c r="D1973" s="195" t="s">
        <v>2279</v>
      </c>
    </row>
    <row r="1974" spans="4:14" ht="11.25" customHeight="1" outlineLevel="4" x14ac:dyDescent="0.2">
      <c r="F1974" s="196">
        <v>4</v>
      </c>
      <c r="G1974" s="195" t="s">
        <v>353</v>
      </c>
      <c r="H1974" s="195" t="s">
        <v>1298</v>
      </c>
      <c r="I1974" s="197">
        <v>0</v>
      </c>
      <c r="J1974" s="197">
        <v>2700</v>
      </c>
      <c r="K1974" s="198">
        <v>2700</v>
      </c>
      <c r="L1974" s="199" t="s">
        <v>1304</v>
      </c>
      <c r="N1974" s="195" t="s">
        <v>1296</v>
      </c>
    </row>
    <row r="1975" spans="4:14" ht="11.25" customHeight="1" outlineLevel="3" x14ac:dyDescent="0.2">
      <c r="D1975" s="195" t="s">
        <v>2280</v>
      </c>
    </row>
    <row r="1976" spans="4:14" ht="11.25" customHeight="1" outlineLevel="4" x14ac:dyDescent="0.2">
      <c r="F1976" s="196">
        <v>4</v>
      </c>
      <c r="G1976" s="195" t="s">
        <v>197</v>
      </c>
      <c r="H1976" s="195" t="s">
        <v>1298</v>
      </c>
      <c r="I1976" s="197">
        <v>0</v>
      </c>
      <c r="J1976" s="197">
        <v>46115</v>
      </c>
      <c r="K1976" s="198">
        <v>46115</v>
      </c>
      <c r="L1976" s="199" t="s">
        <v>1566</v>
      </c>
      <c r="N1976" s="195" t="s">
        <v>1296</v>
      </c>
    </row>
    <row r="1977" spans="4:14" ht="11.25" customHeight="1" outlineLevel="3" x14ac:dyDescent="0.2">
      <c r="D1977" s="195" t="s">
        <v>2281</v>
      </c>
    </row>
    <row r="1978" spans="4:14" ht="11.25" customHeight="1" outlineLevel="4" x14ac:dyDescent="0.2">
      <c r="F1978" s="196">
        <v>7</v>
      </c>
      <c r="G1978" s="195" t="s">
        <v>196</v>
      </c>
      <c r="H1978" s="195" t="s">
        <v>1407</v>
      </c>
      <c r="I1978" s="197">
        <v>0</v>
      </c>
      <c r="J1978" s="197">
        <v>47009</v>
      </c>
      <c r="K1978" s="198">
        <v>47009</v>
      </c>
      <c r="L1978" s="199" t="s">
        <v>1566</v>
      </c>
      <c r="N1978" s="195" t="s">
        <v>1296</v>
      </c>
    </row>
    <row r="1979" spans="4:14" ht="11.25" customHeight="1" outlineLevel="3" x14ac:dyDescent="0.2">
      <c r="D1979" s="195" t="s">
        <v>2282</v>
      </c>
    </row>
    <row r="1980" spans="4:14" ht="11.25" customHeight="1" outlineLevel="4" x14ac:dyDescent="0.2">
      <c r="F1980" s="196">
        <v>6</v>
      </c>
      <c r="G1980" s="195" t="s">
        <v>269</v>
      </c>
      <c r="H1980" s="195" t="s">
        <v>1294</v>
      </c>
      <c r="I1980" s="197">
        <v>0</v>
      </c>
      <c r="J1980" s="197">
        <v>20466</v>
      </c>
      <c r="K1980" s="198">
        <v>20466</v>
      </c>
      <c r="L1980" s="199" t="s">
        <v>1566</v>
      </c>
      <c r="N1980" s="195" t="s">
        <v>1296</v>
      </c>
    </row>
    <row r="1981" spans="4:14" ht="11.25" customHeight="1" outlineLevel="3" x14ac:dyDescent="0.2">
      <c r="D1981" s="195" t="s">
        <v>2283</v>
      </c>
    </row>
    <row r="1982" spans="4:14" ht="11.25" customHeight="1" outlineLevel="4" x14ac:dyDescent="0.2">
      <c r="F1982" s="196">
        <v>7</v>
      </c>
      <c r="G1982" s="195" t="s">
        <v>194</v>
      </c>
      <c r="H1982" s="195" t="s">
        <v>1407</v>
      </c>
      <c r="I1982" s="197">
        <v>0</v>
      </c>
      <c r="J1982" s="197">
        <v>48605</v>
      </c>
      <c r="K1982" s="198">
        <v>48605</v>
      </c>
      <c r="L1982" s="199" t="s">
        <v>1566</v>
      </c>
      <c r="N1982" s="195" t="s">
        <v>1296</v>
      </c>
    </row>
    <row r="1983" spans="4:14" ht="11.25" customHeight="1" outlineLevel="3" x14ac:dyDescent="0.2">
      <c r="D1983" s="195" t="s">
        <v>2284</v>
      </c>
    </row>
    <row r="1984" spans="4:14" ht="11.25" customHeight="1" outlineLevel="4" x14ac:dyDescent="0.2">
      <c r="F1984" s="196">
        <v>4</v>
      </c>
      <c r="G1984" s="195" t="s">
        <v>284</v>
      </c>
      <c r="H1984" s="195" t="s">
        <v>1298</v>
      </c>
      <c r="I1984" s="197">
        <v>16000</v>
      </c>
      <c r="J1984" s="197">
        <v>0</v>
      </c>
      <c r="K1984" s="198">
        <v>16000</v>
      </c>
      <c r="L1984" s="199" t="s">
        <v>1622</v>
      </c>
      <c r="N1984" s="195" t="s">
        <v>1296</v>
      </c>
    </row>
    <row r="1985" spans="4:14" ht="11.25" customHeight="1" outlineLevel="3" x14ac:dyDescent="0.2">
      <c r="D1985" s="195" t="s">
        <v>2285</v>
      </c>
    </row>
    <row r="1986" spans="4:14" ht="11.25" customHeight="1" outlineLevel="4" x14ac:dyDescent="0.2">
      <c r="F1986" s="196">
        <v>4</v>
      </c>
      <c r="G1986" s="195" t="s">
        <v>283</v>
      </c>
      <c r="H1986" s="195" t="s">
        <v>1298</v>
      </c>
      <c r="I1986" s="197">
        <v>0</v>
      </c>
      <c r="J1986" s="197">
        <v>16011</v>
      </c>
      <c r="K1986" s="198">
        <v>16011</v>
      </c>
      <c r="L1986" s="199" t="s">
        <v>2286</v>
      </c>
      <c r="M1986" s="200">
        <v>40724</v>
      </c>
      <c r="N1986" s="195" t="s">
        <v>1296</v>
      </c>
    </row>
    <row r="1987" spans="4:14" ht="11.25" customHeight="1" outlineLevel="3" x14ac:dyDescent="0.2">
      <c r="D1987" s="195" t="s">
        <v>2287</v>
      </c>
    </row>
    <row r="1988" spans="4:14" ht="11.25" customHeight="1" outlineLevel="4" x14ac:dyDescent="0.2">
      <c r="F1988" s="196">
        <v>4</v>
      </c>
      <c r="G1988" s="195" t="s">
        <v>237</v>
      </c>
      <c r="H1988" s="195" t="s">
        <v>1298</v>
      </c>
      <c r="I1988" s="197">
        <v>0</v>
      </c>
      <c r="J1988" s="197">
        <v>29901</v>
      </c>
      <c r="K1988" s="198">
        <v>29901</v>
      </c>
      <c r="L1988" s="199" t="s">
        <v>1566</v>
      </c>
      <c r="N1988" s="195" t="s">
        <v>1296</v>
      </c>
    </row>
    <row r="1989" spans="4:14" ht="11.25" customHeight="1" outlineLevel="3" x14ac:dyDescent="0.2">
      <c r="D1989" s="195" t="s">
        <v>2288</v>
      </c>
    </row>
    <row r="1990" spans="4:14" ht="11.25" customHeight="1" outlineLevel="4" x14ac:dyDescent="0.2">
      <c r="F1990" s="196">
        <v>7</v>
      </c>
      <c r="G1990" s="195" t="s">
        <v>200</v>
      </c>
      <c r="H1990" s="195" t="s">
        <v>1407</v>
      </c>
      <c r="I1990" s="197">
        <v>0</v>
      </c>
      <c r="J1990" s="197">
        <v>44860</v>
      </c>
      <c r="K1990" s="198">
        <v>44860</v>
      </c>
      <c r="L1990" s="199" t="s">
        <v>1566</v>
      </c>
      <c r="N1990" s="195" t="s">
        <v>1296</v>
      </c>
    </row>
    <row r="1991" spans="4:14" ht="11.25" customHeight="1" outlineLevel="3" x14ac:dyDescent="0.2">
      <c r="D1991" s="195" t="s">
        <v>2289</v>
      </c>
      <c r="E1991" s="196" t="s">
        <v>1293</v>
      </c>
    </row>
    <row r="1992" spans="4:14" ht="11.25" customHeight="1" outlineLevel="4" x14ac:dyDescent="0.2">
      <c r="F1992" s="196">
        <v>5</v>
      </c>
      <c r="G1992" s="195" t="s">
        <v>274</v>
      </c>
      <c r="H1992" s="195" t="s">
        <v>1314</v>
      </c>
      <c r="I1992" s="197">
        <v>0</v>
      </c>
      <c r="J1992" s="197">
        <v>18500</v>
      </c>
      <c r="K1992" s="198">
        <v>18500</v>
      </c>
      <c r="L1992" s="199" t="s">
        <v>1495</v>
      </c>
      <c r="M1992" s="200">
        <v>40512</v>
      </c>
      <c r="N1992" s="195" t="s">
        <v>1296</v>
      </c>
    </row>
    <row r="1993" spans="4:14" ht="11.25" customHeight="1" outlineLevel="3" x14ac:dyDescent="0.2">
      <c r="D1993" s="195" t="s">
        <v>2290</v>
      </c>
    </row>
    <row r="1994" spans="4:14" ht="11.25" customHeight="1" outlineLevel="4" x14ac:dyDescent="0.2">
      <c r="F1994" s="196">
        <v>1</v>
      </c>
      <c r="G1994" s="195" t="s">
        <v>253</v>
      </c>
      <c r="H1994" s="195" t="s">
        <v>1317</v>
      </c>
      <c r="I1994" s="197">
        <v>0</v>
      </c>
      <c r="J1994" s="197">
        <v>24449</v>
      </c>
      <c r="K1994" s="198">
        <v>24449</v>
      </c>
      <c r="L1994" s="199" t="s">
        <v>1566</v>
      </c>
      <c r="N1994" s="195" t="s">
        <v>1296</v>
      </c>
    </row>
    <row r="1995" spans="4:14" ht="11.25" customHeight="1" outlineLevel="3" x14ac:dyDescent="0.2">
      <c r="D1995" s="195" t="s">
        <v>2291</v>
      </c>
    </row>
    <row r="1996" spans="4:14" ht="11.25" customHeight="1" outlineLevel="4" x14ac:dyDescent="0.2">
      <c r="F1996" s="196">
        <v>1</v>
      </c>
      <c r="G1996" s="195" t="s">
        <v>207</v>
      </c>
      <c r="H1996" s="195" t="s">
        <v>1317</v>
      </c>
      <c r="I1996" s="197">
        <v>0</v>
      </c>
      <c r="J1996" s="197">
        <v>42028</v>
      </c>
      <c r="K1996" s="198">
        <v>42028</v>
      </c>
      <c r="L1996" s="199" t="s">
        <v>1566</v>
      </c>
      <c r="N1996" s="195" t="s">
        <v>1296</v>
      </c>
    </row>
    <row r="1997" spans="4:14" ht="11.25" customHeight="1" outlineLevel="3" x14ac:dyDescent="0.2">
      <c r="D1997" s="195" t="s">
        <v>2292</v>
      </c>
    </row>
    <row r="1998" spans="4:14" ht="11.25" customHeight="1" outlineLevel="4" x14ac:dyDescent="0.2">
      <c r="F1998" s="196">
        <v>4</v>
      </c>
      <c r="G1998" s="195" t="s">
        <v>249</v>
      </c>
      <c r="H1998" s="195" t="s">
        <v>1298</v>
      </c>
      <c r="I1998" s="197">
        <v>0</v>
      </c>
      <c r="J1998" s="197">
        <v>25200</v>
      </c>
      <c r="K1998" s="198">
        <v>25200</v>
      </c>
      <c r="L1998" s="199" t="s">
        <v>1566</v>
      </c>
      <c r="N1998" s="195" t="s">
        <v>1296</v>
      </c>
    </row>
    <row r="1999" spans="4:14" ht="11.25" customHeight="1" outlineLevel="3" x14ac:dyDescent="0.2">
      <c r="D1999" s="195" t="s">
        <v>2293</v>
      </c>
    </row>
    <row r="2000" spans="4:14" ht="11.25" customHeight="1" outlineLevel="4" x14ac:dyDescent="0.2">
      <c r="F2000" s="196">
        <v>4</v>
      </c>
      <c r="G2000" s="195" t="s">
        <v>329</v>
      </c>
      <c r="H2000" s="195" t="s">
        <v>1298</v>
      </c>
      <c r="I2000" s="197">
        <v>0</v>
      </c>
      <c r="J2000" s="197">
        <v>8500</v>
      </c>
      <c r="K2000" s="198">
        <v>8500</v>
      </c>
      <c r="L2000" s="199" t="s">
        <v>1304</v>
      </c>
      <c r="N2000" s="195" t="s">
        <v>1296</v>
      </c>
    </row>
    <row r="2001" spans="2:14" ht="11.25" customHeight="1" outlineLevel="3" x14ac:dyDescent="0.2">
      <c r="D2001" s="195" t="s">
        <v>2294</v>
      </c>
      <c r="E2001" s="196" t="s">
        <v>1293</v>
      </c>
    </row>
    <row r="2002" spans="2:14" ht="11.25" customHeight="1" outlineLevel="4" x14ac:dyDescent="0.2">
      <c r="F2002" s="196">
        <v>4</v>
      </c>
      <c r="G2002" s="195" t="s">
        <v>348</v>
      </c>
      <c r="H2002" s="195" t="s">
        <v>1298</v>
      </c>
      <c r="I2002" s="197">
        <v>2968</v>
      </c>
      <c r="J2002" s="197">
        <v>61</v>
      </c>
      <c r="K2002" s="198">
        <v>3029</v>
      </c>
      <c r="L2002" s="199" t="s">
        <v>1295</v>
      </c>
      <c r="M2002" s="200">
        <v>41121</v>
      </c>
      <c r="N2002" s="195" t="s">
        <v>1296</v>
      </c>
    </row>
    <row r="2003" spans="2:14" ht="11.25" customHeight="1" outlineLevel="3" x14ac:dyDescent="0.2">
      <c r="D2003" s="195" t="s">
        <v>2295</v>
      </c>
      <c r="E2003" s="196" t="s">
        <v>1293</v>
      </c>
    </row>
    <row r="2004" spans="2:14" ht="11.25" customHeight="1" outlineLevel="4" x14ac:dyDescent="0.2">
      <c r="F2004" s="196">
        <v>5</v>
      </c>
      <c r="G2004" s="195" t="s">
        <v>314</v>
      </c>
      <c r="H2004" s="195" t="s">
        <v>1314</v>
      </c>
      <c r="I2004" s="197">
        <v>4</v>
      </c>
      <c r="J2004" s="197">
        <v>10565</v>
      </c>
      <c r="K2004" s="198">
        <v>10569</v>
      </c>
      <c r="L2004" s="199" t="s">
        <v>1295</v>
      </c>
      <c r="M2004" s="200">
        <v>40968</v>
      </c>
      <c r="N2004" s="195" t="s">
        <v>1296</v>
      </c>
    </row>
    <row r="2005" spans="2:14" ht="11.25" customHeight="1" outlineLevel="3" x14ac:dyDescent="0.2">
      <c r="D2005" s="195" t="s">
        <v>2296</v>
      </c>
    </row>
    <row r="2006" spans="2:14" ht="11.25" customHeight="1" outlineLevel="4" x14ac:dyDescent="0.2">
      <c r="F2006" s="196">
        <v>4</v>
      </c>
      <c r="G2006" s="195" t="s">
        <v>282</v>
      </c>
      <c r="H2006" s="195" t="s">
        <v>1298</v>
      </c>
      <c r="I2006" s="197">
        <v>0</v>
      </c>
      <c r="J2006" s="197">
        <v>16250</v>
      </c>
      <c r="K2006" s="198">
        <v>16250</v>
      </c>
      <c r="L2006" s="199" t="s">
        <v>1295</v>
      </c>
      <c r="M2006" s="200">
        <v>40968</v>
      </c>
      <c r="N2006" s="195" t="s">
        <v>1296</v>
      </c>
    </row>
    <row r="2007" spans="2:14" ht="11.25" customHeight="1" outlineLevel="3" x14ac:dyDescent="0.2">
      <c r="D2007" s="195" t="s">
        <v>2297</v>
      </c>
    </row>
    <row r="2008" spans="2:14" ht="11.25" customHeight="1" outlineLevel="4" x14ac:dyDescent="0.2">
      <c r="F2008" s="196">
        <v>7</v>
      </c>
      <c r="G2008" s="195" t="s">
        <v>317</v>
      </c>
      <c r="H2008" s="195" t="s">
        <v>1407</v>
      </c>
      <c r="I2008" s="197">
        <v>0</v>
      </c>
      <c r="J2008" s="197">
        <v>10093</v>
      </c>
      <c r="K2008" s="198">
        <v>10093</v>
      </c>
      <c r="L2008" s="199" t="s">
        <v>1362</v>
      </c>
      <c r="N2008" s="195" t="s">
        <v>1296</v>
      </c>
    </row>
    <row r="2009" spans="2:14" ht="15" customHeight="1" outlineLevel="1" x14ac:dyDescent="0.2">
      <c r="B2009" s="192" t="s">
        <v>18</v>
      </c>
    </row>
    <row r="2010" spans="2:14" ht="11.25" customHeight="1" outlineLevel="3" x14ac:dyDescent="0.2">
      <c r="D2010" s="195" t="s">
        <v>2298</v>
      </c>
      <c r="E2010" s="196" t="s">
        <v>1293</v>
      </c>
    </row>
    <row r="2011" spans="2:14" ht="11.25" customHeight="1" outlineLevel="4" x14ac:dyDescent="0.2">
      <c r="F2011" s="196">
        <v>6</v>
      </c>
      <c r="G2011" s="195" t="s">
        <v>838</v>
      </c>
      <c r="H2011" s="195" t="s">
        <v>1294</v>
      </c>
      <c r="I2011" s="197">
        <v>307</v>
      </c>
      <c r="J2011" s="197">
        <v>3791</v>
      </c>
      <c r="K2011" s="198">
        <v>4098</v>
      </c>
      <c r="L2011" s="199" t="s">
        <v>1295</v>
      </c>
      <c r="M2011" s="200">
        <v>40968</v>
      </c>
      <c r="N2011" s="195" t="s">
        <v>1296</v>
      </c>
    </row>
    <row r="2012" spans="2:14" ht="11.25" customHeight="1" outlineLevel="3" x14ac:dyDescent="0.2">
      <c r="D2012" s="195" t="s">
        <v>2299</v>
      </c>
      <c r="E2012" s="196" t="s">
        <v>1293</v>
      </c>
    </row>
    <row r="2013" spans="2:14" ht="11.25" customHeight="1" outlineLevel="4" x14ac:dyDescent="0.2">
      <c r="F2013" s="196">
        <v>4</v>
      </c>
      <c r="G2013" s="195" t="s">
        <v>830</v>
      </c>
      <c r="H2013" s="195" t="s">
        <v>1298</v>
      </c>
      <c r="I2013" s="197">
        <v>0</v>
      </c>
      <c r="J2013" s="197">
        <v>9310</v>
      </c>
      <c r="K2013" s="198">
        <v>9310</v>
      </c>
      <c r="L2013" s="199" t="s">
        <v>1295</v>
      </c>
      <c r="M2013" s="200">
        <v>40999</v>
      </c>
      <c r="N2013" s="195" t="s">
        <v>1296</v>
      </c>
    </row>
    <row r="2014" spans="2:14" ht="11.25" customHeight="1" outlineLevel="3" x14ac:dyDescent="0.2">
      <c r="D2014" s="195" t="s">
        <v>2300</v>
      </c>
    </row>
    <row r="2015" spans="2:14" ht="11.25" customHeight="1" outlineLevel="4" x14ac:dyDescent="0.2">
      <c r="F2015" s="196">
        <v>1</v>
      </c>
      <c r="G2015" s="195" t="s">
        <v>851</v>
      </c>
      <c r="H2015" s="195" t="s">
        <v>1317</v>
      </c>
      <c r="I2015" s="197">
        <v>2482</v>
      </c>
      <c r="J2015" s="197">
        <v>0</v>
      </c>
      <c r="K2015" s="198">
        <v>2482</v>
      </c>
      <c r="L2015" s="199" t="s">
        <v>2301</v>
      </c>
      <c r="M2015" s="200">
        <v>38837</v>
      </c>
      <c r="N2015" s="195" t="s">
        <v>1296</v>
      </c>
    </row>
    <row r="2016" spans="2:14" ht="11.25" customHeight="1" outlineLevel="3" x14ac:dyDescent="0.2">
      <c r="D2016" s="195" t="s">
        <v>2302</v>
      </c>
      <c r="E2016" s="196" t="s">
        <v>1293</v>
      </c>
    </row>
    <row r="2017" spans="4:14" ht="11.25" customHeight="1" outlineLevel="4" x14ac:dyDescent="0.2">
      <c r="F2017" s="196">
        <v>2</v>
      </c>
      <c r="G2017" s="195" t="s">
        <v>861</v>
      </c>
      <c r="H2017" s="195" t="s">
        <v>1350</v>
      </c>
      <c r="I2017" s="197">
        <v>1675</v>
      </c>
      <c r="J2017" s="197">
        <v>30</v>
      </c>
      <c r="K2017" s="198">
        <v>1705</v>
      </c>
      <c r="L2017" s="199" t="s">
        <v>1295</v>
      </c>
      <c r="M2017" s="200">
        <v>40847</v>
      </c>
      <c r="N2017" s="195" t="s">
        <v>1296</v>
      </c>
    </row>
    <row r="2018" spans="4:14" ht="11.25" customHeight="1" outlineLevel="3" x14ac:dyDescent="0.2">
      <c r="D2018" s="195" t="s">
        <v>2303</v>
      </c>
      <c r="E2018" s="196" t="s">
        <v>1293</v>
      </c>
    </row>
    <row r="2019" spans="4:14" ht="11.25" customHeight="1" outlineLevel="4" x14ac:dyDescent="0.2">
      <c r="F2019" s="196">
        <v>2</v>
      </c>
      <c r="G2019" s="195" t="s">
        <v>901</v>
      </c>
      <c r="H2019" s="195" t="s">
        <v>1350</v>
      </c>
      <c r="I2019" s="197">
        <v>304</v>
      </c>
      <c r="J2019" s="197">
        <v>215</v>
      </c>
      <c r="K2019" s="198">
        <v>519</v>
      </c>
      <c r="L2019" s="199" t="s">
        <v>1295</v>
      </c>
      <c r="M2019" s="200">
        <v>40999</v>
      </c>
      <c r="N2019" s="195" t="s">
        <v>1296</v>
      </c>
    </row>
    <row r="2020" spans="4:14" ht="11.25" customHeight="1" outlineLevel="3" x14ac:dyDescent="0.2">
      <c r="D2020" s="195" t="s">
        <v>2304</v>
      </c>
      <c r="E2020" s="196" t="s">
        <v>1293</v>
      </c>
    </row>
    <row r="2021" spans="4:14" ht="11.25" customHeight="1" outlineLevel="4" x14ac:dyDescent="0.2">
      <c r="F2021" s="196">
        <v>4</v>
      </c>
      <c r="G2021" s="195" t="s">
        <v>874</v>
      </c>
      <c r="H2021" s="195" t="s">
        <v>1298</v>
      </c>
      <c r="I2021" s="197">
        <v>1285</v>
      </c>
      <c r="J2021" s="197">
        <v>14</v>
      </c>
      <c r="K2021" s="198">
        <v>1299</v>
      </c>
      <c r="L2021" s="199" t="s">
        <v>1295</v>
      </c>
      <c r="M2021" s="200">
        <v>40999</v>
      </c>
      <c r="N2021" s="195" t="s">
        <v>1296</v>
      </c>
    </row>
    <row r="2022" spans="4:14" ht="11.25" customHeight="1" outlineLevel="3" x14ac:dyDescent="0.2">
      <c r="D2022" s="195" t="s">
        <v>2305</v>
      </c>
      <c r="E2022" s="196" t="s">
        <v>1293</v>
      </c>
    </row>
    <row r="2023" spans="4:14" ht="11.25" customHeight="1" outlineLevel="4" x14ac:dyDescent="0.2">
      <c r="F2023" s="196">
        <v>6</v>
      </c>
      <c r="G2023" s="195" t="s">
        <v>841</v>
      </c>
      <c r="H2023" s="195" t="s">
        <v>1294</v>
      </c>
      <c r="I2023" s="197">
        <v>198</v>
      </c>
      <c r="J2023" s="197">
        <v>3682</v>
      </c>
      <c r="K2023" s="198">
        <v>3880</v>
      </c>
      <c r="L2023" s="199" t="s">
        <v>1295</v>
      </c>
      <c r="M2023" s="200">
        <v>40908</v>
      </c>
      <c r="N2023" s="195" t="s">
        <v>1296</v>
      </c>
    </row>
    <row r="2024" spans="4:14" ht="11.25" customHeight="1" outlineLevel="3" x14ac:dyDescent="0.2">
      <c r="D2024" s="195" t="s">
        <v>2306</v>
      </c>
      <c r="E2024" s="196" t="s">
        <v>1293</v>
      </c>
    </row>
    <row r="2025" spans="4:14" ht="11.25" customHeight="1" outlineLevel="4" x14ac:dyDescent="0.2">
      <c r="F2025" s="196">
        <v>6</v>
      </c>
      <c r="G2025" s="195" t="s">
        <v>2307</v>
      </c>
      <c r="H2025" s="195" t="s">
        <v>1294</v>
      </c>
      <c r="I2025" s="197">
        <v>1124</v>
      </c>
      <c r="J2025" s="197">
        <v>0</v>
      </c>
      <c r="K2025" s="198">
        <v>1124</v>
      </c>
      <c r="L2025" s="199" t="s">
        <v>1295</v>
      </c>
      <c r="M2025" s="200">
        <v>41090</v>
      </c>
      <c r="N2025" s="195" t="s">
        <v>1296</v>
      </c>
    </row>
    <row r="2026" spans="4:14" ht="11.25" customHeight="1" outlineLevel="3" x14ac:dyDescent="0.2">
      <c r="D2026" s="195" t="s">
        <v>2308</v>
      </c>
      <c r="E2026" s="196" t="s">
        <v>1293</v>
      </c>
    </row>
    <row r="2027" spans="4:14" ht="11.25" customHeight="1" outlineLevel="4" x14ac:dyDescent="0.2">
      <c r="F2027" s="196">
        <v>2</v>
      </c>
      <c r="G2027" s="195" t="s">
        <v>891</v>
      </c>
      <c r="H2027" s="195" t="s">
        <v>1350</v>
      </c>
      <c r="I2027" s="197">
        <v>608</v>
      </c>
      <c r="J2027" s="197">
        <v>312</v>
      </c>
      <c r="K2027" s="198">
        <v>920</v>
      </c>
      <c r="L2027" s="199" t="s">
        <v>1295</v>
      </c>
      <c r="M2027" s="200">
        <v>41029</v>
      </c>
      <c r="N2027" s="195" t="s">
        <v>1296</v>
      </c>
    </row>
    <row r="2028" spans="4:14" ht="11.25" customHeight="1" outlineLevel="3" x14ac:dyDescent="0.2">
      <c r="D2028" s="195" t="s">
        <v>2309</v>
      </c>
      <c r="E2028" s="196" t="s">
        <v>1293</v>
      </c>
    </row>
    <row r="2029" spans="4:14" ht="11.25" customHeight="1" outlineLevel="4" x14ac:dyDescent="0.2">
      <c r="F2029" s="196">
        <v>2</v>
      </c>
      <c r="G2029" s="195" t="s">
        <v>895</v>
      </c>
      <c r="H2029" s="195" t="s">
        <v>1350</v>
      </c>
      <c r="I2029" s="197">
        <v>880</v>
      </c>
      <c r="J2029" s="197">
        <v>0</v>
      </c>
      <c r="K2029" s="198">
        <v>880</v>
      </c>
      <c r="L2029" s="199" t="s">
        <v>1304</v>
      </c>
      <c r="M2029" s="200">
        <v>40512</v>
      </c>
      <c r="N2029" s="195" t="s">
        <v>1296</v>
      </c>
    </row>
    <row r="2030" spans="4:14" ht="11.25" customHeight="1" outlineLevel="3" x14ac:dyDescent="0.2">
      <c r="D2030" s="195" t="s">
        <v>2310</v>
      </c>
      <c r="E2030" s="196" t="s">
        <v>1293</v>
      </c>
    </row>
    <row r="2031" spans="4:14" ht="11.25" customHeight="1" outlineLevel="4" x14ac:dyDescent="0.2">
      <c r="F2031" s="196">
        <v>4</v>
      </c>
      <c r="G2031" s="195" t="s">
        <v>902</v>
      </c>
      <c r="H2031" s="195" t="s">
        <v>1298</v>
      </c>
      <c r="I2031" s="197">
        <v>488</v>
      </c>
      <c r="J2031" s="197">
        <v>17</v>
      </c>
      <c r="K2031" s="198">
        <v>505</v>
      </c>
      <c r="L2031" s="199" t="s">
        <v>1295</v>
      </c>
      <c r="M2031" s="200">
        <v>40999</v>
      </c>
      <c r="N2031" s="195" t="s">
        <v>1296</v>
      </c>
    </row>
    <row r="2032" spans="4:14" ht="11.25" customHeight="1" outlineLevel="3" x14ac:dyDescent="0.2">
      <c r="D2032" s="195" t="s">
        <v>2311</v>
      </c>
      <c r="E2032" s="196" t="s">
        <v>1293</v>
      </c>
    </row>
    <row r="2033" spans="4:14" ht="11.25" customHeight="1" outlineLevel="4" x14ac:dyDescent="0.2">
      <c r="F2033" s="196">
        <v>2</v>
      </c>
      <c r="G2033" s="195" t="s">
        <v>875</v>
      </c>
      <c r="H2033" s="195" t="s">
        <v>1350</v>
      </c>
      <c r="I2033" s="197">
        <v>1294</v>
      </c>
      <c r="J2033" s="197">
        <v>0</v>
      </c>
      <c r="K2033" s="198">
        <v>1294</v>
      </c>
      <c r="L2033" s="199" t="s">
        <v>1295</v>
      </c>
      <c r="M2033" s="200">
        <v>40999</v>
      </c>
      <c r="N2033" s="195" t="s">
        <v>1296</v>
      </c>
    </row>
    <row r="2034" spans="4:14" ht="11.25" customHeight="1" outlineLevel="3" x14ac:dyDescent="0.2">
      <c r="D2034" s="195" t="s">
        <v>2312</v>
      </c>
      <c r="E2034" s="196" t="s">
        <v>1293</v>
      </c>
    </row>
    <row r="2035" spans="4:14" ht="11.25" customHeight="1" outlineLevel="4" x14ac:dyDescent="0.2">
      <c r="F2035" s="196">
        <v>2</v>
      </c>
      <c r="G2035" s="195" t="s">
        <v>870</v>
      </c>
      <c r="H2035" s="195" t="s">
        <v>1350</v>
      </c>
      <c r="I2035" s="197">
        <v>1369</v>
      </c>
      <c r="J2035" s="197">
        <v>21</v>
      </c>
      <c r="K2035" s="198">
        <v>1390</v>
      </c>
      <c r="L2035" s="199" t="s">
        <v>1295</v>
      </c>
      <c r="M2035" s="200">
        <v>40877</v>
      </c>
      <c r="N2035" s="195" t="s">
        <v>1296</v>
      </c>
    </row>
    <row r="2036" spans="4:14" ht="11.25" customHeight="1" outlineLevel="3" x14ac:dyDescent="0.2">
      <c r="D2036" s="195" t="s">
        <v>2313</v>
      </c>
      <c r="E2036" s="196" t="s">
        <v>1293</v>
      </c>
    </row>
    <row r="2037" spans="4:14" ht="11.25" customHeight="1" outlineLevel="4" x14ac:dyDescent="0.2">
      <c r="F2037" s="196">
        <v>4</v>
      </c>
      <c r="G2037" s="195" t="s">
        <v>843</v>
      </c>
      <c r="H2037" s="195" t="s">
        <v>1298</v>
      </c>
      <c r="I2037" s="197">
        <v>3343</v>
      </c>
      <c r="J2037" s="197">
        <v>233</v>
      </c>
      <c r="K2037" s="198">
        <v>3576</v>
      </c>
      <c r="L2037" s="199" t="s">
        <v>1622</v>
      </c>
      <c r="M2037" s="200">
        <v>40816</v>
      </c>
      <c r="N2037" s="195" t="s">
        <v>1312</v>
      </c>
    </row>
    <row r="2038" spans="4:14" ht="11.25" customHeight="1" outlineLevel="3" x14ac:dyDescent="0.2">
      <c r="D2038" s="195" t="s">
        <v>2314</v>
      </c>
      <c r="E2038" s="196" t="s">
        <v>1293</v>
      </c>
    </row>
    <row r="2039" spans="4:14" ht="11.25" customHeight="1" outlineLevel="4" x14ac:dyDescent="0.2">
      <c r="F2039" s="196">
        <v>6</v>
      </c>
      <c r="G2039" s="195" t="s">
        <v>831</v>
      </c>
      <c r="H2039" s="195" t="s">
        <v>1294</v>
      </c>
      <c r="I2039" s="197">
        <v>39</v>
      </c>
      <c r="J2039" s="197">
        <v>6912</v>
      </c>
      <c r="K2039" s="198">
        <v>6951</v>
      </c>
      <c r="L2039" s="199" t="s">
        <v>1295</v>
      </c>
      <c r="M2039" s="200">
        <v>40968</v>
      </c>
      <c r="N2039" s="195" t="s">
        <v>1296</v>
      </c>
    </row>
    <row r="2040" spans="4:14" ht="11.25" customHeight="1" outlineLevel="3" x14ac:dyDescent="0.2">
      <c r="D2040" s="195" t="s">
        <v>2315</v>
      </c>
      <c r="E2040" s="196" t="s">
        <v>1293</v>
      </c>
    </row>
    <row r="2041" spans="4:14" ht="11.25" customHeight="1" outlineLevel="4" x14ac:dyDescent="0.2">
      <c r="F2041" s="196">
        <v>6</v>
      </c>
      <c r="G2041" s="195" t="s">
        <v>832</v>
      </c>
      <c r="H2041" s="195" t="s">
        <v>1294</v>
      </c>
      <c r="I2041" s="197">
        <v>0</v>
      </c>
      <c r="J2041" s="197">
        <v>6874</v>
      </c>
      <c r="K2041" s="198">
        <v>6874</v>
      </c>
      <c r="L2041" s="199" t="s">
        <v>1295</v>
      </c>
      <c r="M2041" s="200">
        <v>41090</v>
      </c>
      <c r="N2041" s="195" t="s">
        <v>1296</v>
      </c>
    </row>
    <row r="2042" spans="4:14" ht="11.25" customHeight="1" outlineLevel="3" x14ac:dyDescent="0.2">
      <c r="D2042" s="195" t="s">
        <v>2316</v>
      </c>
      <c r="E2042" s="196" t="s">
        <v>1293</v>
      </c>
    </row>
    <row r="2043" spans="4:14" ht="11.25" customHeight="1" outlineLevel="4" x14ac:dyDescent="0.2">
      <c r="F2043" s="196">
        <v>3</v>
      </c>
      <c r="G2043" s="195" t="s">
        <v>893</v>
      </c>
      <c r="H2043" s="195" t="s">
        <v>1300</v>
      </c>
      <c r="I2043" s="197">
        <v>905</v>
      </c>
      <c r="J2043" s="197">
        <v>0</v>
      </c>
      <c r="K2043" s="198">
        <v>905</v>
      </c>
      <c r="L2043" s="199" t="s">
        <v>1295</v>
      </c>
      <c r="M2043" s="200">
        <v>41090</v>
      </c>
      <c r="N2043" s="195" t="s">
        <v>1296</v>
      </c>
    </row>
    <row r="2044" spans="4:14" ht="11.25" customHeight="1" outlineLevel="3" x14ac:dyDescent="0.2">
      <c r="D2044" s="195" t="s">
        <v>2317</v>
      </c>
      <c r="E2044" s="196" t="s">
        <v>1293</v>
      </c>
    </row>
    <row r="2045" spans="4:14" ht="11.25" customHeight="1" outlineLevel="4" x14ac:dyDescent="0.2">
      <c r="F2045" s="196">
        <v>2</v>
      </c>
      <c r="G2045" s="195" t="s">
        <v>869</v>
      </c>
      <c r="H2045" s="195" t="s">
        <v>1350</v>
      </c>
      <c r="I2045" s="197">
        <v>1399</v>
      </c>
      <c r="J2045" s="197">
        <v>0</v>
      </c>
      <c r="K2045" s="198">
        <v>1399</v>
      </c>
      <c r="L2045" s="199" t="s">
        <v>1295</v>
      </c>
      <c r="M2045" s="200">
        <v>40908</v>
      </c>
      <c r="N2045" s="195" t="s">
        <v>1296</v>
      </c>
    </row>
    <row r="2046" spans="4:14" ht="11.25" customHeight="1" outlineLevel="3" x14ac:dyDescent="0.2">
      <c r="D2046" s="195" t="s">
        <v>2318</v>
      </c>
    </row>
    <row r="2047" spans="4:14" ht="11.25" customHeight="1" outlineLevel="4" x14ac:dyDescent="0.2">
      <c r="F2047" s="196">
        <v>6</v>
      </c>
      <c r="G2047" s="195" t="s">
        <v>844</v>
      </c>
      <c r="H2047" s="195" t="s">
        <v>1294</v>
      </c>
      <c r="I2047" s="197">
        <v>0</v>
      </c>
      <c r="J2047" s="197">
        <v>3505</v>
      </c>
      <c r="K2047" s="198">
        <v>3505</v>
      </c>
      <c r="L2047" s="199" t="s">
        <v>2319</v>
      </c>
      <c r="M2047" s="200">
        <v>37986</v>
      </c>
      <c r="N2047" s="195" t="s">
        <v>1296</v>
      </c>
    </row>
    <row r="2048" spans="4:14" ht="11.25" customHeight="1" outlineLevel="3" x14ac:dyDescent="0.2">
      <c r="D2048" s="195" t="s">
        <v>2320</v>
      </c>
      <c r="E2048" s="196" t="s">
        <v>1293</v>
      </c>
    </row>
    <row r="2049" spans="4:14" ht="11.25" customHeight="1" outlineLevel="4" x14ac:dyDescent="0.2">
      <c r="F2049" s="196">
        <v>3</v>
      </c>
      <c r="G2049" s="195" t="s">
        <v>876</v>
      </c>
      <c r="H2049" s="195" t="s">
        <v>1300</v>
      </c>
      <c r="I2049" s="197">
        <v>1278</v>
      </c>
      <c r="J2049" s="197">
        <v>0</v>
      </c>
      <c r="K2049" s="198">
        <v>1278</v>
      </c>
      <c r="L2049" s="199" t="s">
        <v>1295</v>
      </c>
      <c r="M2049" s="200">
        <v>40999</v>
      </c>
      <c r="N2049" s="195" t="s">
        <v>1296</v>
      </c>
    </row>
    <row r="2050" spans="4:14" ht="11.25" customHeight="1" outlineLevel="3" x14ac:dyDescent="0.2">
      <c r="D2050" s="195" t="s">
        <v>2321</v>
      </c>
      <c r="E2050" s="196" t="s">
        <v>1293</v>
      </c>
    </row>
    <row r="2051" spans="4:14" ht="11.25" customHeight="1" outlineLevel="4" x14ac:dyDescent="0.2">
      <c r="F2051" s="196">
        <v>2</v>
      </c>
      <c r="G2051" s="195" t="s">
        <v>878</v>
      </c>
      <c r="H2051" s="195" t="s">
        <v>1350</v>
      </c>
      <c r="I2051" s="197">
        <v>1212</v>
      </c>
      <c r="J2051" s="197">
        <v>0</v>
      </c>
      <c r="K2051" s="198">
        <v>1212</v>
      </c>
      <c r="L2051" s="199" t="s">
        <v>1295</v>
      </c>
      <c r="M2051" s="200">
        <v>40908</v>
      </c>
      <c r="N2051" s="195" t="s">
        <v>1296</v>
      </c>
    </row>
    <row r="2052" spans="4:14" ht="11.25" customHeight="1" outlineLevel="3" x14ac:dyDescent="0.2">
      <c r="D2052" s="195" t="s">
        <v>2322</v>
      </c>
      <c r="E2052" s="196" t="s">
        <v>1293</v>
      </c>
    </row>
    <row r="2053" spans="4:14" ht="11.25" customHeight="1" outlineLevel="4" x14ac:dyDescent="0.2">
      <c r="F2053" s="196">
        <v>2</v>
      </c>
      <c r="G2053" s="195" t="s">
        <v>886</v>
      </c>
      <c r="H2053" s="195" t="s">
        <v>1350</v>
      </c>
      <c r="I2053" s="197">
        <v>792</v>
      </c>
      <c r="J2053" s="197">
        <v>205</v>
      </c>
      <c r="K2053" s="198">
        <v>997</v>
      </c>
      <c r="L2053" s="199" t="s">
        <v>1295</v>
      </c>
      <c r="M2053" s="200">
        <v>41090</v>
      </c>
      <c r="N2053" s="195" t="s">
        <v>1296</v>
      </c>
    </row>
    <row r="2054" spans="4:14" ht="11.25" customHeight="1" outlineLevel="3" x14ac:dyDescent="0.2">
      <c r="D2054" s="195" t="s">
        <v>2323</v>
      </c>
      <c r="E2054" s="196" t="s">
        <v>1293</v>
      </c>
    </row>
    <row r="2055" spans="4:14" ht="11.25" customHeight="1" outlineLevel="4" x14ac:dyDescent="0.2">
      <c r="F2055" s="196">
        <v>3</v>
      </c>
      <c r="G2055" s="195" t="s">
        <v>881</v>
      </c>
      <c r="H2055" s="195" t="s">
        <v>1300</v>
      </c>
      <c r="I2055" s="197">
        <v>1159</v>
      </c>
      <c r="J2055" s="197">
        <v>20</v>
      </c>
      <c r="K2055" s="198">
        <v>1179</v>
      </c>
      <c r="L2055" s="199" t="s">
        <v>1295</v>
      </c>
      <c r="M2055" s="200">
        <v>40968</v>
      </c>
      <c r="N2055" s="195" t="s">
        <v>1296</v>
      </c>
    </row>
    <row r="2056" spans="4:14" ht="11.25" customHeight="1" outlineLevel="3" x14ac:dyDescent="0.2">
      <c r="D2056" s="195" t="s">
        <v>2324</v>
      </c>
      <c r="E2056" s="196" t="s">
        <v>1293</v>
      </c>
    </row>
    <row r="2057" spans="4:14" ht="11.25" customHeight="1" outlineLevel="4" x14ac:dyDescent="0.2">
      <c r="F2057" s="196">
        <v>3</v>
      </c>
      <c r="G2057" s="195" t="s">
        <v>865</v>
      </c>
      <c r="H2057" s="195" t="s">
        <v>1300</v>
      </c>
      <c r="I2057" s="197">
        <v>1515</v>
      </c>
      <c r="J2057" s="197">
        <v>4</v>
      </c>
      <c r="K2057" s="198">
        <v>1519</v>
      </c>
      <c r="L2057" s="199" t="s">
        <v>1295</v>
      </c>
      <c r="M2057" s="200">
        <v>40999</v>
      </c>
      <c r="N2057" s="195" t="s">
        <v>1296</v>
      </c>
    </row>
    <row r="2058" spans="4:14" ht="11.25" customHeight="1" outlineLevel="3" x14ac:dyDescent="0.2">
      <c r="D2058" s="195" t="s">
        <v>2325</v>
      </c>
      <c r="E2058" s="196" t="s">
        <v>1293</v>
      </c>
    </row>
    <row r="2059" spans="4:14" ht="11.25" customHeight="1" outlineLevel="4" x14ac:dyDescent="0.2">
      <c r="F2059" s="196">
        <v>5</v>
      </c>
      <c r="G2059" s="195" t="s">
        <v>884</v>
      </c>
      <c r="H2059" s="195" t="s">
        <v>1314</v>
      </c>
      <c r="I2059" s="197">
        <v>1022</v>
      </c>
      <c r="J2059" s="197">
        <v>0</v>
      </c>
      <c r="K2059" s="198">
        <v>1022</v>
      </c>
      <c r="L2059" s="199" t="s">
        <v>1295</v>
      </c>
      <c r="M2059" s="200">
        <v>40999</v>
      </c>
      <c r="N2059" s="195" t="s">
        <v>1296</v>
      </c>
    </row>
    <row r="2060" spans="4:14" ht="11.25" customHeight="1" outlineLevel="3" x14ac:dyDescent="0.2">
      <c r="D2060" s="195" t="s">
        <v>2326</v>
      </c>
      <c r="E2060" s="196" t="s">
        <v>1293</v>
      </c>
    </row>
    <row r="2061" spans="4:14" ht="11.25" customHeight="1" outlineLevel="4" x14ac:dyDescent="0.2">
      <c r="F2061" s="196">
        <v>6</v>
      </c>
      <c r="G2061" s="195" t="s">
        <v>834</v>
      </c>
      <c r="H2061" s="195" t="s">
        <v>1294</v>
      </c>
      <c r="I2061" s="197">
        <v>0</v>
      </c>
      <c r="J2061" s="197">
        <v>6725</v>
      </c>
      <c r="K2061" s="198">
        <v>6725</v>
      </c>
      <c r="L2061" s="199" t="s">
        <v>1295</v>
      </c>
      <c r="M2061" s="200">
        <v>41029</v>
      </c>
      <c r="N2061" s="195" t="s">
        <v>1296</v>
      </c>
    </row>
    <row r="2062" spans="4:14" ht="11.25" customHeight="1" outlineLevel="3" x14ac:dyDescent="0.2">
      <c r="D2062" s="195" t="s">
        <v>2327</v>
      </c>
      <c r="E2062" s="196" t="s">
        <v>1293</v>
      </c>
    </row>
    <row r="2063" spans="4:14" ht="11.25" customHeight="1" outlineLevel="4" x14ac:dyDescent="0.2">
      <c r="F2063" s="196">
        <v>4</v>
      </c>
      <c r="G2063" s="195" t="s">
        <v>846</v>
      </c>
      <c r="H2063" s="195" t="s">
        <v>1298</v>
      </c>
      <c r="I2063" s="197">
        <v>3037</v>
      </c>
      <c r="J2063" s="197">
        <v>0</v>
      </c>
      <c r="K2063" s="198">
        <v>3037</v>
      </c>
      <c r="L2063" s="199" t="s">
        <v>1295</v>
      </c>
      <c r="M2063" s="200">
        <v>41090</v>
      </c>
      <c r="N2063" s="195" t="s">
        <v>1296</v>
      </c>
    </row>
    <row r="2064" spans="4:14" ht="11.25" customHeight="1" outlineLevel="3" x14ac:dyDescent="0.2">
      <c r="D2064" s="195" t="s">
        <v>2328</v>
      </c>
      <c r="E2064" s="196" t="s">
        <v>1293</v>
      </c>
    </row>
    <row r="2065" spans="4:14" ht="11.25" customHeight="1" outlineLevel="4" x14ac:dyDescent="0.2">
      <c r="F2065" s="196">
        <v>2</v>
      </c>
      <c r="G2065" s="195" t="s">
        <v>872</v>
      </c>
      <c r="H2065" s="195" t="s">
        <v>1350</v>
      </c>
      <c r="I2065" s="197">
        <v>1344</v>
      </c>
      <c r="J2065" s="197">
        <v>0</v>
      </c>
      <c r="K2065" s="198">
        <v>1344</v>
      </c>
      <c r="L2065" s="199" t="s">
        <v>1295</v>
      </c>
      <c r="M2065" s="200">
        <v>40968</v>
      </c>
      <c r="N2065" s="195" t="s">
        <v>1296</v>
      </c>
    </row>
    <row r="2066" spans="4:14" ht="11.25" customHeight="1" outlineLevel="3" x14ac:dyDescent="0.2">
      <c r="D2066" s="195" t="s">
        <v>2329</v>
      </c>
      <c r="E2066" s="196" t="s">
        <v>1293</v>
      </c>
    </row>
    <row r="2067" spans="4:14" ht="11.25" customHeight="1" outlineLevel="4" x14ac:dyDescent="0.2">
      <c r="F2067" s="196">
        <v>2</v>
      </c>
      <c r="G2067" s="195" t="s">
        <v>898</v>
      </c>
      <c r="H2067" s="195" t="s">
        <v>1350</v>
      </c>
      <c r="I2067" s="197">
        <v>759</v>
      </c>
      <c r="J2067" s="197">
        <v>0</v>
      </c>
      <c r="K2067" s="198">
        <v>759</v>
      </c>
      <c r="L2067" s="199" t="s">
        <v>1295</v>
      </c>
      <c r="M2067" s="200">
        <v>40908</v>
      </c>
      <c r="N2067" s="195" t="s">
        <v>1296</v>
      </c>
    </row>
    <row r="2068" spans="4:14" ht="11.25" customHeight="1" outlineLevel="3" x14ac:dyDescent="0.2">
      <c r="D2068" s="195" t="s">
        <v>2330</v>
      </c>
      <c r="E2068" s="196" t="s">
        <v>1293</v>
      </c>
    </row>
    <row r="2069" spans="4:14" ht="11.25" customHeight="1" outlineLevel="4" x14ac:dyDescent="0.2">
      <c r="F2069" s="196">
        <v>5</v>
      </c>
      <c r="G2069" s="195" t="s">
        <v>867</v>
      </c>
      <c r="H2069" s="195" t="s">
        <v>1314</v>
      </c>
      <c r="I2069" s="197">
        <v>1434</v>
      </c>
      <c r="J2069" s="197">
        <v>6</v>
      </c>
      <c r="K2069" s="198">
        <v>1440</v>
      </c>
      <c r="L2069" s="199" t="s">
        <v>1295</v>
      </c>
      <c r="M2069" s="200">
        <v>40999</v>
      </c>
      <c r="N2069" s="195" t="s">
        <v>1296</v>
      </c>
    </row>
    <row r="2070" spans="4:14" ht="11.25" customHeight="1" outlineLevel="3" x14ac:dyDescent="0.2">
      <c r="D2070" s="195" t="s">
        <v>2331</v>
      </c>
    </row>
    <row r="2071" spans="4:14" ht="11.25" customHeight="1" outlineLevel="4" x14ac:dyDescent="0.2">
      <c r="F2071" s="196">
        <v>4</v>
      </c>
      <c r="G2071" s="195" t="s">
        <v>879</v>
      </c>
      <c r="H2071" s="195" t="s">
        <v>1298</v>
      </c>
      <c r="I2071" s="197">
        <v>1168</v>
      </c>
      <c r="J2071" s="197">
        <v>44</v>
      </c>
      <c r="K2071" s="198">
        <v>1212</v>
      </c>
      <c r="L2071" s="199" t="s">
        <v>2332</v>
      </c>
      <c r="M2071" s="200">
        <v>38990</v>
      </c>
      <c r="N2071" s="195" t="s">
        <v>1296</v>
      </c>
    </row>
    <row r="2072" spans="4:14" ht="11.25" customHeight="1" outlineLevel="3" x14ac:dyDescent="0.2">
      <c r="D2072" s="195" t="s">
        <v>2333</v>
      </c>
      <c r="E2072" s="196" t="s">
        <v>1293</v>
      </c>
    </row>
    <row r="2073" spans="4:14" ht="11.25" customHeight="1" outlineLevel="4" x14ac:dyDescent="0.2">
      <c r="F2073" s="196">
        <v>4</v>
      </c>
      <c r="G2073" s="195" t="s">
        <v>903</v>
      </c>
      <c r="H2073" s="195" t="s">
        <v>1298</v>
      </c>
      <c r="I2073" s="197">
        <v>469</v>
      </c>
      <c r="J2073" s="197">
        <v>0</v>
      </c>
      <c r="K2073" s="198">
        <v>469</v>
      </c>
      <c r="L2073" s="199" t="s">
        <v>1295</v>
      </c>
      <c r="M2073" s="200">
        <v>40968</v>
      </c>
      <c r="N2073" s="195" t="s">
        <v>1296</v>
      </c>
    </row>
    <row r="2074" spans="4:14" ht="11.25" customHeight="1" outlineLevel="3" x14ac:dyDescent="0.2">
      <c r="D2074" s="195" t="s">
        <v>2334</v>
      </c>
      <c r="E2074" s="196" t="s">
        <v>1293</v>
      </c>
    </row>
    <row r="2075" spans="4:14" ht="11.25" customHeight="1" outlineLevel="4" x14ac:dyDescent="0.2">
      <c r="F2075" s="196">
        <v>4</v>
      </c>
      <c r="G2075" s="195" t="s">
        <v>860</v>
      </c>
      <c r="H2075" s="195" t="s">
        <v>1298</v>
      </c>
      <c r="I2075" s="197">
        <v>1765</v>
      </c>
      <c r="J2075" s="197">
        <v>0</v>
      </c>
      <c r="K2075" s="198">
        <v>1765</v>
      </c>
      <c r="L2075" s="199" t="s">
        <v>1295</v>
      </c>
      <c r="M2075" s="200">
        <v>40968</v>
      </c>
      <c r="N2075" s="195" t="s">
        <v>1312</v>
      </c>
    </row>
    <row r="2076" spans="4:14" ht="11.25" customHeight="1" outlineLevel="3" x14ac:dyDescent="0.2">
      <c r="D2076" s="195" t="s">
        <v>2335</v>
      </c>
      <c r="E2076" s="196" t="s">
        <v>1293</v>
      </c>
    </row>
    <row r="2077" spans="4:14" ht="11.25" customHeight="1" outlineLevel="4" x14ac:dyDescent="0.2">
      <c r="F2077" s="196">
        <v>6</v>
      </c>
      <c r="G2077" s="195" t="s">
        <v>822</v>
      </c>
      <c r="H2077" s="195" t="s">
        <v>1294</v>
      </c>
      <c r="I2077" s="197">
        <v>0</v>
      </c>
      <c r="J2077" s="197">
        <v>14902</v>
      </c>
      <c r="K2077" s="198">
        <v>14902</v>
      </c>
      <c r="L2077" s="199" t="s">
        <v>1295</v>
      </c>
      <c r="M2077" s="200">
        <v>40999</v>
      </c>
      <c r="N2077" s="195" t="s">
        <v>1312</v>
      </c>
    </row>
    <row r="2078" spans="4:14" ht="11.25" customHeight="1" outlineLevel="3" x14ac:dyDescent="0.2">
      <c r="D2078" s="195" t="s">
        <v>2336</v>
      </c>
      <c r="E2078" s="196" t="s">
        <v>1293</v>
      </c>
    </row>
    <row r="2079" spans="4:14" ht="11.25" customHeight="1" outlineLevel="4" x14ac:dyDescent="0.2">
      <c r="F2079" s="196">
        <v>6</v>
      </c>
      <c r="G2079" s="195" t="s">
        <v>883</v>
      </c>
      <c r="H2079" s="195" t="s">
        <v>1294</v>
      </c>
      <c r="I2079" s="197">
        <v>1025</v>
      </c>
      <c r="J2079" s="197">
        <v>10</v>
      </c>
      <c r="K2079" s="198">
        <v>1035</v>
      </c>
      <c r="L2079" s="199" t="s">
        <v>1295</v>
      </c>
      <c r="M2079" s="200">
        <v>40908</v>
      </c>
      <c r="N2079" s="195" t="s">
        <v>1296</v>
      </c>
    </row>
    <row r="2080" spans="4:14" ht="11.25" customHeight="1" outlineLevel="3" x14ac:dyDescent="0.2">
      <c r="D2080" s="195" t="s">
        <v>2337</v>
      </c>
      <c r="E2080" s="196" t="s">
        <v>1293</v>
      </c>
    </row>
    <row r="2081" spans="4:14" ht="11.25" customHeight="1" outlineLevel="4" x14ac:dyDescent="0.2">
      <c r="F2081" s="196">
        <v>5</v>
      </c>
      <c r="G2081" s="195" t="s">
        <v>880</v>
      </c>
      <c r="H2081" s="195" t="s">
        <v>1314</v>
      </c>
      <c r="I2081" s="197">
        <v>724</v>
      </c>
      <c r="J2081" s="197">
        <v>395</v>
      </c>
      <c r="K2081" s="198">
        <v>1119</v>
      </c>
      <c r="L2081" s="199" t="s">
        <v>1295</v>
      </c>
      <c r="M2081" s="200">
        <v>41090</v>
      </c>
      <c r="N2081" s="195" t="s">
        <v>1296</v>
      </c>
    </row>
    <row r="2082" spans="4:14" ht="11.25" customHeight="1" outlineLevel="3" x14ac:dyDescent="0.2">
      <c r="D2082" s="195" t="s">
        <v>2338</v>
      </c>
      <c r="E2082" s="196" t="s">
        <v>1293</v>
      </c>
    </row>
    <row r="2083" spans="4:14" ht="11.25" customHeight="1" outlineLevel="4" x14ac:dyDescent="0.2">
      <c r="F2083" s="196">
        <v>4</v>
      </c>
      <c r="G2083" s="195" t="s">
        <v>871</v>
      </c>
      <c r="H2083" s="195" t="s">
        <v>1298</v>
      </c>
      <c r="I2083" s="197">
        <v>1366</v>
      </c>
      <c r="J2083" s="197">
        <v>0</v>
      </c>
      <c r="K2083" s="198">
        <v>1366</v>
      </c>
      <c r="L2083" s="199" t="s">
        <v>1295</v>
      </c>
      <c r="M2083" s="200">
        <v>40999</v>
      </c>
      <c r="N2083" s="195" t="s">
        <v>1296</v>
      </c>
    </row>
    <row r="2084" spans="4:14" ht="11.25" customHeight="1" outlineLevel="3" x14ac:dyDescent="0.2">
      <c r="D2084" s="195" t="s">
        <v>2339</v>
      </c>
      <c r="E2084" s="196" t="s">
        <v>1293</v>
      </c>
    </row>
    <row r="2085" spans="4:14" ht="11.25" customHeight="1" outlineLevel="4" x14ac:dyDescent="0.2">
      <c r="F2085" s="196">
        <v>2</v>
      </c>
      <c r="G2085" s="195" t="s">
        <v>888</v>
      </c>
      <c r="H2085" s="195" t="s">
        <v>1350</v>
      </c>
      <c r="I2085" s="197">
        <v>942</v>
      </c>
      <c r="J2085" s="197">
        <v>0</v>
      </c>
      <c r="K2085" s="198">
        <v>942</v>
      </c>
      <c r="L2085" s="199" t="s">
        <v>1295</v>
      </c>
      <c r="M2085" s="200">
        <v>40939</v>
      </c>
      <c r="N2085" s="195" t="s">
        <v>1296</v>
      </c>
    </row>
    <row r="2086" spans="4:14" ht="11.25" customHeight="1" outlineLevel="3" x14ac:dyDescent="0.2">
      <c r="D2086" s="195" t="s">
        <v>2340</v>
      </c>
      <c r="E2086" s="196" t="s">
        <v>1293</v>
      </c>
    </row>
    <row r="2087" spans="4:14" ht="11.25" customHeight="1" outlineLevel="4" x14ac:dyDescent="0.2">
      <c r="F2087" s="196">
        <v>4</v>
      </c>
      <c r="G2087" s="195" t="s">
        <v>899</v>
      </c>
      <c r="H2087" s="195" t="s">
        <v>1298</v>
      </c>
      <c r="I2087" s="197">
        <v>758</v>
      </c>
      <c r="J2087" s="197">
        <v>0</v>
      </c>
      <c r="K2087" s="198">
        <v>758</v>
      </c>
      <c r="L2087" s="199" t="s">
        <v>1295</v>
      </c>
      <c r="M2087" s="200">
        <v>40968</v>
      </c>
      <c r="N2087" s="195" t="s">
        <v>1296</v>
      </c>
    </row>
    <row r="2088" spans="4:14" ht="11.25" customHeight="1" outlineLevel="3" x14ac:dyDescent="0.2">
      <c r="D2088" s="195" t="s">
        <v>2341</v>
      </c>
      <c r="E2088" s="196" t="s">
        <v>1293</v>
      </c>
    </row>
    <row r="2089" spans="4:14" ht="11.25" customHeight="1" outlineLevel="4" x14ac:dyDescent="0.2">
      <c r="F2089" s="196">
        <v>3</v>
      </c>
      <c r="G2089" s="195" t="s">
        <v>827</v>
      </c>
      <c r="H2089" s="195" t="s">
        <v>1300</v>
      </c>
      <c r="I2089" s="197">
        <v>0</v>
      </c>
      <c r="J2089" s="197">
        <v>11961</v>
      </c>
      <c r="K2089" s="198">
        <v>11961</v>
      </c>
      <c r="L2089" s="199" t="s">
        <v>1295</v>
      </c>
      <c r="M2089" s="200">
        <v>40968</v>
      </c>
      <c r="N2089" s="195" t="s">
        <v>1296</v>
      </c>
    </row>
    <row r="2090" spans="4:14" ht="11.25" customHeight="1" outlineLevel="4" x14ac:dyDescent="0.2">
      <c r="F2090" s="196">
        <v>5</v>
      </c>
      <c r="G2090" s="195" t="s">
        <v>825</v>
      </c>
      <c r="H2090" s="195" t="s">
        <v>1314</v>
      </c>
      <c r="I2090" s="197">
        <v>0</v>
      </c>
      <c r="J2090" s="197">
        <v>13722</v>
      </c>
      <c r="K2090" s="198">
        <v>13722</v>
      </c>
      <c r="L2090" s="199" t="s">
        <v>1295</v>
      </c>
      <c r="M2090" s="200">
        <v>40999</v>
      </c>
      <c r="N2090" s="195" t="s">
        <v>1296</v>
      </c>
    </row>
    <row r="2091" spans="4:14" ht="11.25" customHeight="1" outlineLevel="3" x14ac:dyDescent="0.2">
      <c r="D2091" s="195" t="s">
        <v>2342</v>
      </c>
      <c r="E2091" s="196" t="s">
        <v>1293</v>
      </c>
    </row>
    <row r="2092" spans="4:14" ht="11.25" customHeight="1" outlineLevel="4" x14ac:dyDescent="0.2">
      <c r="F2092" s="196">
        <v>5</v>
      </c>
      <c r="G2092" s="195" t="s">
        <v>839</v>
      </c>
      <c r="H2092" s="195" t="s">
        <v>1314</v>
      </c>
      <c r="I2092" s="197">
        <v>207</v>
      </c>
      <c r="J2092" s="197">
        <v>3891</v>
      </c>
      <c r="K2092" s="198">
        <v>4098</v>
      </c>
      <c r="L2092" s="199" t="s">
        <v>1295</v>
      </c>
      <c r="M2092" s="200">
        <v>40908</v>
      </c>
      <c r="N2092" s="195" t="s">
        <v>1296</v>
      </c>
    </row>
    <row r="2093" spans="4:14" ht="11.25" customHeight="1" outlineLevel="3" x14ac:dyDescent="0.2">
      <c r="D2093" s="195" t="s">
        <v>2343</v>
      </c>
      <c r="E2093" s="196" t="s">
        <v>1293</v>
      </c>
    </row>
    <row r="2094" spans="4:14" ht="11.25" customHeight="1" outlineLevel="4" x14ac:dyDescent="0.2">
      <c r="F2094" s="196">
        <v>4</v>
      </c>
      <c r="G2094" s="195" t="s">
        <v>890</v>
      </c>
      <c r="H2094" s="195" t="s">
        <v>1298</v>
      </c>
      <c r="I2094" s="197">
        <v>918</v>
      </c>
      <c r="J2094" s="197">
        <v>19</v>
      </c>
      <c r="K2094" s="198">
        <v>937</v>
      </c>
      <c r="L2094" s="199" t="s">
        <v>1295</v>
      </c>
      <c r="M2094" s="200">
        <v>41029</v>
      </c>
      <c r="N2094" s="195" t="s">
        <v>1296</v>
      </c>
    </row>
    <row r="2095" spans="4:14" ht="11.25" customHeight="1" outlineLevel="3" x14ac:dyDescent="0.2">
      <c r="D2095" s="195" t="s">
        <v>2344</v>
      </c>
      <c r="E2095" s="196" t="s">
        <v>1293</v>
      </c>
    </row>
    <row r="2096" spans="4:14" ht="11.25" customHeight="1" outlineLevel="4" x14ac:dyDescent="0.2">
      <c r="F2096" s="196">
        <v>3</v>
      </c>
      <c r="G2096" s="195" t="s">
        <v>854</v>
      </c>
      <c r="H2096" s="195" t="s">
        <v>1300</v>
      </c>
      <c r="I2096" s="197">
        <v>1663</v>
      </c>
      <c r="J2096" s="197">
        <v>332</v>
      </c>
      <c r="K2096" s="198">
        <v>1995</v>
      </c>
      <c r="L2096" s="199" t="s">
        <v>1295</v>
      </c>
      <c r="M2096" s="200">
        <v>41029</v>
      </c>
      <c r="N2096" s="195" t="s">
        <v>1312</v>
      </c>
    </row>
    <row r="2097" spans="4:14" ht="11.25" customHeight="1" outlineLevel="3" x14ac:dyDescent="0.2">
      <c r="D2097" s="195" t="s">
        <v>2345</v>
      </c>
      <c r="E2097" s="196" t="s">
        <v>1293</v>
      </c>
    </row>
    <row r="2098" spans="4:14" ht="11.25" customHeight="1" outlineLevel="4" x14ac:dyDescent="0.2">
      <c r="F2098" s="196">
        <v>5</v>
      </c>
      <c r="G2098" s="195" t="s">
        <v>855</v>
      </c>
      <c r="H2098" s="195" t="s">
        <v>1314</v>
      </c>
      <c r="I2098" s="197">
        <v>1656</v>
      </c>
      <c r="J2098" s="197">
        <v>331</v>
      </c>
      <c r="K2098" s="198">
        <v>1987</v>
      </c>
      <c r="L2098" s="199" t="s">
        <v>1295</v>
      </c>
      <c r="M2098" s="200">
        <v>41029</v>
      </c>
      <c r="N2098" s="195" t="s">
        <v>1296</v>
      </c>
    </row>
    <row r="2099" spans="4:14" ht="11.25" customHeight="1" outlineLevel="3" x14ac:dyDescent="0.2">
      <c r="D2099" s="195" t="s">
        <v>2346</v>
      </c>
      <c r="E2099" s="196" t="s">
        <v>1293</v>
      </c>
    </row>
    <row r="2100" spans="4:14" ht="11.25" customHeight="1" outlineLevel="4" x14ac:dyDescent="0.2">
      <c r="F2100" s="196">
        <v>3</v>
      </c>
      <c r="G2100" s="195" t="s">
        <v>840</v>
      </c>
      <c r="H2100" s="195" t="s">
        <v>1300</v>
      </c>
      <c r="I2100" s="197">
        <v>1784</v>
      </c>
      <c r="J2100" s="197">
        <v>2208</v>
      </c>
      <c r="K2100" s="198">
        <v>3992</v>
      </c>
      <c r="L2100" s="199" t="s">
        <v>1295</v>
      </c>
      <c r="M2100" s="200">
        <v>40908</v>
      </c>
      <c r="N2100" s="195" t="s">
        <v>1296</v>
      </c>
    </row>
    <row r="2101" spans="4:14" ht="11.25" customHeight="1" outlineLevel="3" x14ac:dyDescent="0.2">
      <c r="D2101" s="195" t="s">
        <v>2347</v>
      </c>
      <c r="E2101" s="196" t="s">
        <v>1293</v>
      </c>
    </row>
    <row r="2102" spans="4:14" ht="11.25" customHeight="1" outlineLevel="4" x14ac:dyDescent="0.2">
      <c r="F2102" s="196">
        <v>6</v>
      </c>
      <c r="G2102" s="195" t="s">
        <v>836</v>
      </c>
      <c r="H2102" s="195" t="s">
        <v>1294</v>
      </c>
      <c r="I2102" s="197">
        <v>149</v>
      </c>
      <c r="J2102" s="197">
        <v>5431</v>
      </c>
      <c r="K2102" s="198">
        <v>5580</v>
      </c>
      <c r="L2102" s="199" t="s">
        <v>1295</v>
      </c>
      <c r="M2102" s="200">
        <v>41029</v>
      </c>
      <c r="N2102" s="195" t="s">
        <v>1296</v>
      </c>
    </row>
    <row r="2103" spans="4:14" ht="11.25" customHeight="1" outlineLevel="3" x14ac:dyDescent="0.2">
      <c r="D2103" s="195" t="s">
        <v>2348</v>
      </c>
      <c r="E2103" s="196" t="s">
        <v>1293</v>
      </c>
    </row>
    <row r="2104" spans="4:14" ht="11.25" customHeight="1" outlineLevel="4" x14ac:dyDescent="0.2">
      <c r="F2104" s="196">
        <v>3</v>
      </c>
      <c r="G2104" s="195" t="s">
        <v>856</v>
      </c>
      <c r="H2104" s="195" t="s">
        <v>1300</v>
      </c>
      <c r="I2104" s="197">
        <v>1973</v>
      </c>
      <c r="J2104" s="197">
        <v>0</v>
      </c>
      <c r="K2104" s="198">
        <v>1973</v>
      </c>
      <c r="L2104" s="199" t="s">
        <v>1295</v>
      </c>
      <c r="M2104" s="200">
        <v>41090</v>
      </c>
      <c r="N2104" s="195" t="s">
        <v>1296</v>
      </c>
    </row>
    <row r="2105" spans="4:14" ht="11.25" customHeight="1" outlineLevel="3" x14ac:dyDescent="0.2">
      <c r="D2105" s="195" t="s">
        <v>2349</v>
      </c>
      <c r="E2105" s="196" t="s">
        <v>1293</v>
      </c>
    </row>
    <row r="2106" spans="4:14" ht="11.25" customHeight="1" outlineLevel="4" x14ac:dyDescent="0.2">
      <c r="F2106" s="196">
        <v>4</v>
      </c>
      <c r="G2106" s="195" t="s">
        <v>850</v>
      </c>
      <c r="H2106" s="195" t="s">
        <v>1298</v>
      </c>
      <c r="I2106" s="197">
        <v>2562</v>
      </c>
      <c r="J2106" s="197">
        <v>0</v>
      </c>
      <c r="K2106" s="198">
        <v>2562</v>
      </c>
      <c r="L2106" s="199" t="s">
        <v>1295</v>
      </c>
      <c r="M2106" s="200">
        <v>41060</v>
      </c>
      <c r="N2106" s="195" t="s">
        <v>1296</v>
      </c>
    </row>
    <row r="2107" spans="4:14" ht="11.25" customHeight="1" outlineLevel="3" x14ac:dyDescent="0.2">
      <c r="D2107" s="195" t="s">
        <v>2350</v>
      </c>
      <c r="E2107" s="196" t="s">
        <v>1293</v>
      </c>
    </row>
    <row r="2108" spans="4:14" ht="11.25" customHeight="1" outlineLevel="4" x14ac:dyDescent="0.2">
      <c r="F2108" s="196">
        <v>2</v>
      </c>
      <c r="G2108" s="195" t="s">
        <v>845</v>
      </c>
      <c r="H2108" s="195" t="s">
        <v>1350</v>
      </c>
      <c r="I2108" s="197">
        <v>3480</v>
      </c>
      <c r="J2108" s="197">
        <v>0</v>
      </c>
      <c r="K2108" s="198">
        <v>3480</v>
      </c>
      <c r="L2108" s="199" t="s">
        <v>1295</v>
      </c>
      <c r="M2108" s="200">
        <v>40908</v>
      </c>
      <c r="N2108" s="195" t="s">
        <v>1296</v>
      </c>
    </row>
    <row r="2109" spans="4:14" ht="11.25" customHeight="1" outlineLevel="3" x14ac:dyDescent="0.2">
      <c r="D2109" s="195" t="s">
        <v>2351</v>
      </c>
      <c r="E2109" s="196" t="s">
        <v>1293</v>
      </c>
    </row>
    <row r="2110" spans="4:14" ht="11.25" customHeight="1" outlineLevel="4" x14ac:dyDescent="0.2">
      <c r="F2110" s="196">
        <v>4</v>
      </c>
      <c r="G2110" s="195" t="s">
        <v>866</v>
      </c>
      <c r="H2110" s="195" t="s">
        <v>1298</v>
      </c>
      <c r="I2110" s="197">
        <v>1515</v>
      </c>
      <c r="J2110" s="197">
        <v>0</v>
      </c>
      <c r="K2110" s="198">
        <v>1515</v>
      </c>
      <c r="L2110" s="199" t="s">
        <v>1295</v>
      </c>
      <c r="M2110" s="200">
        <v>40968</v>
      </c>
      <c r="N2110" s="195" t="s">
        <v>1296</v>
      </c>
    </row>
    <row r="2111" spans="4:14" ht="11.25" customHeight="1" outlineLevel="3" x14ac:dyDescent="0.2">
      <c r="D2111" s="195" t="s">
        <v>2352</v>
      </c>
      <c r="E2111" s="196" t="s">
        <v>1293</v>
      </c>
    </row>
    <row r="2112" spans="4:14" ht="11.25" customHeight="1" outlineLevel="4" x14ac:dyDescent="0.2">
      <c r="F2112" s="196">
        <v>6</v>
      </c>
      <c r="G2112" s="195" t="s">
        <v>820</v>
      </c>
      <c r="H2112" s="195" t="s">
        <v>1294</v>
      </c>
      <c r="I2112" s="197">
        <v>0</v>
      </c>
      <c r="J2112" s="197">
        <v>25122</v>
      </c>
      <c r="K2112" s="198">
        <v>25122</v>
      </c>
      <c r="L2112" s="199" t="s">
        <v>1295</v>
      </c>
      <c r="M2112" s="200">
        <v>41090</v>
      </c>
      <c r="N2112" s="195" t="s">
        <v>1296</v>
      </c>
    </row>
    <row r="2113" spans="4:14" ht="11.25" customHeight="1" outlineLevel="3" x14ac:dyDescent="0.2">
      <c r="D2113" s="195" t="s">
        <v>2353</v>
      </c>
      <c r="E2113" s="196" t="s">
        <v>1293</v>
      </c>
    </row>
    <row r="2114" spans="4:14" ht="11.25" customHeight="1" outlineLevel="4" x14ac:dyDescent="0.2">
      <c r="F2114" s="196">
        <v>3</v>
      </c>
      <c r="G2114" s="195" t="s">
        <v>877</v>
      </c>
      <c r="H2114" s="195" t="s">
        <v>1300</v>
      </c>
      <c r="I2114" s="197">
        <v>1249</v>
      </c>
      <c r="J2114" s="197">
        <v>0</v>
      </c>
      <c r="K2114" s="198">
        <v>1249</v>
      </c>
      <c r="L2114" s="199" t="s">
        <v>2354</v>
      </c>
      <c r="M2114" s="200">
        <v>40451</v>
      </c>
      <c r="N2114" s="195" t="s">
        <v>1296</v>
      </c>
    </row>
    <row r="2115" spans="4:14" ht="11.25" customHeight="1" outlineLevel="3" x14ac:dyDescent="0.2">
      <c r="D2115" s="195" t="s">
        <v>2355</v>
      </c>
      <c r="E2115" s="196" t="s">
        <v>1293</v>
      </c>
    </row>
    <row r="2116" spans="4:14" ht="11.25" customHeight="1" outlineLevel="4" x14ac:dyDescent="0.2">
      <c r="F2116" s="196">
        <v>6</v>
      </c>
      <c r="G2116" s="195" t="s">
        <v>824</v>
      </c>
      <c r="H2116" s="195" t="s">
        <v>1294</v>
      </c>
      <c r="I2116" s="197">
        <v>0</v>
      </c>
      <c r="J2116" s="197">
        <v>13751</v>
      </c>
      <c r="K2116" s="198">
        <v>13751</v>
      </c>
      <c r="L2116" s="199" t="s">
        <v>1295</v>
      </c>
      <c r="M2116" s="200">
        <v>41060</v>
      </c>
      <c r="N2116" s="195" t="s">
        <v>1296</v>
      </c>
    </row>
    <row r="2117" spans="4:14" ht="11.25" customHeight="1" outlineLevel="3" x14ac:dyDescent="0.2">
      <c r="D2117" s="195" t="s">
        <v>2356</v>
      </c>
      <c r="E2117" s="196" t="s">
        <v>1293</v>
      </c>
    </row>
    <row r="2118" spans="4:14" ht="11.25" customHeight="1" outlineLevel="4" x14ac:dyDescent="0.2">
      <c r="F2118" s="196">
        <v>5</v>
      </c>
      <c r="G2118" s="195" t="s">
        <v>863</v>
      </c>
      <c r="H2118" s="195" t="s">
        <v>1314</v>
      </c>
      <c r="I2118" s="197">
        <v>1642</v>
      </c>
      <c r="J2118" s="197">
        <v>0</v>
      </c>
      <c r="K2118" s="198">
        <v>1642</v>
      </c>
      <c r="L2118" s="199" t="s">
        <v>1295</v>
      </c>
      <c r="M2118" s="200">
        <v>40999</v>
      </c>
      <c r="N2118" s="195" t="s">
        <v>1296</v>
      </c>
    </row>
    <row r="2119" spans="4:14" ht="11.25" customHeight="1" outlineLevel="3" x14ac:dyDescent="0.2">
      <c r="D2119" s="195" t="s">
        <v>2357</v>
      </c>
      <c r="E2119" s="196" t="s">
        <v>1293</v>
      </c>
    </row>
    <row r="2120" spans="4:14" ht="11.25" customHeight="1" outlineLevel="4" x14ac:dyDescent="0.2">
      <c r="F2120" s="196">
        <v>2</v>
      </c>
      <c r="G2120" s="195" t="s">
        <v>887</v>
      </c>
      <c r="H2120" s="195" t="s">
        <v>1350</v>
      </c>
      <c r="I2120" s="197">
        <v>1001</v>
      </c>
      <c r="J2120" s="197">
        <v>0</v>
      </c>
      <c r="K2120" s="198">
        <v>1001</v>
      </c>
      <c r="L2120" s="199" t="s">
        <v>1295</v>
      </c>
      <c r="M2120" s="200">
        <v>41090</v>
      </c>
      <c r="N2120" s="195" t="s">
        <v>1296</v>
      </c>
    </row>
    <row r="2121" spans="4:14" ht="11.25" customHeight="1" outlineLevel="3" x14ac:dyDescent="0.2">
      <c r="D2121" s="195" t="s">
        <v>2358</v>
      </c>
    </row>
    <row r="2122" spans="4:14" ht="11.25" customHeight="1" outlineLevel="4" x14ac:dyDescent="0.2">
      <c r="F2122" s="196">
        <v>3</v>
      </c>
      <c r="G2122" s="195" t="s">
        <v>859</v>
      </c>
      <c r="H2122" s="195" t="s">
        <v>1300</v>
      </c>
      <c r="I2122" s="197">
        <v>0</v>
      </c>
      <c r="J2122" s="197">
        <v>1962</v>
      </c>
      <c r="K2122" s="198">
        <v>1962</v>
      </c>
      <c r="L2122" s="199" t="s">
        <v>2359</v>
      </c>
      <c r="M2122" s="200">
        <v>37437</v>
      </c>
      <c r="N2122" s="195" t="s">
        <v>1296</v>
      </c>
    </row>
    <row r="2123" spans="4:14" ht="11.25" customHeight="1" outlineLevel="3" x14ac:dyDescent="0.2">
      <c r="D2123" s="195" t="s">
        <v>2360</v>
      </c>
      <c r="E2123" s="196" t="s">
        <v>1293</v>
      </c>
    </row>
    <row r="2124" spans="4:14" ht="11.25" customHeight="1" outlineLevel="4" x14ac:dyDescent="0.2">
      <c r="F2124" s="196">
        <v>5</v>
      </c>
      <c r="G2124" s="195" t="s">
        <v>885</v>
      </c>
      <c r="H2124" s="195" t="s">
        <v>1314</v>
      </c>
      <c r="I2124" s="197">
        <v>1005</v>
      </c>
      <c r="J2124" s="197">
        <v>4</v>
      </c>
      <c r="K2124" s="198">
        <v>1009</v>
      </c>
      <c r="L2124" s="199" t="s">
        <v>1295</v>
      </c>
      <c r="M2124" s="200">
        <v>40999</v>
      </c>
      <c r="N2124" s="195" t="s">
        <v>1296</v>
      </c>
    </row>
    <row r="2125" spans="4:14" ht="11.25" customHeight="1" outlineLevel="3" x14ac:dyDescent="0.2">
      <c r="D2125" s="195" t="s">
        <v>2361</v>
      </c>
      <c r="E2125" s="196" t="s">
        <v>1293</v>
      </c>
    </row>
    <row r="2126" spans="4:14" ht="11.25" customHeight="1" outlineLevel="4" x14ac:dyDescent="0.2">
      <c r="F2126" s="196">
        <v>5</v>
      </c>
      <c r="G2126" s="195" t="s">
        <v>900</v>
      </c>
      <c r="H2126" s="195" t="s">
        <v>1314</v>
      </c>
      <c r="I2126" s="197">
        <v>618</v>
      </c>
      <c r="J2126" s="197">
        <v>0</v>
      </c>
      <c r="K2126" s="198">
        <v>618</v>
      </c>
      <c r="L2126" s="199" t="s">
        <v>1295</v>
      </c>
      <c r="M2126" s="200">
        <v>41121</v>
      </c>
      <c r="N2126" s="195" t="s">
        <v>1296</v>
      </c>
    </row>
    <row r="2127" spans="4:14" ht="11.25" customHeight="1" outlineLevel="3" x14ac:dyDescent="0.2">
      <c r="D2127" s="195" t="s">
        <v>2362</v>
      </c>
      <c r="E2127" s="196" t="s">
        <v>1293</v>
      </c>
    </row>
    <row r="2128" spans="4:14" ht="11.25" customHeight="1" outlineLevel="4" x14ac:dyDescent="0.2">
      <c r="F2128" s="196">
        <v>5</v>
      </c>
      <c r="G2128" s="195" t="s">
        <v>897</v>
      </c>
      <c r="H2128" s="195" t="s">
        <v>1314</v>
      </c>
      <c r="I2128" s="197">
        <v>750</v>
      </c>
      <c r="J2128" s="197">
        <v>0</v>
      </c>
      <c r="K2128" s="198">
        <v>750</v>
      </c>
      <c r="L2128" s="199" t="s">
        <v>1295</v>
      </c>
      <c r="M2128" s="200">
        <v>41121</v>
      </c>
      <c r="N2128" s="195" t="s">
        <v>1296</v>
      </c>
    </row>
    <row r="2129" spans="4:14" ht="11.25" customHeight="1" outlineLevel="3" x14ac:dyDescent="0.2">
      <c r="D2129" s="195" t="s">
        <v>2363</v>
      </c>
      <c r="E2129" s="196" t="s">
        <v>1293</v>
      </c>
    </row>
    <row r="2130" spans="4:14" ht="11.25" customHeight="1" outlineLevel="4" x14ac:dyDescent="0.2">
      <c r="F2130" s="196">
        <v>7</v>
      </c>
      <c r="G2130" s="195" t="s">
        <v>894</v>
      </c>
      <c r="H2130" s="195" t="s">
        <v>1407</v>
      </c>
      <c r="I2130" s="197">
        <v>892</v>
      </c>
      <c r="J2130" s="197">
        <v>0</v>
      </c>
      <c r="K2130" s="198">
        <v>892</v>
      </c>
      <c r="L2130" s="199" t="s">
        <v>1295</v>
      </c>
      <c r="M2130" s="200">
        <v>40999</v>
      </c>
      <c r="N2130" s="195" t="s">
        <v>1296</v>
      </c>
    </row>
    <row r="2131" spans="4:14" ht="11.25" customHeight="1" outlineLevel="3" x14ac:dyDescent="0.2">
      <c r="D2131" s="195" t="s">
        <v>2364</v>
      </c>
      <c r="E2131" s="196" t="s">
        <v>1293</v>
      </c>
    </row>
    <row r="2132" spans="4:14" ht="11.25" customHeight="1" outlineLevel="4" x14ac:dyDescent="0.2">
      <c r="F2132" s="196">
        <v>5</v>
      </c>
      <c r="G2132" s="195" t="s">
        <v>873</v>
      </c>
      <c r="H2132" s="195" t="s">
        <v>1314</v>
      </c>
      <c r="I2132" s="197">
        <v>1247</v>
      </c>
      <c r="J2132" s="197">
        <v>53</v>
      </c>
      <c r="K2132" s="198">
        <v>1300</v>
      </c>
      <c r="L2132" s="199" t="s">
        <v>1472</v>
      </c>
      <c r="M2132" s="200">
        <v>40815</v>
      </c>
      <c r="N2132" s="195" t="s">
        <v>1296</v>
      </c>
    </row>
    <row r="2133" spans="4:14" ht="11.25" customHeight="1" outlineLevel="3" x14ac:dyDescent="0.2">
      <c r="D2133" s="195" t="s">
        <v>2365</v>
      </c>
      <c r="E2133" s="196" t="s">
        <v>1293</v>
      </c>
    </row>
    <row r="2134" spans="4:14" ht="11.25" customHeight="1" outlineLevel="4" x14ac:dyDescent="0.2">
      <c r="F2134" s="196">
        <v>1</v>
      </c>
      <c r="G2134" s="195" t="s">
        <v>819</v>
      </c>
      <c r="H2134" s="195" t="s">
        <v>1317</v>
      </c>
      <c r="I2134" s="197">
        <v>0</v>
      </c>
      <c r="J2134" s="197">
        <v>82391</v>
      </c>
      <c r="K2134" s="198">
        <v>82391</v>
      </c>
      <c r="L2134" s="199" t="s">
        <v>1295</v>
      </c>
      <c r="M2134" s="200">
        <v>41090</v>
      </c>
      <c r="N2134" s="195" t="s">
        <v>1296</v>
      </c>
    </row>
    <row r="2135" spans="4:14" ht="11.25" customHeight="1" outlineLevel="3" x14ac:dyDescent="0.2">
      <c r="D2135" s="195" t="s">
        <v>2366</v>
      </c>
      <c r="E2135" s="196" t="s">
        <v>1293</v>
      </c>
    </row>
    <row r="2136" spans="4:14" ht="11.25" customHeight="1" outlineLevel="4" x14ac:dyDescent="0.2">
      <c r="F2136" s="196">
        <v>2</v>
      </c>
      <c r="G2136" s="195" t="s">
        <v>858</v>
      </c>
      <c r="H2136" s="195" t="s">
        <v>1350</v>
      </c>
      <c r="I2136" s="197">
        <v>1901</v>
      </c>
      <c r="J2136" s="197">
        <v>63</v>
      </c>
      <c r="K2136" s="198">
        <v>1964</v>
      </c>
      <c r="L2136" s="199" t="s">
        <v>1295</v>
      </c>
      <c r="M2136" s="200">
        <v>41029</v>
      </c>
      <c r="N2136" s="195" t="s">
        <v>1312</v>
      </c>
    </row>
    <row r="2137" spans="4:14" ht="11.25" customHeight="1" outlineLevel="3" x14ac:dyDescent="0.2">
      <c r="D2137" s="195" t="s">
        <v>2367</v>
      </c>
      <c r="E2137" s="196" t="s">
        <v>1293</v>
      </c>
    </row>
    <row r="2138" spans="4:14" ht="11.25" customHeight="1" outlineLevel="4" x14ac:dyDescent="0.2">
      <c r="F2138" s="196">
        <v>5</v>
      </c>
      <c r="G2138" s="195" t="s">
        <v>857</v>
      </c>
      <c r="H2138" s="195" t="s">
        <v>1314</v>
      </c>
      <c r="I2138" s="197">
        <v>1840</v>
      </c>
      <c r="J2138" s="197">
        <v>129</v>
      </c>
      <c r="K2138" s="198">
        <v>1969</v>
      </c>
      <c r="L2138" s="199" t="s">
        <v>1295</v>
      </c>
      <c r="M2138" s="200">
        <v>40968</v>
      </c>
      <c r="N2138" s="195" t="s">
        <v>1296</v>
      </c>
    </row>
    <row r="2139" spans="4:14" ht="11.25" customHeight="1" outlineLevel="3" x14ac:dyDescent="0.2">
      <c r="D2139" s="195" t="s">
        <v>2368</v>
      </c>
    </row>
    <row r="2140" spans="4:14" ht="11.25" customHeight="1" outlineLevel="4" x14ac:dyDescent="0.2">
      <c r="F2140" s="196">
        <v>6</v>
      </c>
      <c r="G2140" s="195" t="s">
        <v>817</v>
      </c>
      <c r="H2140" s="195" t="s">
        <v>1294</v>
      </c>
      <c r="I2140" s="197">
        <v>0</v>
      </c>
      <c r="J2140" s="197">
        <v>350000</v>
      </c>
      <c r="K2140" s="198">
        <v>350000</v>
      </c>
      <c r="L2140" s="199" t="s">
        <v>1304</v>
      </c>
      <c r="N2140" s="195" t="s">
        <v>1296</v>
      </c>
    </row>
    <row r="2141" spans="4:14" ht="11.25" customHeight="1" outlineLevel="3" x14ac:dyDescent="0.2">
      <c r="D2141" s="195" t="s">
        <v>2369</v>
      </c>
      <c r="E2141" s="196" t="s">
        <v>1293</v>
      </c>
    </row>
    <row r="2142" spans="4:14" ht="11.25" customHeight="1" outlineLevel="4" x14ac:dyDescent="0.2">
      <c r="F2142" s="196">
        <v>1</v>
      </c>
      <c r="G2142" s="195" t="s">
        <v>818</v>
      </c>
      <c r="H2142" s="195" t="s">
        <v>1317</v>
      </c>
      <c r="I2142" s="197">
        <v>0</v>
      </c>
      <c r="J2142" s="197">
        <v>92441</v>
      </c>
      <c r="K2142" s="198">
        <v>92441</v>
      </c>
      <c r="L2142" s="199" t="s">
        <v>1295</v>
      </c>
      <c r="M2142" s="200">
        <v>41090</v>
      </c>
      <c r="N2142" s="195" t="s">
        <v>1296</v>
      </c>
    </row>
    <row r="2143" spans="4:14" ht="11.25" customHeight="1" outlineLevel="3" x14ac:dyDescent="0.2">
      <c r="D2143" s="195" t="s">
        <v>2370</v>
      </c>
    </row>
    <row r="2144" spans="4:14" ht="11.25" customHeight="1" outlineLevel="4" x14ac:dyDescent="0.2">
      <c r="F2144" s="196">
        <v>6</v>
      </c>
      <c r="G2144" s="195" t="s">
        <v>829</v>
      </c>
      <c r="H2144" s="195" t="s">
        <v>1294</v>
      </c>
      <c r="I2144" s="197">
        <v>0</v>
      </c>
      <c r="J2144" s="197">
        <v>9380</v>
      </c>
      <c r="K2144" s="198">
        <v>9380</v>
      </c>
      <c r="L2144" s="199" t="s">
        <v>2371</v>
      </c>
      <c r="N2144" s="195" t="s">
        <v>1296</v>
      </c>
    </row>
    <row r="2145" spans="4:14" ht="11.25" customHeight="1" outlineLevel="3" x14ac:dyDescent="0.2">
      <c r="D2145" s="195" t="s">
        <v>2372</v>
      </c>
      <c r="E2145" s="196" t="s">
        <v>1293</v>
      </c>
    </row>
    <row r="2146" spans="4:14" ht="11.25" customHeight="1" outlineLevel="4" x14ac:dyDescent="0.2">
      <c r="F2146" s="196">
        <v>3</v>
      </c>
      <c r="G2146" s="195" t="s">
        <v>868</v>
      </c>
      <c r="H2146" s="195" t="s">
        <v>1300</v>
      </c>
      <c r="I2146" s="197">
        <v>1400</v>
      </c>
      <c r="J2146" s="197">
        <v>0</v>
      </c>
      <c r="K2146" s="198">
        <v>1400</v>
      </c>
      <c r="L2146" s="199" t="s">
        <v>1295</v>
      </c>
      <c r="M2146" s="200">
        <v>40908</v>
      </c>
      <c r="N2146" s="195" t="s">
        <v>1296</v>
      </c>
    </row>
    <row r="2147" spans="4:14" ht="11.25" customHeight="1" outlineLevel="3" x14ac:dyDescent="0.2">
      <c r="D2147" s="195" t="s">
        <v>2373</v>
      </c>
      <c r="E2147" s="196" t="s">
        <v>1293</v>
      </c>
    </row>
    <row r="2148" spans="4:14" ht="11.25" customHeight="1" outlineLevel="4" x14ac:dyDescent="0.2">
      <c r="F2148" s="196">
        <v>6</v>
      </c>
      <c r="G2148" s="195" t="s">
        <v>837</v>
      </c>
      <c r="H2148" s="195" t="s">
        <v>1294</v>
      </c>
      <c r="I2148" s="197">
        <v>188</v>
      </c>
      <c r="J2148" s="197">
        <v>4046</v>
      </c>
      <c r="K2148" s="198">
        <v>4234</v>
      </c>
      <c r="L2148" s="199" t="s">
        <v>1295</v>
      </c>
      <c r="M2148" s="200">
        <v>40908</v>
      </c>
      <c r="N2148" s="195" t="s">
        <v>1296</v>
      </c>
    </row>
    <row r="2149" spans="4:14" ht="11.25" customHeight="1" outlineLevel="3" x14ac:dyDescent="0.2">
      <c r="D2149" s="195" t="s">
        <v>2374</v>
      </c>
      <c r="E2149" s="196" t="s">
        <v>1293</v>
      </c>
    </row>
    <row r="2150" spans="4:14" ht="11.25" customHeight="1" outlineLevel="4" x14ac:dyDescent="0.2">
      <c r="F2150" s="196">
        <v>6</v>
      </c>
      <c r="G2150" s="195" t="s">
        <v>848</v>
      </c>
      <c r="H2150" s="195" t="s">
        <v>1294</v>
      </c>
      <c r="I2150" s="197">
        <v>71</v>
      </c>
      <c r="J2150" s="197">
        <v>2549</v>
      </c>
      <c r="K2150" s="198">
        <v>2620</v>
      </c>
      <c r="L2150" s="199" t="s">
        <v>1295</v>
      </c>
      <c r="M2150" s="200">
        <v>40908</v>
      </c>
      <c r="N2150" s="195" t="s">
        <v>1296</v>
      </c>
    </row>
    <row r="2151" spans="4:14" ht="11.25" customHeight="1" outlineLevel="3" x14ac:dyDescent="0.2">
      <c r="D2151" s="195" t="s">
        <v>2375</v>
      </c>
    </row>
    <row r="2152" spans="4:14" ht="11.25" customHeight="1" outlineLevel="4" x14ac:dyDescent="0.2">
      <c r="F2152" s="196">
        <v>4</v>
      </c>
      <c r="G2152" s="195" t="s">
        <v>889</v>
      </c>
      <c r="H2152" s="195" t="s">
        <v>1298</v>
      </c>
      <c r="I2152" s="197">
        <v>771</v>
      </c>
      <c r="J2152" s="197">
        <v>167</v>
      </c>
      <c r="K2152" s="198">
        <v>938</v>
      </c>
      <c r="L2152" s="199" t="s">
        <v>2376</v>
      </c>
      <c r="M2152" s="200">
        <v>39844</v>
      </c>
      <c r="N2152" s="195" t="s">
        <v>1296</v>
      </c>
    </row>
    <row r="2153" spans="4:14" ht="11.25" customHeight="1" outlineLevel="3" x14ac:dyDescent="0.2">
      <c r="D2153" s="195" t="s">
        <v>2377</v>
      </c>
    </row>
    <row r="2154" spans="4:14" ht="11.25" customHeight="1" outlineLevel="4" x14ac:dyDescent="0.2">
      <c r="F2154" s="196">
        <v>5</v>
      </c>
      <c r="G2154" s="195" t="s">
        <v>821</v>
      </c>
      <c r="H2154" s="195" t="s">
        <v>1314</v>
      </c>
      <c r="I2154" s="197">
        <v>0</v>
      </c>
      <c r="J2154" s="197">
        <v>20000</v>
      </c>
      <c r="K2154" s="198">
        <v>20000</v>
      </c>
      <c r="L2154" s="199" t="s">
        <v>1304</v>
      </c>
      <c r="N2154" s="195" t="s">
        <v>1296</v>
      </c>
    </row>
    <row r="2155" spans="4:14" ht="11.25" customHeight="1" outlineLevel="3" x14ac:dyDescent="0.2">
      <c r="D2155" s="195" t="s">
        <v>2378</v>
      </c>
      <c r="E2155" s="196" t="s">
        <v>1293</v>
      </c>
    </row>
    <row r="2156" spans="4:14" ht="11.25" customHeight="1" outlineLevel="4" x14ac:dyDescent="0.2">
      <c r="F2156" s="196">
        <v>6</v>
      </c>
      <c r="G2156" s="195" t="s">
        <v>828</v>
      </c>
      <c r="H2156" s="195" t="s">
        <v>1294</v>
      </c>
      <c r="I2156" s="197">
        <v>0</v>
      </c>
      <c r="J2156" s="197">
        <v>10995</v>
      </c>
      <c r="K2156" s="198">
        <v>10995</v>
      </c>
      <c r="L2156" s="199" t="s">
        <v>1295</v>
      </c>
      <c r="M2156" s="200">
        <v>40999</v>
      </c>
      <c r="N2156" s="195" t="s">
        <v>1296</v>
      </c>
    </row>
    <row r="2157" spans="4:14" ht="11.25" customHeight="1" outlineLevel="3" x14ac:dyDescent="0.2">
      <c r="D2157" s="195" t="s">
        <v>2379</v>
      </c>
      <c r="E2157" s="196" t="s">
        <v>1293</v>
      </c>
    </row>
    <row r="2158" spans="4:14" ht="11.25" customHeight="1" outlineLevel="4" x14ac:dyDescent="0.2">
      <c r="F2158" s="196">
        <v>4</v>
      </c>
      <c r="G2158" s="195" t="s">
        <v>892</v>
      </c>
      <c r="H2158" s="195" t="s">
        <v>1298</v>
      </c>
      <c r="I2158" s="197">
        <v>887</v>
      </c>
      <c r="J2158" s="197">
        <v>25</v>
      </c>
      <c r="K2158" s="198">
        <v>912</v>
      </c>
      <c r="L2158" s="199" t="s">
        <v>1295</v>
      </c>
      <c r="M2158" s="200">
        <v>40908</v>
      </c>
      <c r="N2158" s="195" t="s">
        <v>1296</v>
      </c>
    </row>
    <row r="2159" spans="4:14" ht="11.25" customHeight="1" outlineLevel="3" x14ac:dyDescent="0.2">
      <c r="D2159" s="195" t="s">
        <v>2380</v>
      </c>
      <c r="E2159" s="196" t="s">
        <v>1293</v>
      </c>
    </row>
    <row r="2160" spans="4:14" ht="11.25" customHeight="1" outlineLevel="4" x14ac:dyDescent="0.2">
      <c r="F2160" s="196">
        <v>2</v>
      </c>
      <c r="G2160" s="195" t="s">
        <v>853</v>
      </c>
      <c r="H2160" s="195" t="s">
        <v>1350</v>
      </c>
      <c r="I2160" s="197">
        <v>2100</v>
      </c>
      <c r="J2160" s="197">
        <v>0</v>
      </c>
      <c r="K2160" s="198">
        <v>2100</v>
      </c>
      <c r="L2160" s="199" t="s">
        <v>1709</v>
      </c>
      <c r="M2160" s="200">
        <v>40890</v>
      </c>
      <c r="N2160" s="195" t="s">
        <v>1296</v>
      </c>
    </row>
    <row r="2161" spans="4:14" ht="11.25" customHeight="1" outlineLevel="3" x14ac:dyDescent="0.2">
      <c r="D2161" s="195" t="s">
        <v>2381</v>
      </c>
      <c r="E2161" s="196" t="s">
        <v>1293</v>
      </c>
    </row>
    <row r="2162" spans="4:14" ht="11.25" customHeight="1" outlineLevel="4" x14ac:dyDescent="0.2">
      <c r="F2162" s="196">
        <v>4</v>
      </c>
      <c r="G2162" s="195" t="s">
        <v>849</v>
      </c>
      <c r="H2162" s="195" t="s">
        <v>1298</v>
      </c>
      <c r="I2162" s="197">
        <v>2593</v>
      </c>
      <c r="J2162" s="197">
        <v>16</v>
      </c>
      <c r="K2162" s="198">
        <v>2609</v>
      </c>
      <c r="L2162" s="199" t="s">
        <v>1295</v>
      </c>
      <c r="M2162" s="200">
        <v>40999</v>
      </c>
      <c r="N2162" s="195" t="s">
        <v>1296</v>
      </c>
    </row>
    <row r="2163" spans="4:14" ht="11.25" customHeight="1" outlineLevel="3" x14ac:dyDescent="0.2">
      <c r="D2163" s="195" t="s">
        <v>2382</v>
      </c>
      <c r="E2163" s="196" t="s">
        <v>1293</v>
      </c>
    </row>
    <row r="2164" spans="4:14" ht="11.25" customHeight="1" outlineLevel="4" x14ac:dyDescent="0.2">
      <c r="F2164" s="196">
        <v>4</v>
      </c>
      <c r="G2164" s="195" t="s">
        <v>852</v>
      </c>
      <c r="H2164" s="195" t="s">
        <v>1298</v>
      </c>
      <c r="I2164" s="197">
        <v>2081</v>
      </c>
      <c r="J2164" s="197">
        <v>14</v>
      </c>
      <c r="K2164" s="198">
        <v>2095</v>
      </c>
      <c r="L2164" s="199" t="s">
        <v>1295</v>
      </c>
      <c r="M2164" s="200">
        <v>40999</v>
      </c>
      <c r="N2164" s="195" t="s">
        <v>1296</v>
      </c>
    </row>
    <row r="2165" spans="4:14" ht="11.25" customHeight="1" outlineLevel="3" x14ac:dyDescent="0.2">
      <c r="D2165" s="195" t="s">
        <v>2383</v>
      </c>
      <c r="E2165" s="196" t="s">
        <v>1293</v>
      </c>
    </row>
    <row r="2166" spans="4:14" ht="11.25" customHeight="1" outlineLevel="4" x14ac:dyDescent="0.2">
      <c r="F2166" s="196">
        <v>5</v>
      </c>
      <c r="G2166" s="195" t="s">
        <v>823</v>
      </c>
      <c r="H2166" s="195" t="s">
        <v>1314</v>
      </c>
      <c r="I2166" s="197">
        <v>3</v>
      </c>
      <c r="J2166" s="197">
        <v>14845</v>
      </c>
      <c r="K2166" s="198">
        <v>14848</v>
      </c>
      <c r="L2166" s="199" t="s">
        <v>1295</v>
      </c>
      <c r="M2166" s="200">
        <v>40908</v>
      </c>
      <c r="N2166" s="195" t="s">
        <v>1296</v>
      </c>
    </row>
    <row r="2167" spans="4:14" ht="11.25" customHeight="1" outlineLevel="3" x14ac:dyDescent="0.2">
      <c r="D2167" s="195" t="s">
        <v>2384</v>
      </c>
      <c r="E2167" s="196" t="s">
        <v>1293</v>
      </c>
    </row>
    <row r="2168" spans="4:14" ht="11.25" customHeight="1" outlineLevel="4" x14ac:dyDescent="0.2">
      <c r="F2168" s="196">
        <v>4</v>
      </c>
      <c r="G2168" s="195" t="s">
        <v>826</v>
      </c>
      <c r="H2168" s="195" t="s">
        <v>1298</v>
      </c>
      <c r="I2168" s="197">
        <v>0</v>
      </c>
      <c r="J2168" s="197">
        <v>13373</v>
      </c>
      <c r="K2168" s="198">
        <v>13373</v>
      </c>
      <c r="L2168" s="199" t="s">
        <v>1295</v>
      </c>
      <c r="M2168" s="200">
        <v>40939</v>
      </c>
      <c r="N2168" s="195" t="s">
        <v>1296</v>
      </c>
    </row>
    <row r="2169" spans="4:14" ht="11.25" customHeight="1" outlineLevel="3" x14ac:dyDescent="0.2">
      <c r="D2169" s="195" t="s">
        <v>2385</v>
      </c>
      <c r="E2169" s="196" t="s">
        <v>1293</v>
      </c>
    </row>
    <row r="2170" spans="4:14" ht="11.25" customHeight="1" outlineLevel="4" x14ac:dyDescent="0.2">
      <c r="F2170" s="196">
        <v>2</v>
      </c>
      <c r="G2170" s="195" t="s">
        <v>862</v>
      </c>
      <c r="H2170" s="195" t="s">
        <v>1350</v>
      </c>
      <c r="I2170" s="197">
        <v>1623</v>
      </c>
      <c r="J2170" s="197">
        <v>25</v>
      </c>
      <c r="K2170" s="198">
        <v>1648</v>
      </c>
      <c r="L2170" s="199" t="s">
        <v>1295</v>
      </c>
      <c r="M2170" s="200">
        <v>41090</v>
      </c>
      <c r="N2170" s="195" t="s">
        <v>1296</v>
      </c>
    </row>
    <row r="2171" spans="4:14" ht="11.25" customHeight="1" outlineLevel="3" x14ac:dyDescent="0.2">
      <c r="D2171" s="195" t="s">
        <v>2386</v>
      </c>
      <c r="E2171" s="196" t="s">
        <v>1293</v>
      </c>
    </row>
    <row r="2172" spans="4:14" ht="11.25" customHeight="1" outlineLevel="4" x14ac:dyDescent="0.2">
      <c r="F2172" s="196">
        <v>4</v>
      </c>
      <c r="G2172" s="195" t="s">
        <v>847</v>
      </c>
      <c r="H2172" s="195" t="s">
        <v>1298</v>
      </c>
      <c r="I2172" s="197">
        <v>3048</v>
      </c>
      <c r="J2172" s="197">
        <v>78</v>
      </c>
      <c r="K2172" s="198">
        <v>3126</v>
      </c>
      <c r="L2172" s="199" t="s">
        <v>1295</v>
      </c>
      <c r="M2172" s="200">
        <v>41090</v>
      </c>
      <c r="N2172" s="195" t="s">
        <v>1312</v>
      </c>
    </row>
    <row r="2173" spans="4:14" ht="11.25" customHeight="1" outlineLevel="3" x14ac:dyDescent="0.2">
      <c r="D2173" s="195" t="s">
        <v>2387</v>
      </c>
      <c r="E2173" s="196" t="s">
        <v>1293</v>
      </c>
    </row>
    <row r="2174" spans="4:14" ht="11.25" customHeight="1" outlineLevel="4" x14ac:dyDescent="0.2">
      <c r="F2174" s="196">
        <v>6</v>
      </c>
      <c r="G2174" s="195" t="s">
        <v>835</v>
      </c>
      <c r="H2174" s="195" t="s">
        <v>1294</v>
      </c>
      <c r="I2174" s="197">
        <v>0</v>
      </c>
      <c r="J2174" s="197">
        <v>5861</v>
      </c>
      <c r="K2174" s="198">
        <v>5861</v>
      </c>
      <c r="L2174" s="199" t="s">
        <v>1295</v>
      </c>
      <c r="M2174" s="200">
        <v>40939</v>
      </c>
      <c r="N2174" s="195" t="s">
        <v>1296</v>
      </c>
    </row>
    <row r="2175" spans="4:14" ht="11.25" customHeight="1" outlineLevel="3" x14ac:dyDescent="0.2">
      <c r="D2175" s="195" t="s">
        <v>2388</v>
      </c>
      <c r="E2175" s="196" t="s">
        <v>1293</v>
      </c>
    </row>
    <row r="2176" spans="4:14" ht="11.25" customHeight="1" outlineLevel="4" x14ac:dyDescent="0.2">
      <c r="F2176" s="196">
        <v>2</v>
      </c>
      <c r="G2176" s="195" t="s">
        <v>896</v>
      </c>
      <c r="H2176" s="195" t="s">
        <v>1350</v>
      </c>
      <c r="I2176" s="197">
        <v>831</v>
      </c>
      <c r="J2176" s="197">
        <v>0</v>
      </c>
      <c r="K2176" s="198">
        <v>831</v>
      </c>
      <c r="L2176" s="199" t="s">
        <v>1295</v>
      </c>
      <c r="M2176" s="200">
        <v>41029</v>
      </c>
      <c r="N2176" s="195" t="s">
        <v>1296</v>
      </c>
    </row>
    <row r="2177" spans="2:14" ht="11.25" customHeight="1" outlineLevel="3" x14ac:dyDescent="0.2">
      <c r="D2177" s="195" t="s">
        <v>2389</v>
      </c>
    </row>
    <row r="2178" spans="2:14" ht="11.25" customHeight="1" outlineLevel="4" x14ac:dyDescent="0.2">
      <c r="F2178" s="196">
        <v>6</v>
      </c>
      <c r="G2178" s="195" t="s">
        <v>904</v>
      </c>
      <c r="H2178" s="195" t="s">
        <v>1294</v>
      </c>
      <c r="I2178" s="197">
        <v>273</v>
      </c>
      <c r="J2178" s="197">
        <v>0</v>
      </c>
      <c r="K2178" s="198">
        <v>273</v>
      </c>
      <c r="L2178" s="199" t="s">
        <v>2390</v>
      </c>
      <c r="M2178" s="200">
        <v>39141</v>
      </c>
      <c r="N2178" s="195" t="s">
        <v>1296</v>
      </c>
    </row>
    <row r="2179" spans="2:14" ht="11.25" customHeight="1" outlineLevel="3" x14ac:dyDescent="0.2">
      <c r="D2179" s="195" t="s">
        <v>2391</v>
      </c>
      <c r="E2179" s="196" t="s">
        <v>1293</v>
      </c>
    </row>
    <row r="2180" spans="2:14" ht="11.25" customHeight="1" outlineLevel="4" x14ac:dyDescent="0.2">
      <c r="F2180" s="196">
        <v>2</v>
      </c>
      <c r="G2180" s="195" t="s">
        <v>864</v>
      </c>
      <c r="H2180" s="195" t="s">
        <v>1350</v>
      </c>
      <c r="I2180" s="197">
        <v>1556</v>
      </c>
      <c r="J2180" s="197">
        <v>0</v>
      </c>
      <c r="K2180" s="198">
        <v>1556</v>
      </c>
      <c r="L2180" s="199" t="s">
        <v>1295</v>
      </c>
      <c r="M2180" s="200">
        <v>40908</v>
      </c>
      <c r="N2180" s="195" t="s">
        <v>1296</v>
      </c>
    </row>
    <row r="2181" spans="2:14" ht="11.25" customHeight="1" outlineLevel="3" x14ac:dyDescent="0.2">
      <c r="D2181" s="195" t="s">
        <v>2392</v>
      </c>
      <c r="E2181" s="196" t="s">
        <v>1293</v>
      </c>
    </row>
    <row r="2182" spans="2:14" ht="11.25" customHeight="1" outlineLevel="4" x14ac:dyDescent="0.2">
      <c r="F2182" s="196">
        <v>5</v>
      </c>
      <c r="G2182" s="195" t="s">
        <v>833</v>
      </c>
      <c r="H2182" s="195" t="s">
        <v>1314</v>
      </c>
      <c r="I2182" s="197">
        <v>0</v>
      </c>
      <c r="J2182" s="197">
        <v>6868</v>
      </c>
      <c r="K2182" s="198">
        <v>6868</v>
      </c>
      <c r="L2182" s="199" t="s">
        <v>1295</v>
      </c>
      <c r="M2182" s="200">
        <v>40999</v>
      </c>
      <c r="N2182" s="195" t="s">
        <v>1296</v>
      </c>
    </row>
    <row r="2183" spans="2:14" ht="11.25" customHeight="1" outlineLevel="3" x14ac:dyDescent="0.2">
      <c r="D2183" s="195" t="s">
        <v>2393</v>
      </c>
      <c r="E2183" s="196" t="s">
        <v>1293</v>
      </c>
    </row>
    <row r="2184" spans="2:14" ht="11.25" customHeight="1" outlineLevel="4" x14ac:dyDescent="0.2">
      <c r="F2184" s="196">
        <v>4</v>
      </c>
      <c r="G2184" s="195" t="s">
        <v>842</v>
      </c>
      <c r="H2184" s="195" t="s">
        <v>1298</v>
      </c>
      <c r="I2184" s="197">
        <v>3673</v>
      </c>
      <c r="J2184" s="197">
        <v>20</v>
      </c>
      <c r="K2184" s="198">
        <v>3693</v>
      </c>
      <c r="L2184" s="199" t="s">
        <v>1295</v>
      </c>
      <c r="M2184" s="200">
        <v>40908</v>
      </c>
      <c r="N2184" s="195" t="s">
        <v>1312</v>
      </c>
    </row>
    <row r="2185" spans="2:14" ht="15" customHeight="1" outlineLevel="1" x14ac:dyDescent="0.2">
      <c r="B2185" s="192" t="s">
        <v>26</v>
      </c>
    </row>
    <row r="2186" spans="2:14" ht="11.25" customHeight="1" outlineLevel="3" x14ac:dyDescent="0.2">
      <c r="D2186" s="195" t="s">
        <v>2394</v>
      </c>
      <c r="E2186" s="196" t="s">
        <v>1293</v>
      </c>
    </row>
    <row r="2187" spans="2:14" ht="11.25" customHeight="1" outlineLevel="4" x14ac:dyDescent="0.2">
      <c r="F2187" s="196">
        <v>4</v>
      </c>
      <c r="G2187" s="195" t="s">
        <v>95</v>
      </c>
      <c r="H2187" s="195" t="s">
        <v>1298</v>
      </c>
      <c r="I2187" s="197">
        <v>482</v>
      </c>
      <c r="J2187" s="197">
        <v>395</v>
      </c>
      <c r="K2187" s="198">
        <v>877</v>
      </c>
      <c r="L2187" s="199" t="s">
        <v>1709</v>
      </c>
      <c r="M2187" s="200">
        <v>40694</v>
      </c>
      <c r="N2187" s="195" t="s">
        <v>1296</v>
      </c>
    </row>
    <row r="2188" spans="2:14" ht="11.25" customHeight="1" outlineLevel="3" x14ac:dyDescent="0.2">
      <c r="D2188" s="195" t="s">
        <v>2395</v>
      </c>
      <c r="E2188" s="196" t="s">
        <v>1293</v>
      </c>
    </row>
    <row r="2189" spans="2:14" ht="11.25" customHeight="1" outlineLevel="4" x14ac:dyDescent="0.2">
      <c r="F2189" s="196">
        <v>4</v>
      </c>
      <c r="G2189" s="195" t="s">
        <v>94</v>
      </c>
      <c r="H2189" s="195" t="s">
        <v>1298</v>
      </c>
      <c r="I2189" s="197">
        <v>2335</v>
      </c>
      <c r="J2189" s="197">
        <v>3206</v>
      </c>
      <c r="K2189" s="198">
        <v>5541</v>
      </c>
      <c r="L2189" s="199" t="s">
        <v>1362</v>
      </c>
      <c r="M2189" s="200">
        <v>40816</v>
      </c>
      <c r="N2189" s="195" t="s">
        <v>1296</v>
      </c>
    </row>
    <row r="2190" spans="2:14" ht="11.25" customHeight="1" outlineLevel="4" x14ac:dyDescent="0.2">
      <c r="F2190" s="196">
        <v>6</v>
      </c>
      <c r="G2190" s="195" t="s">
        <v>93</v>
      </c>
      <c r="H2190" s="195" t="s">
        <v>1294</v>
      </c>
      <c r="I2190" s="197">
        <v>4849</v>
      </c>
      <c r="J2190" s="197">
        <v>3148</v>
      </c>
      <c r="K2190" s="198">
        <v>7997</v>
      </c>
      <c r="L2190" s="199" t="s">
        <v>1362</v>
      </c>
      <c r="M2190" s="200">
        <v>40816</v>
      </c>
      <c r="N2190" s="195" t="s">
        <v>1296</v>
      </c>
    </row>
    <row r="2191" spans="2:14" ht="10.9" customHeight="1" x14ac:dyDescent="0.2">
      <c r="C2191" s="196" t="s">
        <v>2396</v>
      </c>
    </row>
    <row r="2192" spans="2:14" s="201" customFormat="1" ht="15" x14ac:dyDescent="0.25">
      <c r="D2192" s="201">
        <f>COUNTA(D4:D2190)</f>
        <v>1031</v>
      </c>
      <c r="H2192" s="201">
        <f>COUNTA(H4:H2190)</f>
        <v>1144</v>
      </c>
      <c r="K2192" s="202">
        <f>SUM(K5:K2191)</f>
        <v>19754027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0"/>
  <sheetViews>
    <sheetView workbookViewId="0">
      <pane xSplit="1" ySplit="1" topLeftCell="B1131" activePane="bottomRight" state="frozen"/>
      <selection pane="topRight" activeCell="B1" sqref="B1"/>
      <selection pane="bottomLeft" activeCell="A2" sqref="A2"/>
      <selection pane="bottomRight" activeCell="H1144" sqref="H1144"/>
    </sheetView>
  </sheetViews>
  <sheetFormatPr defaultRowHeight="15" x14ac:dyDescent="0.25"/>
  <cols>
    <col min="1" max="1" width="6" bestFit="1" customWidth="1"/>
    <col min="2" max="2" width="9.28515625" bestFit="1" customWidth="1"/>
    <col min="3" max="3" width="15" bestFit="1" customWidth="1"/>
    <col min="4" max="4" width="8.7109375" style="1" bestFit="1" customWidth="1"/>
    <col min="5" max="5" width="5" bestFit="1" customWidth="1"/>
    <col min="6" max="6" width="10" bestFit="1" customWidth="1"/>
    <col min="7" max="7" width="18.85546875" bestFit="1" customWidth="1"/>
  </cols>
  <sheetData>
    <row r="1" spans="1:7" s="2" customFormat="1" x14ac:dyDescent="0.25">
      <c r="A1" s="2" t="s">
        <v>11</v>
      </c>
      <c r="B1" s="2" t="s">
        <v>1227</v>
      </c>
      <c r="C1" s="2" t="s">
        <v>1226</v>
      </c>
      <c r="D1" s="66" t="s">
        <v>78</v>
      </c>
      <c r="E1" s="2" t="s">
        <v>1225</v>
      </c>
      <c r="F1" s="2" t="s">
        <v>1224</v>
      </c>
      <c r="G1" s="2" t="s">
        <v>1275</v>
      </c>
    </row>
    <row r="2" spans="1:7" x14ac:dyDescent="0.25">
      <c r="A2" t="s">
        <v>16</v>
      </c>
      <c r="B2">
        <v>527</v>
      </c>
      <c r="C2">
        <v>35</v>
      </c>
      <c r="D2" s="1">
        <v>562</v>
      </c>
      <c r="E2">
        <v>271</v>
      </c>
      <c r="F2" t="s">
        <v>1223</v>
      </c>
    </row>
    <row r="3" spans="1:7" x14ac:dyDescent="0.25">
      <c r="A3" t="s">
        <v>16</v>
      </c>
      <c r="B3">
        <v>596</v>
      </c>
      <c r="C3">
        <v>20</v>
      </c>
      <c r="D3" s="1">
        <v>616</v>
      </c>
      <c r="E3">
        <v>1178</v>
      </c>
      <c r="F3" t="s">
        <v>1222</v>
      </c>
    </row>
    <row r="4" spans="1:7" x14ac:dyDescent="0.25">
      <c r="A4" t="s">
        <v>16</v>
      </c>
      <c r="B4">
        <v>577</v>
      </c>
      <c r="C4">
        <v>49</v>
      </c>
      <c r="D4" s="1">
        <v>626</v>
      </c>
      <c r="E4">
        <v>628</v>
      </c>
      <c r="F4" t="s">
        <v>1221</v>
      </c>
    </row>
    <row r="5" spans="1:7" x14ac:dyDescent="0.25">
      <c r="A5" t="s">
        <v>16</v>
      </c>
      <c r="B5">
        <v>737</v>
      </c>
      <c r="C5">
        <v>18</v>
      </c>
      <c r="D5" s="1">
        <v>755</v>
      </c>
      <c r="E5">
        <v>697</v>
      </c>
      <c r="F5" t="s">
        <v>1220</v>
      </c>
    </row>
    <row r="6" spans="1:7" x14ac:dyDescent="0.25">
      <c r="A6" t="s">
        <v>16</v>
      </c>
      <c r="B6">
        <v>745</v>
      </c>
      <c r="C6">
        <v>34</v>
      </c>
      <c r="D6" s="1">
        <v>779</v>
      </c>
      <c r="E6">
        <v>1055</v>
      </c>
      <c r="F6" t="s">
        <v>1219</v>
      </c>
    </row>
    <row r="7" spans="1:7" x14ac:dyDescent="0.25">
      <c r="A7" t="s">
        <v>16</v>
      </c>
      <c r="B7">
        <v>784</v>
      </c>
      <c r="C7">
        <v>2</v>
      </c>
      <c r="D7" s="1">
        <v>786</v>
      </c>
      <c r="E7">
        <v>44</v>
      </c>
      <c r="F7" t="s">
        <v>1218</v>
      </c>
    </row>
    <row r="8" spans="1:7" x14ac:dyDescent="0.25">
      <c r="A8" t="s">
        <v>16</v>
      </c>
      <c r="B8">
        <v>661</v>
      </c>
      <c r="C8">
        <v>175</v>
      </c>
      <c r="D8" s="1">
        <v>836</v>
      </c>
      <c r="E8">
        <v>30</v>
      </c>
      <c r="F8" t="s">
        <v>1217</v>
      </c>
    </row>
    <row r="9" spans="1:7" x14ac:dyDescent="0.25">
      <c r="A9" t="s">
        <v>16</v>
      </c>
      <c r="B9">
        <v>727</v>
      </c>
      <c r="C9">
        <v>116</v>
      </c>
      <c r="D9" s="1">
        <v>843</v>
      </c>
      <c r="E9">
        <v>2617</v>
      </c>
      <c r="F9" t="s">
        <v>1216</v>
      </c>
    </row>
    <row r="10" spans="1:7" x14ac:dyDescent="0.25">
      <c r="A10" t="s">
        <v>16</v>
      </c>
      <c r="B10">
        <v>860</v>
      </c>
      <c r="C10">
        <v>22</v>
      </c>
      <c r="D10" s="1">
        <v>882</v>
      </c>
      <c r="E10">
        <v>69</v>
      </c>
      <c r="F10" t="s">
        <v>1215</v>
      </c>
    </row>
    <row r="11" spans="1:7" x14ac:dyDescent="0.25">
      <c r="A11" t="s">
        <v>16</v>
      </c>
      <c r="B11">
        <v>900</v>
      </c>
      <c r="C11">
        <v>0</v>
      </c>
      <c r="D11" s="1">
        <v>900</v>
      </c>
      <c r="E11">
        <v>1278</v>
      </c>
      <c r="F11" t="s">
        <v>1214</v>
      </c>
    </row>
    <row r="12" spans="1:7" x14ac:dyDescent="0.25">
      <c r="A12" t="s">
        <v>16</v>
      </c>
      <c r="B12">
        <v>859</v>
      </c>
      <c r="C12">
        <v>90</v>
      </c>
      <c r="D12" s="1">
        <v>949</v>
      </c>
      <c r="E12">
        <v>1515</v>
      </c>
      <c r="F12" t="s">
        <v>1213</v>
      </c>
    </row>
    <row r="13" spans="1:7" x14ac:dyDescent="0.25">
      <c r="A13" t="s">
        <v>16</v>
      </c>
      <c r="B13">
        <v>952</v>
      </c>
      <c r="C13">
        <v>0</v>
      </c>
      <c r="D13" s="1">
        <v>952</v>
      </c>
      <c r="E13">
        <v>1549</v>
      </c>
      <c r="F13" t="s">
        <v>1212</v>
      </c>
    </row>
    <row r="14" spans="1:7" x14ac:dyDescent="0.25">
      <c r="A14" t="s">
        <v>16</v>
      </c>
      <c r="B14">
        <v>905</v>
      </c>
      <c r="C14">
        <v>50</v>
      </c>
      <c r="D14" s="1">
        <v>955</v>
      </c>
      <c r="E14">
        <v>1179</v>
      </c>
      <c r="F14" t="s">
        <v>1211</v>
      </c>
    </row>
    <row r="15" spans="1:7" x14ac:dyDescent="0.25">
      <c r="A15" t="s">
        <v>16</v>
      </c>
      <c r="B15">
        <v>720</v>
      </c>
      <c r="C15">
        <v>258</v>
      </c>
      <c r="D15" s="1">
        <v>978</v>
      </c>
      <c r="E15">
        <v>33</v>
      </c>
      <c r="F15" t="s">
        <v>1210</v>
      </c>
    </row>
    <row r="16" spans="1:7" x14ac:dyDescent="0.25">
      <c r="A16" t="s">
        <v>16</v>
      </c>
      <c r="B16">
        <v>1000</v>
      </c>
      <c r="C16">
        <v>0</v>
      </c>
      <c r="D16" s="1">
        <v>1000</v>
      </c>
      <c r="E16">
        <v>1540</v>
      </c>
      <c r="F16" t="s">
        <v>1209</v>
      </c>
    </row>
    <row r="17" spans="1:6" x14ac:dyDescent="0.25">
      <c r="A17" t="s">
        <v>16</v>
      </c>
      <c r="B17">
        <v>1000</v>
      </c>
      <c r="C17">
        <v>0</v>
      </c>
      <c r="D17" s="1">
        <v>1000</v>
      </c>
      <c r="E17">
        <v>1530</v>
      </c>
      <c r="F17" t="s">
        <v>1208</v>
      </c>
    </row>
    <row r="18" spans="1:6" x14ac:dyDescent="0.25">
      <c r="A18" t="s">
        <v>16</v>
      </c>
      <c r="B18">
        <v>944</v>
      </c>
      <c r="C18">
        <v>86</v>
      </c>
      <c r="D18" s="1">
        <v>1030</v>
      </c>
      <c r="E18">
        <v>5</v>
      </c>
      <c r="F18" t="s">
        <v>1207</v>
      </c>
    </row>
    <row r="19" spans="1:6" x14ac:dyDescent="0.25">
      <c r="A19" t="s">
        <v>16</v>
      </c>
      <c r="B19">
        <v>945</v>
      </c>
      <c r="C19">
        <v>96</v>
      </c>
      <c r="D19" s="1">
        <v>1041</v>
      </c>
      <c r="E19">
        <v>718</v>
      </c>
      <c r="F19" t="s">
        <v>1206</v>
      </c>
    </row>
    <row r="20" spans="1:6" x14ac:dyDescent="0.25">
      <c r="A20" t="s">
        <v>16</v>
      </c>
      <c r="B20">
        <v>0</v>
      </c>
      <c r="C20">
        <v>1046</v>
      </c>
      <c r="D20" s="1">
        <v>1046</v>
      </c>
      <c r="E20">
        <v>3231</v>
      </c>
      <c r="F20" t="s">
        <v>1205</v>
      </c>
    </row>
    <row r="21" spans="1:6" x14ac:dyDescent="0.25">
      <c r="A21" t="s">
        <v>16</v>
      </c>
      <c r="B21">
        <v>1022</v>
      </c>
      <c r="C21">
        <v>25</v>
      </c>
      <c r="D21" s="1">
        <v>1047</v>
      </c>
      <c r="E21">
        <v>1227</v>
      </c>
      <c r="F21" t="s">
        <v>1204</v>
      </c>
    </row>
    <row r="22" spans="1:6" x14ac:dyDescent="0.25">
      <c r="A22" t="s">
        <v>16</v>
      </c>
      <c r="B22">
        <v>1040</v>
      </c>
      <c r="C22">
        <v>57</v>
      </c>
      <c r="D22" s="1">
        <v>1097</v>
      </c>
      <c r="E22">
        <v>72</v>
      </c>
      <c r="F22" t="s">
        <v>1203</v>
      </c>
    </row>
    <row r="23" spans="1:6" x14ac:dyDescent="0.25">
      <c r="A23" t="s">
        <v>16</v>
      </c>
      <c r="B23">
        <v>1078</v>
      </c>
      <c r="C23">
        <v>67</v>
      </c>
      <c r="D23" s="1">
        <v>1145</v>
      </c>
      <c r="E23">
        <v>54</v>
      </c>
      <c r="F23" t="s">
        <v>1202</v>
      </c>
    </row>
    <row r="24" spans="1:6" x14ac:dyDescent="0.25">
      <c r="A24" t="s">
        <v>16</v>
      </c>
      <c r="B24">
        <v>313</v>
      </c>
      <c r="C24">
        <v>887</v>
      </c>
      <c r="D24" s="1">
        <v>1200</v>
      </c>
      <c r="E24">
        <v>1532</v>
      </c>
      <c r="F24" t="s">
        <v>1201</v>
      </c>
    </row>
    <row r="25" spans="1:6" x14ac:dyDescent="0.25">
      <c r="A25" t="s">
        <v>16</v>
      </c>
      <c r="B25">
        <v>1231</v>
      </c>
      <c r="C25">
        <v>7</v>
      </c>
      <c r="D25" s="1">
        <v>1238</v>
      </c>
      <c r="E25">
        <v>37</v>
      </c>
      <c r="F25" t="s">
        <v>1200</v>
      </c>
    </row>
    <row r="26" spans="1:6" x14ac:dyDescent="0.25">
      <c r="A26" t="s">
        <v>16</v>
      </c>
      <c r="B26">
        <v>1316</v>
      </c>
      <c r="C26">
        <v>0</v>
      </c>
      <c r="D26" s="1">
        <v>1316</v>
      </c>
      <c r="E26">
        <v>1516</v>
      </c>
      <c r="F26" t="s">
        <v>1199</v>
      </c>
    </row>
    <row r="27" spans="1:6" x14ac:dyDescent="0.25">
      <c r="A27" t="s">
        <v>16</v>
      </c>
      <c r="B27">
        <v>16</v>
      </c>
      <c r="C27">
        <v>1418</v>
      </c>
      <c r="D27" s="1">
        <v>1434</v>
      </c>
      <c r="E27">
        <v>2480</v>
      </c>
      <c r="F27" t="s">
        <v>1198</v>
      </c>
    </row>
    <row r="28" spans="1:6" x14ac:dyDescent="0.25">
      <c r="A28" t="s">
        <v>16</v>
      </c>
      <c r="B28">
        <v>1291</v>
      </c>
      <c r="C28">
        <v>163</v>
      </c>
      <c r="D28" s="1">
        <v>1454</v>
      </c>
      <c r="E28">
        <v>475</v>
      </c>
      <c r="F28" t="s">
        <v>1197</v>
      </c>
    </row>
    <row r="29" spans="1:6" x14ac:dyDescent="0.25">
      <c r="A29" t="s">
        <v>16</v>
      </c>
      <c r="B29">
        <v>1374</v>
      </c>
      <c r="C29">
        <v>99</v>
      </c>
      <c r="D29" s="1">
        <v>1473</v>
      </c>
      <c r="E29">
        <v>27</v>
      </c>
      <c r="F29" t="s">
        <v>1196</v>
      </c>
    </row>
    <row r="30" spans="1:6" x14ac:dyDescent="0.25">
      <c r="A30" t="s">
        <v>16</v>
      </c>
      <c r="B30">
        <v>971</v>
      </c>
      <c r="C30">
        <v>532</v>
      </c>
      <c r="D30" s="1">
        <v>1503</v>
      </c>
      <c r="E30">
        <v>31</v>
      </c>
      <c r="F30" t="s">
        <v>1195</v>
      </c>
    </row>
    <row r="31" spans="1:6" x14ac:dyDescent="0.25">
      <c r="A31" t="s">
        <v>16</v>
      </c>
      <c r="B31">
        <v>1508</v>
      </c>
      <c r="C31">
        <v>0</v>
      </c>
      <c r="D31" s="1">
        <v>1508</v>
      </c>
      <c r="E31">
        <v>29</v>
      </c>
      <c r="F31" t="s">
        <v>1194</v>
      </c>
    </row>
    <row r="32" spans="1:6" x14ac:dyDescent="0.25">
      <c r="A32" t="s">
        <v>16</v>
      </c>
      <c r="B32">
        <v>1402</v>
      </c>
      <c r="C32">
        <v>106</v>
      </c>
      <c r="D32" s="1">
        <v>1508</v>
      </c>
      <c r="E32">
        <v>7</v>
      </c>
      <c r="F32" t="s">
        <v>1193</v>
      </c>
    </row>
    <row r="33" spans="1:6" x14ac:dyDescent="0.25">
      <c r="A33" t="s">
        <v>16</v>
      </c>
      <c r="B33">
        <v>1718</v>
      </c>
      <c r="C33">
        <v>0</v>
      </c>
      <c r="D33" s="1">
        <v>1718</v>
      </c>
      <c r="E33">
        <v>34</v>
      </c>
      <c r="F33" t="s">
        <v>1192</v>
      </c>
    </row>
    <row r="34" spans="1:6" x14ac:dyDescent="0.25">
      <c r="A34" t="s">
        <v>16</v>
      </c>
      <c r="B34">
        <v>1695</v>
      </c>
      <c r="C34">
        <v>29</v>
      </c>
      <c r="D34" s="1">
        <v>1724</v>
      </c>
      <c r="E34">
        <v>66</v>
      </c>
      <c r="F34" t="s">
        <v>1191</v>
      </c>
    </row>
    <row r="35" spans="1:6" x14ac:dyDescent="0.25">
      <c r="A35" t="s">
        <v>16</v>
      </c>
      <c r="B35">
        <v>0</v>
      </c>
      <c r="C35">
        <v>1800</v>
      </c>
      <c r="D35" s="1">
        <v>1800</v>
      </c>
      <c r="E35">
        <v>586</v>
      </c>
      <c r="F35" t="s">
        <v>1190</v>
      </c>
    </row>
    <row r="36" spans="1:6" x14ac:dyDescent="0.25">
      <c r="A36" t="s">
        <v>16</v>
      </c>
      <c r="B36">
        <v>1906</v>
      </c>
      <c r="C36">
        <v>0</v>
      </c>
      <c r="D36" s="1">
        <v>1906</v>
      </c>
      <c r="E36">
        <v>48</v>
      </c>
      <c r="F36" t="s">
        <v>1189</v>
      </c>
    </row>
    <row r="37" spans="1:6" x14ac:dyDescent="0.25">
      <c r="A37" t="s">
        <v>16</v>
      </c>
      <c r="B37">
        <v>1857</v>
      </c>
      <c r="C37">
        <v>117</v>
      </c>
      <c r="D37" s="1">
        <v>1974</v>
      </c>
      <c r="E37">
        <v>3477</v>
      </c>
      <c r="F37" t="s">
        <v>1188</v>
      </c>
    </row>
    <row r="38" spans="1:6" x14ac:dyDescent="0.25">
      <c r="A38" t="s">
        <v>16</v>
      </c>
      <c r="B38">
        <v>1738</v>
      </c>
      <c r="C38">
        <v>256</v>
      </c>
      <c r="D38" s="1">
        <v>1994</v>
      </c>
      <c r="E38">
        <v>23</v>
      </c>
      <c r="F38" t="s">
        <v>1187</v>
      </c>
    </row>
    <row r="39" spans="1:6" x14ac:dyDescent="0.25">
      <c r="A39" t="s">
        <v>16</v>
      </c>
      <c r="B39">
        <v>0</v>
      </c>
      <c r="C39">
        <v>2000</v>
      </c>
      <c r="D39" s="1">
        <v>2000</v>
      </c>
      <c r="E39">
        <v>1538</v>
      </c>
      <c r="F39" t="s">
        <v>1186</v>
      </c>
    </row>
    <row r="40" spans="1:6" x14ac:dyDescent="0.25">
      <c r="A40" t="s">
        <v>16</v>
      </c>
      <c r="B40">
        <v>2118</v>
      </c>
      <c r="C40">
        <v>12</v>
      </c>
      <c r="D40" s="1">
        <v>2130</v>
      </c>
      <c r="E40">
        <v>52</v>
      </c>
      <c r="F40" t="s">
        <v>1185</v>
      </c>
    </row>
    <row r="41" spans="1:6" x14ac:dyDescent="0.25">
      <c r="A41" t="s">
        <v>16</v>
      </c>
      <c r="B41">
        <v>2138</v>
      </c>
      <c r="C41">
        <v>0</v>
      </c>
      <c r="D41" s="1">
        <v>2138</v>
      </c>
      <c r="E41">
        <v>50</v>
      </c>
      <c r="F41" t="s">
        <v>1184</v>
      </c>
    </row>
    <row r="42" spans="1:6" x14ac:dyDescent="0.25">
      <c r="A42" t="s">
        <v>16</v>
      </c>
      <c r="B42">
        <v>2068</v>
      </c>
      <c r="C42">
        <v>103</v>
      </c>
      <c r="D42" s="1">
        <v>2171</v>
      </c>
      <c r="E42">
        <v>76</v>
      </c>
      <c r="F42" t="s">
        <v>1183</v>
      </c>
    </row>
    <row r="43" spans="1:6" x14ac:dyDescent="0.25">
      <c r="A43" t="s">
        <v>16</v>
      </c>
      <c r="B43">
        <v>2212</v>
      </c>
      <c r="C43">
        <v>99</v>
      </c>
      <c r="D43" s="1">
        <v>2311</v>
      </c>
      <c r="E43">
        <v>76</v>
      </c>
      <c r="F43" t="s">
        <v>1182</v>
      </c>
    </row>
    <row r="44" spans="1:6" x14ac:dyDescent="0.25">
      <c r="A44" t="s">
        <v>16</v>
      </c>
      <c r="B44">
        <v>2158</v>
      </c>
      <c r="C44">
        <v>181</v>
      </c>
      <c r="D44" s="1">
        <v>2339</v>
      </c>
      <c r="E44">
        <v>55</v>
      </c>
      <c r="F44" t="s">
        <v>1181</v>
      </c>
    </row>
    <row r="45" spans="1:6" x14ac:dyDescent="0.25">
      <c r="A45" t="s">
        <v>16</v>
      </c>
      <c r="B45">
        <v>2330</v>
      </c>
      <c r="C45">
        <v>15</v>
      </c>
      <c r="D45" s="1">
        <v>2345</v>
      </c>
      <c r="E45">
        <v>1201</v>
      </c>
      <c r="F45" t="s">
        <v>1180</v>
      </c>
    </row>
    <row r="46" spans="1:6" x14ac:dyDescent="0.25">
      <c r="A46" t="s">
        <v>16</v>
      </c>
      <c r="B46">
        <v>2500</v>
      </c>
      <c r="C46">
        <v>0</v>
      </c>
      <c r="D46" s="1">
        <v>2500</v>
      </c>
      <c r="E46">
        <v>1514</v>
      </c>
      <c r="F46" t="s">
        <v>1179</v>
      </c>
    </row>
    <row r="47" spans="1:6" x14ac:dyDescent="0.25">
      <c r="A47" t="s">
        <v>16</v>
      </c>
      <c r="B47">
        <v>2541</v>
      </c>
      <c r="C47">
        <v>0</v>
      </c>
      <c r="D47" s="1">
        <v>2541</v>
      </c>
      <c r="E47">
        <v>1519</v>
      </c>
      <c r="F47" t="s">
        <v>1178</v>
      </c>
    </row>
    <row r="48" spans="1:6" x14ac:dyDescent="0.25">
      <c r="A48" t="s">
        <v>16</v>
      </c>
      <c r="B48">
        <v>2390</v>
      </c>
      <c r="C48">
        <v>168</v>
      </c>
      <c r="D48" s="1">
        <v>2558</v>
      </c>
      <c r="E48">
        <v>58</v>
      </c>
      <c r="F48" t="s">
        <v>1177</v>
      </c>
    </row>
    <row r="49" spans="1:6" x14ac:dyDescent="0.25">
      <c r="A49" t="s">
        <v>16</v>
      </c>
      <c r="B49">
        <v>0</v>
      </c>
      <c r="C49">
        <v>2700</v>
      </c>
      <c r="D49" s="1">
        <v>2700</v>
      </c>
      <c r="E49">
        <v>1539</v>
      </c>
      <c r="F49" t="s">
        <v>1176</v>
      </c>
    </row>
    <row r="50" spans="1:6" x14ac:dyDescent="0.25">
      <c r="A50" t="s">
        <v>16</v>
      </c>
      <c r="B50">
        <v>2781</v>
      </c>
      <c r="C50">
        <v>65</v>
      </c>
      <c r="D50" s="1">
        <v>2846</v>
      </c>
      <c r="E50">
        <v>871</v>
      </c>
      <c r="F50" t="s">
        <v>1175</v>
      </c>
    </row>
    <row r="51" spans="1:6" x14ac:dyDescent="0.25">
      <c r="A51" t="s">
        <v>16</v>
      </c>
      <c r="B51">
        <v>2784</v>
      </c>
      <c r="C51">
        <v>100</v>
      </c>
      <c r="D51" s="1">
        <v>2884</v>
      </c>
      <c r="E51">
        <v>62</v>
      </c>
      <c r="F51" t="s">
        <v>1174</v>
      </c>
    </row>
    <row r="52" spans="1:6" x14ac:dyDescent="0.25">
      <c r="A52" t="s">
        <v>16</v>
      </c>
      <c r="B52">
        <v>2801</v>
      </c>
      <c r="C52">
        <v>138</v>
      </c>
      <c r="D52" s="1">
        <v>2939</v>
      </c>
      <c r="E52">
        <v>923</v>
      </c>
      <c r="F52" t="s">
        <v>1173</v>
      </c>
    </row>
    <row r="53" spans="1:6" x14ac:dyDescent="0.25">
      <c r="A53" t="s">
        <v>16</v>
      </c>
      <c r="B53">
        <v>3216</v>
      </c>
      <c r="C53">
        <v>20</v>
      </c>
      <c r="D53" s="1">
        <v>3236</v>
      </c>
      <c r="E53">
        <v>1102</v>
      </c>
      <c r="F53" t="s">
        <v>1172</v>
      </c>
    </row>
    <row r="54" spans="1:6" x14ac:dyDescent="0.25">
      <c r="A54" t="s">
        <v>16</v>
      </c>
      <c r="B54">
        <v>0</v>
      </c>
      <c r="C54">
        <v>3354</v>
      </c>
      <c r="D54" s="1">
        <v>3354</v>
      </c>
      <c r="E54">
        <v>1528</v>
      </c>
      <c r="F54" t="s">
        <v>1171</v>
      </c>
    </row>
    <row r="55" spans="1:6" x14ac:dyDescent="0.25">
      <c r="A55" t="s">
        <v>16</v>
      </c>
      <c r="B55">
        <v>3540</v>
      </c>
      <c r="C55">
        <v>84</v>
      </c>
      <c r="D55" s="1">
        <v>3624</v>
      </c>
      <c r="E55">
        <v>24</v>
      </c>
      <c r="F55" t="s">
        <v>1170</v>
      </c>
    </row>
    <row r="56" spans="1:6" x14ac:dyDescent="0.25">
      <c r="A56" t="s">
        <v>16</v>
      </c>
      <c r="B56">
        <v>168</v>
      </c>
      <c r="C56">
        <v>3887</v>
      </c>
      <c r="D56" s="1">
        <v>4055</v>
      </c>
      <c r="E56">
        <v>77</v>
      </c>
      <c r="F56" t="s">
        <v>1169</v>
      </c>
    </row>
    <row r="57" spans="1:6" x14ac:dyDescent="0.25">
      <c r="A57" t="s">
        <v>16</v>
      </c>
      <c r="B57">
        <v>54</v>
      </c>
      <c r="C57">
        <v>4038</v>
      </c>
      <c r="D57" s="1">
        <v>4092</v>
      </c>
      <c r="E57">
        <v>639</v>
      </c>
      <c r="F57" t="s">
        <v>1168</v>
      </c>
    </row>
    <row r="58" spans="1:6" x14ac:dyDescent="0.25">
      <c r="A58" t="s">
        <v>16</v>
      </c>
      <c r="B58">
        <v>311</v>
      </c>
      <c r="C58">
        <v>3965</v>
      </c>
      <c r="D58" s="1">
        <v>4276</v>
      </c>
      <c r="E58">
        <v>1226</v>
      </c>
      <c r="F58" t="s">
        <v>1167</v>
      </c>
    </row>
    <row r="59" spans="1:6" x14ac:dyDescent="0.25">
      <c r="A59" t="s">
        <v>16</v>
      </c>
      <c r="B59">
        <v>0</v>
      </c>
      <c r="C59">
        <v>4436</v>
      </c>
      <c r="D59" s="1">
        <v>4436</v>
      </c>
      <c r="E59">
        <v>870</v>
      </c>
      <c r="F59" t="s">
        <v>1166</v>
      </c>
    </row>
    <row r="60" spans="1:6" x14ac:dyDescent="0.25">
      <c r="A60" t="s">
        <v>16</v>
      </c>
      <c r="B60">
        <v>0</v>
      </c>
      <c r="C60">
        <v>5000</v>
      </c>
      <c r="D60" s="1">
        <v>5000</v>
      </c>
      <c r="E60">
        <v>2570</v>
      </c>
      <c r="F60" t="s">
        <v>1165</v>
      </c>
    </row>
    <row r="61" spans="1:6" x14ac:dyDescent="0.25">
      <c r="A61" t="s">
        <v>16</v>
      </c>
      <c r="B61">
        <v>0</v>
      </c>
      <c r="C61">
        <v>5015</v>
      </c>
      <c r="D61" s="1">
        <v>5015</v>
      </c>
      <c r="E61">
        <v>1177</v>
      </c>
      <c r="F61" t="s">
        <v>1164</v>
      </c>
    </row>
    <row r="62" spans="1:6" x14ac:dyDescent="0.25">
      <c r="A62" t="s">
        <v>16</v>
      </c>
      <c r="B62">
        <v>16</v>
      </c>
      <c r="C62">
        <v>5982</v>
      </c>
      <c r="D62" s="1">
        <v>5998</v>
      </c>
      <c r="E62">
        <v>63</v>
      </c>
      <c r="F62" t="s">
        <v>1163</v>
      </c>
    </row>
    <row r="63" spans="1:6" x14ac:dyDescent="0.25">
      <c r="A63" t="s">
        <v>16</v>
      </c>
      <c r="B63">
        <v>0</v>
      </c>
      <c r="C63">
        <v>6248</v>
      </c>
      <c r="D63" s="1">
        <v>6248</v>
      </c>
      <c r="E63">
        <v>41</v>
      </c>
      <c r="F63" t="s">
        <v>1162</v>
      </c>
    </row>
    <row r="64" spans="1:6" x14ac:dyDescent="0.25">
      <c r="A64" t="s">
        <v>16</v>
      </c>
      <c r="B64">
        <v>0</v>
      </c>
      <c r="C64">
        <v>6283</v>
      </c>
      <c r="D64" s="1">
        <v>6283</v>
      </c>
      <c r="E64">
        <v>82</v>
      </c>
      <c r="F64" t="s">
        <v>1161</v>
      </c>
    </row>
    <row r="65" spans="1:6" x14ac:dyDescent="0.25">
      <c r="A65" t="s">
        <v>16</v>
      </c>
      <c r="B65">
        <v>0</v>
      </c>
      <c r="C65">
        <v>6305</v>
      </c>
      <c r="D65" s="1">
        <v>6305</v>
      </c>
      <c r="E65">
        <v>82</v>
      </c>
      <c r="F65" t="s">
        <v>1160</v>
      </c>
    </row>
    <row r="66" spans="1:6" x14ac:dyDescent="0.25">
      <c r="A66" t="s">
        <v>16</v>
      </c>
      <c r="B66">
        <v>0</v>
      </c>
      <c r="C66">
        <v>6537</v>
      </c>
      <c r="D66" s="1">
        <v>6537</v>
      </c>
      <c r="E66">
        <v>3032</v>
      </c>
      <c r="F66" t="s">
        <v>1159</v>
      </c>
    </row>
    <row r="67" spans="1:6" x14ac:dyDescent="0.25">
      <c r="A67" t="s">
        <v>16</v>
      </c>
      <c r="B67">
        <v>2206</v>
      </c>
      <c r="C67">
        <v>4960</v>
      </c>
      <c r="D67" s="1">
        <v>7166</v>
      </c>
      <c r="E67">
        <v>55</v>
      </c>
      <c r="F67" t="s">
        <v>1158</v>
      </c>
    </row>
    <row r="68" spans="1:6" x14ac:dyDescent="0.25">
      <c r="A68" t="s">
        <v>16</v>
      </c>
      <c r="B68">
        <v>0</v>
      </c>
      <c r="C68">
        <v>7200</v>
      </c>
      <c r="D68" s="1">
        <v>7200</v>
      </c>
      <c r="E68">
        <v>1543</v>
      </c>
      <c r="F68" t="s">
        <v>1157</v>
      </c>
    </row>
    <row r="69" spans="1:6" x14ac:dyDescent="0.25">
      <c r="A69" t="s">
        <v>16</v>
      </c>
      <c r="B69">
        <v>0</v>
      </c>
      <c r="C69">
        <v>7442</v>
      </c>
      <c r="D69" s="1">
        <v>7442</v>
      </c>
      <c r="E69">
        <v>3333</v>
      </c>
      <c r="F69" t="s">
        <v>1156</v>
      </c>
    </row>
    <row r="70" spans="1:6" x14ac:dyDescent="0.25">
      <c r="A70" t="s">
        <v>16</v>
      </c>
      <c r="B70">
        <v>0</v>
      </c>
      <c r="C70">
        <v>7499</v>
      </c>
      <c r="D70" s="1">
        <v>7499</v>
      </c>
      <c r="E70">
        <v>3389</v>
      </c>
      <c r="F70" t="s">
        <v>1155</v>
      </c>
    </row>
    <row r="71" spans="1:6" x14ac:dyDescent="0.25">
      <c r="A71" t="s">
        <v>16</v>
      </c>
      <c r="B71">
        <v>0</v>
      </c>
      <c r="C71">
        <v>7898</v>
      </c>
      <c r="D71" s="1">
        <v>7898</v>
      </c>
      <c r="E71">
        <v>3389</v>
      </c>
      <c r="F71" t="s">
        <v>1154</v>
      </c>
    </row>
    <row r="72" spans="1:6" x14ac:dyDescent="0.25">
      <c r="A72" t="s">
        <v>16</v>
      </c>
      <c r="B72">
        <v>311</v>
      </c>
      <c r="C72">
        <v>7762</v>
      </c>
      <c r="D72" s="1">
        <v>8073</v>
      </c>
      <c r="E72">
        <v>668</v>
      </c>
      <c r="F72" t="s">
        <v>1153</v>
      </c>
    </row>
    <row r="73" spans="1:6" x14ac:dyDescent="0.25">
      <c r="A73" t="s">
        <v>16</v>
      </c>
      <c r="B73">
        <v>0</v>
      </c>
      <c r="C73">
        <v>8500</v>
      </c>
      <c r="D73" s="1">
        <v>8500</v>
      </c>
      <c r="E73">
        <v>3457</v>
      </c>
      <c r="F73" t="s">
        <v>1152</v>
      </c>
    </row>
    <row r="74" spans="1:6" x14ac:dyDescent="0.25">
      <c r="A74" t="s">
        <v>16</v>
      </c>
      <c r="B74">
        <v>0</v>
      </c>
      <c r="C74">
        <v>8769</v>
      </c>
      <c r="D74" s="1">
        <v>8769</v>
      </c>
      <c r="E74">
        <v>2479</v>
      </c>
      <c r="F74" t="s">
        <v>1151</v>
      </c>
    </row>
    <row r="75" spans="1:6" x14ac:dyDescent="0.25">
      <c r="A75" t="s">
        <v>16</v>
      </c>
      <c r="B75">
        <v>0</v>
      </c>
      <c r="C75">
        <v>9065</v>
      </c>
      <c r="D75" s="1">
        <v>9065</v>
      </c>
      <c r="E75">
        <v>3232</v>
      </c>
      <c r="F75" t="s">
        <v>1150</v>
      </c>
    </row>
    <row r="76" spans="1:6" x14ac:dyDescent="0.25">
      <c r="A76" t="s">
        <v>16</v>
      </c>
      <c r="B76">
        <v>0</v>
      </c>
      <c r="C76">
        <v>9384</v>
      </c>
      <c r="D76" s="1">
        <v>9384</v>
      </c>
      <c r="E76">
        <v>1071</v>
      </c>
      <c r="F76" t="s">
        <v>1149</v>
      </c>
    </row>
    <row r="77" spans="1:6" x14ac:dyDescent="0.25">
      <c r="A77" t="s">
        <v>16</v>
      </c>
      <c r="B77">
        <v>0</v>
      </c>
      <c r="C77">
        <v>9492</v>
      </c>
      <c r="D77" s="1">
        <v>9492</v>
      </c>
      <c r="E77">
        <v>3233</v>
      </c>
      <c r="F77" t="s">
        <v>1148</v>
      </c>
    </row>
    <row r="78" spans="1:6" x14ac:dyDescent="0.25">
      <c r="A78" t="s">
        <v>16</v>
      </c>
      <c r="B78">
        <v>298</v>
      </c>
      <c r="C78">
        <v>10053</v>
      </c>
      <c r="D78" s="1">
        <v>10351</v>
      </c>
      <c r="E78">
        <v>43</v>
      </c>
      <c r="F78" t="s">
        <v>1147</v>
      </c>
    </row>
    <row r="79" spans="1:6" x14ac:dyDescent="0.25">
      <c r="A79" t="s">
        <v>16</v>
      </c>
      <c r="B79">
        <v>28</v>
      </c>
      <c r="C79">
        <v>10473</v>
      </c>
      <c r="D79" s="1">
        <v>10501</v>
      </c>
      <c r="E79">
        <v>74</v>
      </c>
      <c r="F79" t="s">
        <v>1146</v>
      </c>
    </row>
    <row r="80" spans="1:6" x14ac:dyDescent="0.25">
      <c r="A80" t="s">
        <v>16</v>
      </c>
      <c r="B80">
        <v>0</v>
      </c>
      <c r="C80">
        <v>10600</v>
      </c>
      <c r="D80" s="1">
        <v>10600</v>
      </c>
      <c r="E80">
        <v>2571</v>
      </c>
      <c r="F80" t="s">
        <v>1145</v>
      </c>
    </row>
    <row r="81" spans="1:6" x14ac:dyDescent="0.25">
      <c r="A81" t="s">
        <v>16</v>
      </c>
      <c r="B81">
        <v>0</v>
      </c>
      <c r="C81">
        <v>12000</v>
      </c>
      <c r="D81" s="1">
        <v>12000</v>
      </c>
      <c r="E81">
        <v>1526</v>
      </c>
      <c r="F81" t="s">
        <v>1144</v>
      </c>
    </row>
    <row r="82" spans="1:6" x14ac:dyDescent="0.25">
      <c r="A82" t="s">
        <v>16</v>
      </c>
      <c r="B82">
        <v>0</v>
      </c>
      <c r="C82">
        <v>12243</v>
      </c>
      <c r="D82" s="1">
        <v>12243</v>
      </c>
      <c r="E82">
        <v>1163</v>
      </c>
      <c r="F82" t="s">
        <v>1143</v>
      </c>
    </row>
    <row r="83" spans="1:6" x14ac:dyDescent="0.25">
      <c r="A83" t="s">
        <v>16</v>
      </c>
      <c r="B83">
        <v>0</v>
      </c>
      <c r="C83">
        <v>13687</v>
      </c>
      <c r="D83" s="1">
        <v>13687</v>
      </c>
      <c r="E83">
        <v>1550</v>
      </c>
      <c r="F83" t="s">
        <v>1142</v>
      </c>
    </row>
    <row r="84" spans="1:6" x14ac:dyDescent="0.25">
      <c r="A84" t="s">
        <v>16</v>
      </c>
      <c r="B84">
        <v>0</v>
      </c>
      <c r="C84">
        <v>14695</v>
      </c>
      <c r="D84" s="1">
        <v>14695</v>
      </c>
      <c r="E84">
        <v>938</v>
      </c>
      <c r="F84" t="s">
        <v>1141</v>
      </c>
    </row>
    <row r="85" spans="1:6" x14ac:dyDescent="0.25">
      <c r="A85" t="s">
        <v>16</v>
      </c>
      <c r="B85">
        <v>0</v>
      </c>
      <c r="C85">
        <v>14727</v>
      </c>
      <c r="D85" s="1">
        <v>14727</v>
      </c>
      <c r="E85">
        <v>61</v>
      </c>
      <c r="F85" t="s">
        <v>1140</v>
      </c>
    </row>
    <row r="86" spans="1:6" x14ac:dyDescent="0.25">
      <c r="A86" t="s">
        <v>16</v>
      </c>
      <c r="B86">
        <v>0</v>
      </c>
      <c r="C86">
        <v>14762</v>
      </c>
      <c r="D86" s="1">
        <v>14762</v>
      </c>
      <c r="E86">
        <v>61</v>
      </c>
      <c r="F86" t="s">
        <v>1139</v>
      </c>
    </row>
    <row r="87" spans="1:6" x14ac:dyDescent="0.25">
      <c r="A87" t="s">
        <v>16</v>
      </c>
      <c r="B87">
        <v>215</v>
      </c>
      <c r="C87">
        <v>14795</v>
      </c>
      <c r="D87" s="1">
        <v>15010</v>
      </c>
      <c r="E87">
        <v>2853</v>
      </c>
      <c r="F87" t="s">
        <v>1138</v>
      </c>
    </row>
    <row r="88" spans="1:6" x14ac:dyDescent="0.25">
      <c r="A88" t="s">
        <v>16</v>
      </c>
      <c r="B88">
        <v>0</v>
      </c>
      <c r="C88">
        <v>15017</v>
      </c>
      <c r="D88" s="1">
        <v>15017</v>
      </c>
      <c r="E88">
        <v>792</v>
      </c>
      <c r="F88" t="s">
        <v>1137</v>
      </c>
    </row>
    <row r="89" spans="1:6" x14ac:dyDescent="0.25">
      <c r="A89" t="s">
        <v>16</v>
      </c>
      <c r="B89">
        <v>54</v>
      </c>
      <c r="C89">
        <v>15080</v>
      </c>
      <c r="D89" s="1">
        <v>15134</v>
      </c>
      <c r="E89">
        <v>73</v>
      </c>
      <c r="F89" t="s">
        <v>1136</v>
      </c>
    </row>
    <row r="90" spans="1:6" x14ac:dyDescent="0.25">
      <c r="A90" t="s">
        <v>16</v>
      </c>
      <c r="B90">
        <v>40</v>
      </c>
      <c r="C90">
        <v>15210</v>
      </c>
      <c r="D90" s="1">
        <v>15250</v>
      </c>
      <c r="E90">
        <v>73</v>
      </c>
      <c r="F90" t="s">
        <v>1135</v>
      </c>
    </row>
    <row r="91" spans="1:6" x14ac:dyDescent="0.25">
      <c r="A91" t="s">
        <v>16</v>
      </c>
      <c r="B91">
        <v>15</v>
      </c>
      <c r="C91">
        <v>15414</v>
      </c>
      <c r="D91" s="1">
        <v>15429</v>
      </c>
      <c r="E91">
        <v>637</v>
      </c>
      <c r="F91" t="s">
        <v>1134</v>
      </c>
    </row>
    <row r="92" spans="1:6" x14ac:dyDescent="0.25">
      <c r="A92" t="s">
        <v>16</v>
      </c>
      <c r="B92">
        <v>15</v>
      </c>
      <c r="C92">
        <v>15440</v>
      </c>
      <c r="D92" s="1">
        <v>15455</v>
      </c>
      <c r="E92">
        <v>637</v>
      </c>
      <c r="F92" t="s">
        <v>1133</v>
      </c>
    </row>
    <row r="93" spans="1:6" x14ac:dyDescent="0.25">
      <c r="A93" t="s">
        <v>16</v>
      </c>
      <c r="B93">
        <v>0</v>
      </c>
      <c r="C93">
        <v>15715</v>
      </c>
      <c r="D93" s="1">
        <v>15715</v>
      </c>
      <c r="E93">
        <v>717</v>
      </c>
      <c r="F93" t="s">
        <v>1132</v>
      </c>
    </row>
    <row r="94" spans="1:6" x14ac:dyDescent="0.25">
      <c r="A94" t="s">
        <v>16</v>
      </c>
      <c r="B94">
        <v>0</v>
      </c>
      <c r="C94">
        <v>15718</v>
      </c>
      <c r="D94" s="1">
        <v>15718</v>
      </c>
      <c r="E94">
        <v>717</v>
      </c>
      <c r="F94" t="s">
        <v>1131</v>
      </c>
    </row>
    <row r="95" spans="1:6" x14ac:dyDescent="0.25">
      <c r="A95" t="s">
        <v>16</v>
      </c>
      <c r="B95">
        <v>3343</v>
      </c>
      <c r="C95">
        <v>12991</v>
      </c>
      <c r="D95" s="1">
        <v>16334</v>
      </c>
      <c r="E95">
        <v>1550</v>
      </c>
      <c r="F95" t="s">
        <v>1130</v>
      </c>
    </row>
    <row r="96" spans="1:6" x14ac:dyDescent="0.25">
      <c r="A96" t="s">
        <v>16</v>
      </c>
      <c r="B96">
        <v>0</v>
      </c>
      <c r="C96">
        <v>16462</v>
      </c>
      <c r="D96" s="1">
        <v>16462</v>
      </c>
      <c r="E96">
        <v>3259</v>
      </c>
      <c r="F96" t="s">
        <v>1129</v>
      </c>
    </row>
    <row r="97" spans="1:6" x14ac:dyDescent="0.25">
      <c r="A97" t="s">
        <v>16</v>
      </c>
      <c r="B97">
        <v>0</v>
      </c>
      <c r="C97">
        <v>16600</v>
      </c>
      <c r="D97" s="1">
        <v>16600</v>
      </c>
      <c r="E97">
        <v>2572</v>
      </c>
      <c r="F97" t="s">
        <v>1128</v>
      </c>
    </row>
    <row r="98" spans="1:6" x14ac:dyDescent="0.25">
      <c r="A98" t="s">
        <v>16</v>
      </c>
      <c r="B98">
        <v>0</v>
      </c>
      <c r="C98">
        <v>16653</v>
      </c>
      <c r="D98" s="1">
        <v>16653</v>
      </c>
      <c r="E98">
        <v>17</v>
      </c>
      <c r="F98" t="s">
        <v>1127</v>
      </c>
    </row>
    <row r="99" spans="1:6" x14ac:dyDescent="0.25">
      <c r="A99" t="s">
        <v>16</v>
      </c>
      <c r="B99">
        <v>0</v>
      </c>
      <c r="C99">
        <v>16659</v>
      </c>
      <c r="D99" s="1">
        <v>16659</v>
      </c>
      <c r="E99">
        <v>17</v>
      </c>
      <c r="F99" t="s">
        <v>1126</v>
      </c>
    </row>
    <row r="100" spans="1:6" x14ac:dyDescent="0.25">
      <c r="A100" t="s">
        <v>16</v>
      </c>
      <c r="B100">
        <v>0</v>
      </c>
      <c r="C100">
        <v>16961</v>
      </c>
      <c r="D100" s="1">
        <v>16961</v>
      </c>
      <c r="E100">
        <v>19</v>
      </c>
      <c r="F100" t="s">
        <v>1125</v>
      </c>
    </row>
    <row r="101" spans="1:6" x14ac:dyDescent="0.25">
      <c r="A101" t="s">
        <v>16</v>
      </c>
      <c r="B101">
        <v>0</v>
      </c>
      <c r="C101">
        <v>17407</v>
      </c>
      <c r="D101" s="1">
        <v>17407</v>
      </c>
      <c r="E101">
        <v>19</v>
      </c>
      <c r="F101" t="s">
        <v>1124</v>
      </c>
    </row>
    <row r="102" spans="1:6" x14ac:dyDescent="0.25">
      <c r="A102" t="s">
        <v>16</v>
      </c>
      <c r="B102">
        <v>0</v>
      </c>
      <c r="C102">
        <v>17509</v>
      </c>
      <c r="D102" s="1">
        <v>17509</v>
      </c>
      <c r="E102">
        <v>13</v>
      </c>
      <c r="F102" t="s">
        <v>1123</v>
      </c>
    </row>
    <row r="103" spans="1:6" x14ac:dyDescent="0.25">
      <c r="A103" t="s">
        <v>16</v>
      </c>
      <c r="B103">
        <v>0</v>
      </c>
      <c r="C103">
        <v>17547</v>
      </c>
      <c r="D103" s="1">
        <v>17547</v>
      </c>
      <c r="E103">
        <v>13</v>
      </c>
      <c r="F103" t="s">
        <v>1122</v>
      </c>
    </row>
    <row r="104" spans="1:6" x14ac:dyDescent="0.25">
      <c r="A104" t="s">
        <v>16</v>
      </c>
      <c r="B104">
        <v>0</v>
      </c>
      <c r="C104">
        <v>19382</v>
      </c>
      <c r="D104" s="1">
        <v>19382</v>
      </c>
      <c r="E104">
        <v>2853</v>
      </c>
      <c r="F104" t="s">
        <v>1121</v>
      </c>
    </row>
    <row r="105" spans="1:6" x14ac:dyDescent="0.25">
      <c r="A105" t="s">
        <v>16</v>
      </c>
      <c r="B105">
        <v>0</v>
      </c>
      <c r="C105">
        <v>19468</v>
      </c>
      <c r="D105" s="1">
        <v>19468</v>
      </c>
      <c r="E105">
        <v>854</v>
      </c>
      <c r="F105" t="s">
        <v>1120</v>
      </c>
    </row>
    <row r="106" spans="1:6" x14ac:dyDescent="0.25">
      <c r="A106" t="s">
        <v>16</v>
      </c>
      <c r="B106">
        <v>0</v>
      </c>
      <c r="C106">
        <v>21359</v>
      </c>
      <c r="D106" s="1">
        <v>21359</v>
      </c>
      <c r="E106">
        <v>3064</v>
      </c>
      <c r="F106" t="s">
        <v>1119</v>
      </c>
    </row>
    <row r="107" spans="1:6" x14ac:dyDescent="0.25">
      <c r="A107" t="s">
        <v>16</v>
      </c>
      <c r="B107">
        <v>99</v>
      </c>
      <c r="C107">
        <v>21301</v>
      </c>
      <c r="D107" s="1">
        <v>21400</v>
      </c>
      <c r="E107">
        <v>611</v>
      </c>
      <c r="F107" t="s">
        <v>1118</v>
      </c>
    </row>
    <row r="108" spans="1:6" x14ac:dyDescent="0.25">
      <c r="A108" t="s">
        <v>16</v>
      </c>
      <c r="B108">
        <v>9</v>
      </c>
      <c r="C108">
        <v>21414</v>
      </c>
      <c r="D108" s="1">
        <v>21423</v>
      </c>
      <c r="E108">
        <v>20</v>
      </c>
      <c r="F108" t="s">
        <v>1117</v>
      </c>
    </row>
    <row r="109" spans="1:6" x14ac:dyDescent="0.25">
      <c r="A109" t="s">
        <v>16</v>
      </c>
      <c r="B109">
        <v>0</v>
      </c>
      <c r="C109">
        <v>21451</v>
      </c>
      <c r="D109" s="1">
        <v>21451</v>
      </c>
      <c r="E109">
        <v>3458</v>
      </c>
      <c r="F109" t="s">
        <v>1116</v>
      </c>
    </row>
    <row r="110" spans="1:6" x14ac:dyDescent="0.25">
      <c r="A110" t="s">
        <v>16</v>
      </c>
      <c r="B110">
        <v>146</v>
      </c>
      <c r="C110">
        <v>21701</v>
      </c>
      <c r="D110" s="1">
        <v>21847</v>
      </c>
      <c r="E110">
        <v>611</v>
      </c>
      <c r="F110" t="s">
        <v>1115</v>
      </c>
    </row>
    <row r="111" spans="1:6" x14ac:dyDescent="0.25">
      <c r="A111" t="s">
        <v>16</v>
      </c>
      <c r="B111">
        <v>492</v>
      </c>
      <c r="C111">
        <v>22456</v>
      </c>
      <c r="D111" s="1">
        <v>22948</v>
      </c>
      <c r="E111">
        <v>1073</v>
      </c>
      <c r="F111" t="s">
        <v>1114</v>
      </c>
    </row>
    <row r="112" spans="1:6" x14ac:dyDescent="0.25">
      <c r="A112" t="s">
        <v>16</v>
      </c>
      <c r="B112">
        <v>0</v>
      </c>
      <c r="C112">
        <v>22948</v>
      </c>
      <c r="D112" s="1">
        <v>22948</v>
      </c>
      <c r="E112">
        <v>1073</v>
      </c>
      <c r="F112" t="s">
        <v>1113</v>
      </c>
    </row>
    <row r="113" spans="1:6" x14ac:dyDescent="0.25">
      <c r="A113" t="s">
        <v>16</v>
      </c>
      <c r="B113">
        <v>19</v>
      </c>
      <c r="C113">
        <v>23361</v>
      </c>
      <c r="D113" s="1">
        <v>23380</v>
      </c>
      <c r="E113">
        <v>1118</v>
      </c>
      <c r="F113" t="s">
        <v>1112</v>
      </c>
    </row>
    <row r="114" spans="1:6" x14ac:dyDescent="0.25">
      <c r="A114" t="s">
        <v>16</v>
      </c>
      <c r="B114">
        <v>19</v>
      </c>
      <c r="C114">
        <v>23361</v>
      </c>
      <c r="D114" s="1">
        <v>23380</v>
      </c>
      <c r="E114">
        <v>1118</v>
      </c>
      <c r="F114" t="s">
        <v>1111</v>
      </c>
    </row>
    <row r="115" spans="1:6" x14ac:dyDescent="0.25">
      <c r="A115" t="s">
        <v>16</v>
      </c>
      <c r="B115">
        <v>5</v>
      </c>
      <c r="C115">
        <v>23401</v>
      </c>
      <c r="D115" s="1">
        <v>23406</v>
      </c>
      <c r="E115">
        <v>20</v>
      </c>
      <c r="F115" t="s">
        <v>1110</v>
      </c>
    </row>
    <row r="116" spans="1:6" x14ac:dyDescent="0.25">
      <c r="A116" t="s">
        <v>16</v>
      </c>
      <c r="B116">
        <v>0</v>
      </c>
      <c r="C116">
        <v>23600</v>
      </c>
      <c r="D116" s="1">
        <v>23600</v>
      </c>
      <c r="E116">
        <v>2538</v>
      </c>
      <c r="F116" t="s">
        <v>1109</v>
      </c>
    </row>
    <row r="117" spans="1:6" x14ac:dyDescent="0.25">
      <c r="A117" t="s">
        <v>16</v>
      </c>
      <c r="B117">
        <v>0</v>
      </c>
      <c r="C117">
        <v>23819</v>
      </c>
      <c r="D117" s="1">
        <v>23819</v>
      </c>
      <c r="E117">
        <v>1009</v>
      </c>
      <c r="F117" t="s">
        <v>1108</v>
      </c>
    </row>
    <row r="118" spans="1:6" x14ac:dyDescent="0.25">
      <c r="A118" t="s">
        <v>16</v>
      </c>
      <c r="B118">
        <v>0</v>
      </c>
      <c r="C118">
        <v>23821</v>
      </c>
      <c r="D118" s="1">
        <v>23821</v>
      </c>
      <c r="E118">
        <v>1009</v>
      </c>
      <c r="F118" t="s">
        <v>1107</v>
      </c>
    </row>
    <row r="119" spans="1:6" x14ac:dyDescent="0.25">
      <c r="A119" t="s">
        <v>16</v>
      </c>
      <c r="B119">
        <v>0</v>
      </c>
      <c r="C119">
        <v>24467</v>
      </c>
      <c r="D119" s="1">
        <v>24467</v>
      </c>
      <c r="E119">
        <v>252</v>
      </c>
      <c r="F119" t="s">
        <v>1106</v>
      </c>
    </row>
    <row r="120" spans="1:6" x14ac:dyDescent="0.25">
      <c r="A120" t="s">
        <v>16</v>
      </c>
      <c r="B120">
        <v>0</v>
      </c>
      <c r="C120">
        <v>24566</v>
      </c>
      <c r="D120" s="1">
        <v>24566</v>
      </c>
      <c r="E120">
        <v>252</v>
      </c>
      <c r="F120" t="s">
        <v>1105</v>
      </c>
    </row>
    <row r="121" spans="1:6" x14ac:dyDescent="0.25">
      <c r="A121" t="s">
        <v>16</v>
      </c>
      <c r="B121">
        <v>0</v>
      </c>
      <c r="C121">
        <v>27165</v>
      </c>
      <c r="D121" s="1">
        <v>27165</v>
      </c>
      <c r="E121">
        <v>992</v>
      </c>
      <c r="F121" t="s">
        <v>1104</v>
      </c>
    </row>
    <row r="122" spans="1:6" x14ac:dyDescent="0.25">
      <c r="A122" t="s">
        <v>16</v>
      </c>
      <c r="B122">
        <v>0</v>
      </c>
      <c r="C122">
        <v>28052</v>
      </c>
      <c r="D122" s="1">
        <v>28052</v>
      </c>
      <c r="E122">
        <v>1518</v>
      </c>
      <c r="F122" t="s">
        <v>1103</v>
      </c>
    </row>
    <row r="123" spans="1:6" x14ac:dyDescent="0.25">
      <c r="A123" t="s">
        <v>16</v>
      </c>
      <c r="B123">
        <v>0</v>
      </c>
      <c r="C123">
        <v>28084</v>
      </c>
      <c r="D123" s="1">
        <v>28084</v>
      </c>
      <c r="E123">
        <v>1518</v>
      </c>
      <c r="F123" t="s">
        <v>1102</v>
      </c>
    </row>
    <row r="124" spans="1:6" x14ac:dyDescent="0.25">
      <c r="A124" t="s">
        <v>16</v>
      </c>
      <c r="B124">
        <v>0</v>
      </c>
      <c r="C124">
        <v>29340</v>
      </c>
      <c r="D124" s="1">
        <v>29340</v>
      </c>
      <c r="E124">
        <v>992</v>
      </c>
      <c r="F124" t="s">
        <v>1101</v>
      </c>
    </row>
    <row r="125" spans="1:6" x14ac:dyDescent="0.25">
      <c r="A125" t="s">
        <v>16</v>
      </c>
      <c r="B125">
        <v>0</v>
      </c>
      <c r="C125">
        <v>29500</v>
      </c>
      <c r="D125" s="1">
        <v>29500</v>
      </c>
      <c r="E125">
        <v>308</v>
      </c>
      <c r="F125" t="s">
        <v>1100</v>
      </c>
    </row>
    <row r="126" spans="1:6" x14ac:dyDescent="0.25">
      <c r="A126" t="s">
        <v>16</v>
      </c>
      <c r="B126">
        <v>0</v>
      </c>
      <c r="C126">
        <v>29501</v>
      </c>
      <c r="D126" s="1">
        <v>29501</v>
      </c>
      <c r="E126">
        <v>308</v>
      </c>
      <c r="F126" t="s">
        <v>1099</v>
      </c>
    </row>
    <row r="127" spans="1:6" x14ac:dyDescent="0.25">
      <c r="A127" t="s">
        <v>16</v>
      </c>
      <c r="B127">
        <v>95</v>
      </c>
      <c r="C127">
        <v>29529</v>
      </c>
      <c r="D127" s="1">
        <v>29624</v>
      </c>
      <c r="E127">
        <v>12</v>
      </c>
      <c r="F127" t="s">
        <v>1098</v>
      </c>
    </row>
    <row r="128" spans="1:6" x14ac:dyDescent="0.25">
      <c r="A128" t="s">
        <v>16</v>
      </c>
      <c r="B128">
        <v>0</v>
      </c>
      <c r="C128">
        <v>29731</v>
      </c>
      <c r="D128" s="1">
        <v>29731</v>
      </c>
      <c r="E128">
        <v>682</v>
      </c>
      <c r="F128" t="s">
        <v>1097</v>
      </c>
    </row>
    <row r="129" spans="1:6" x14ac:dyDescent="0.25">
      <c r="A129" t="s">
        <v>16</v>
      </c>
      <c r="B129">
        <v>203</v>
      </c>
      <c r="C129">
        <v>29529</v>
      </c>
      <c r="D129" s="1">
        <v>29732</v>
      </c>
      <c r="E129">
        <v>12</v>
      </c>
      <c r="F129" t="s">
        <v>1096</v>
      </c>
    </row>
    <row r="130" spans="1:6" x14ac:dyDescent="0.25">
      <c r="A130" t="s">
        <v>16</v>
      </c>
      <c r="B130">
        <v>0</v>
      </c>
      <c r="C130">
        <v>29858</v>
      </c>
      <c r="D130" s="1">
        <v>29858</v>
      </c>
      <c r="E130">
        <v>682</v>
      </c>
      <c r="F130" t="s">
        <v>1095</v>
      </c>
    </row>
    <row r="131" spans="1:6" x14ac:dyDescent="0.25">
      <c r="A131" t="s">
        <v>16</v>
      </c>
      <c r="B131">
        <v>0</v>
      </c>
      <c r="C131">
        <v>30500</v>
      </c>
      <c r="D131" s="1">
        <v>30500</v>
      </c>
      <c r="E131">
        <v>423</v>
      </c>
      <c r="F131" t="s">
        <v>1094</v>
      </c>
    </row>
    <row r="132" spans="1:6" x14ac:dyDescent="0.25">
      <c r="A132" t="s">
        <v>16</v>
      </c>
      <c r="B132">
        <v>0</v>
      </c>
      <c r="C132">
        <v>30542</v>
      </c>
      <c r="D132" s="1">
        <v>30542</v>
      </c>
      <c r="E132">
        <v>423</v>
      </c>
      <c r="F132" t="s">
        <v>1093</v>
      </c>
    </row>
    <row r="133" spans="1:6" x14ac:dyDescent="0.25">
      <c r="A133" t="s">
        <v>16</v>
      </c>
      <c r="B133">
        <v>0</v>
      </c>
      <c r="C133">
        <v>30744</v>
      </c>
      <c r="D133" s="1">
        <v>30744</v>
      </c>
      <c r="E133">
        <v>39</v>
      </c>
      <c r="F133" t="s">
        <v>1092</v>
      </c>
    </row>
    <row r="134" spans="1:6" x14ac:dyDescent="0.25">
      <c r="A134" t="s">
        <v>16</v>
      </c>
      <c r="B134">
        <v>0</v>
      </c>
      <c r="C134">
        <v>30745</v>
      </c>
      <c r="D134" s="1">
        <v>30745</v>
      </c>
      <c r="E134">
        <v>39</v>
      </c>
      <c r="F134" t="s">
        <v>1091</v>
      </c>
    </row>
    <row r="135" spans="1:6" x14ac:dyDescent="0.25">
      <c r="A135" t="s">
        <v>16</v>
      </c>
      <c r="B135">
        <v>0</v>
      </c>
      <c r="C135">
        <v>30835</v>
      </c>
      <c r="D135" s="1">
        <v>30835</v>
      </c>
      <c r="E135">
        <v>690</v>
      </c>
      <c r="F135" t="s">
        <v>1090</v>
      </c>
    </row>
    <row r="136" spans="1:6" x14ac:dyDescent="0.25">
      <c r="A136" t="s">
        <v>16</v>
      </c>
      <c r="B136">
        <v>0</v>
      </c>
      <c r="C136">
        <v>30879</v>
      </c>
      <c r="D136" s="1">
        <v>30879</v>
      </c>
      <c r="E136">
        <v>690</v>
      </c>
      <c r="F136" t="s">
        <v>1089</v>
      </c>
    </row>
    <row r="137" spans="1:6" x14ac:dyDescent="0.25">
      <c r="A137" t="s">
        <v>16</v>
      </c>
      <c r="B137">
        <v>0</v>
      </c>
      <c r="C137">
        <v>31571</v>
      </c>
      <c r="D137" s="1">
        <v>31571</v>
      </c>
      <c r="E137">
        <v>937</v>
      </c>
      <c r="F137" t="s">
        <v>1088</v>
      </c>
    </row>
    <row r="138" spans="1:6" x14ac:dyDescent="0.25">
      <c r="A138" t="s">
        <v>16</v>
      </c>
      <c r="B138">
        <v>0</v>
      </c>
      <c r="C138">
        <v>31690</v>
      </c>
      <c r="D138" s="1">
        <v>31690</v>
      </c>
      <c r="E138">
        <v>937</v>
      </c>
      <c r="F138" t="s">
        <v>1087</v>
      </c>
    </row>
    <row r="139" spans="1:6" x14ac:dyDescent="0.25">
      <c r="A139" t="s">
        <v>16</v>
      </c>
      <c r="B139">
        <v>0</v>
      </c>
      <c r="C139">
        <v>31703</v>
      </c>
      <c r="D139" s="1">
        <v>31703</v>
      </c>
      <c r="E139">
        <v>937</v>
      </c>
      <c r="F139" t="s">
        <v>1086</v>
      </c>
    </row>
    <row r="140" spans="1:6" x14ac:dyDescent="0.25">
      <c r="A140" t="s">
        <v>16</v>
      </c>
      <c r="B140">
        <v>24</v>
      </c>
      <c r="C140">
        <v>32720</v>
      </c>
      <c r="D140" s="1">
        <v>32744</v>
      </c>
      <c r="E140">
        <v>680</v>
      </c>
      <c r="F140" t="s">
        <v>1085</v>
      </c>
    </row>
    <row r="141" spans="1:6" x14ac:dyDescent="0.25">
      <c r="A141" t="s">
        <v>16</v>
      </c>
      <c r="B141">
        <v>26</v>
      </c>
      <c r="C141">
        <v>32744</v>
      </c>
      <c r="D141" s="1">
        <v>32770</v>
      </c>
      <c r="E141">
        <v>680</v>
      </c>
      <c r="F141" t="s">
        <v>1084</v>
      </c>
    </row>
    <row r="142" spans="1:6" x14ac:dyDescent="0.25">
      <c r="A142" t="s">
        <v>16</v>
      </c>
      <c r="B142">
        <v>29</v>
      </c>
      <c r="C142">
        <v>32753</v>
      </c>
      <c r="D142" s="1">
        <v>32782</v>
      </c>
      <c r="E142">
        <v>680</v>
      </c>
      <c r="F142" t="s">
        <v>1083</v>
      </c>
    </row>
    <row r="143" spans="1:6" x14ac:dyDescent="0.25">
      <c r="A143" t="s">
        <v>16</v>
      </c>
      <c r="B143">
        <v>0</v>
      </c>
      <c r="C143">
        <v>33862</v>
      </c>
      <c r="D143" s="1">
        <v>33862</v>
      </c>
      <c r="E143">
        <v>1188</v>
      </c>
      <c r="F143" t="s">
        <v>1082</v>
      </c>
    </row>
    <row r="144" spans="1:6" x14ac:dyDescent="0.25">
      <c r="A144" t="s">
        <v>16</v>
      </c>
      <c r="B144">
        <v>129</v>
      </c>
      <c r="C144">
        <v>33790</v>
      </c>
      <c r="D144" s="1">
        <v>33919</v>
      </c>
      <c r="E144">
        <v>907</v>
      </c>
      <c r="F144" t="s">
        <v>1081</v>
      </c>
    </row>
    <row r="145" spans="1:6" x14ac:dyDescent="0.25">
      <c r="A145" t="s">
        <v>16</v>
      </c>
      <c r="B145">
        <v>0</v>
      </c>
      <c r="C145">
        <v>34251</v>
      </c>
      <c r="D145" s="1">
        <v>34251</v>
      </c>
      <c r="E145">
        <v>1188</v>
      </c>
      <c r="F145" t="s">
        <v>1080</v>
      </c>
    </row>
    <row r="146" spans="1:6" x14ac:dyDescent="0.25">
      <c r="A146" t="s">
        <v>16</v>
      </c>
      <c r="B146">
        <v>0</v>
      </c>
      <c r="C146">
        <v>35747</v>
      </c>
      <c r="D146" s="1">
        <v>35747</v>
      </c>
      <c r="E146">
        <v>26</v>
      </c>
      <c r="F146" t="s">
        <v>1079</v>
      </c>
    </row>
    <row r="147" spans="1:6" x14ac:dyDescent="0.25">
      <c r="A147" t="s">
        <v>16</v>
      </c>
      <c r="B147">
        <v>0</v>
      </c>
      <c r="C147">
        <v>35823</v>
      </c>
      <c r="D147" s="1">
        <v>35823</v>
      </c>
      <c r="E147">
        <v>26</v>
      </c>
      <c r="F147" t="s">
        <v>1078</v>
      </c>
    </row>
    <row r="148" spans="1:6" x14ac:dyDescent="0.25">
      <c r="A148" t="s">
        <v>16</v>
      </c>
      <c r="B148">
        <v>0</v>
      </c>
      <c r="C148">
        <v>37453</v>
      </c>
      <c r="D148" s="1">
        <v>37453</v>
      </c>
      <c r="E148">
        <v>75</v>
      </c>
      <c r="F148" t="s">
        <v>1077</v>
      </c>
    </row>
    <row r="149" spans="1:6" x14ac:dyDescent="0.25">
      <c r="A149" t="s">
        <v>16</v>
      </c>
      <c r="B149">
        <v>0</v>
      </c>
      <c r="C149">
        <v>37461</v>
      </c>
      <c r="D149" s="1">
        <v>37461</v>
      </c>
      <c r="E149">
        <v>75</v>
      </c>
      <c r="F149" t="s">
        <v>1076</v>
      </c>
    </row>
    <row r="150" spans="1:6" x14ac:dyDescent="0.25">
      <c r="A150" t="s">
        <v>16</v>
      </c>
      <c r="B150">
        <v>38</v>
      </c>
      <c r="C150">
        <v>39252</v>
      </c>
      <c r="D150" s="1">
        <v>39290</v>
      </c>
      <c r="E150">
        <v>1056</v>
      </c>
      <c r="F150" t="s">
        <v>1075</v>
      </c>
    </row>
    <row r="151" spans="1:6" x14ac:dyDescent="0.25">
      <c r="A151" t="s">
        <v>16</v>
      </c>
      <c r="B151">
        <v>0</v>
      </c>
      <c r="C151">
        <v>40000</v>
      </c>
      <c r="D151" s="1">
        <v>40000</v>
      </c>
      <c r="E151">
        <v>3738</v>
      </c>
      <c r="F151" t="s">
        <v>1074</v>
      </c>
    </row>
    <row r="152" spans="1:6" x14ac:dyDescent="0.25">
      <c r="A152" t="s">
        <v>16</v>
      </c>
      <c r="B152">
        <v>0</v>
      </c>
      <c r="C152">
        <v>40026</v>
      </c>
      <c r="D152" s="1">
        <v>40026</v>
      </c>
      <c r="E152">
        <v>36</v>
      </c>
      <c r="F152" t="s">
        <v>1073</v>
      </c>
    </row>
    <row r="153" spans="1:6" x14ac:dyDescent="0.25">
      <c r="A153" t="s">
        <v>16</v>
      </c>
      <c r="B153">
        <v>0</v>
      </c>
      <c r="C153">
        <v>40026</v>
      </c>
      <c r="D153" s="1">
        <v>40026</v>
      </c>
      <c r="E153">
        <v>36</v>
      </c>
      <c r="F153" t="s">
        <v>1072</v>
      </c>
    </row>
    <row r="154" spans="1:6" x14ac:dyDescent="0.25">
      <c r="A154" t="s">
        <v>16</v>
      </c>
      <c r="B154">
        <v>0</v>
      </c>
      <c r="C154">
        <v>40755</v>
      </c>
      <c r="D154" s="1">
        <v>40755</v>
      </c>
      <c r="E154">
        <v>1284</v>
      </c>
      <c r="F154" t="s">
        <v>1071</v>
      </c>
    </row>
    <row r="155" spans="1:6" x14ac:dyDescent="0.25">
      <c r="A155" t="s">
        <v>16</v>
      </c>
      <c r="B155">
        <v>32</v>
      </c>
      <c r="C155">
        <v>44614</v>
      </c>
      <c r="D155" s="1">
        <v>44646</v>
      </c>
      <c r="E155">
        <v>907</v>
      </c>
      <c r="F155" t="s">
        <v>1070</v>
      </c>
    </row>
    <row r="156" spans="1:6" x14ac:dyDescent="0.25">
      <c r="A156" t="s">
        <v>16</v>
      </c>
      <c r="B156">
        <v>57</v>
      </c>
      <c r="C156">
        <v>44617</v>
      </c>
      <c r="D156" s="1">
        <v>44674</v>
      </c>
      <c r="E156">
        <v>907</v>
      </c>
      <c r="F156" t="s">
        <v>1069</v>
      </c>
    </row>
    <row r="157" spans="1:6" x14ac:dyDescent="0.25">
      <c r="A157" t="s">
        <v>16</v>
      </c>
      <c r="B157">
        <v>0</v>
      </c>
      <c r="C157">
        <v>44765</v>
      </c>
      <c r="D157" s="1">
        <v>44765</v>
      </c>
      <c r="E157">
        <v>70</v>
      </c>
      <c r="F157" t="s">
        <v>1068</v>
      </c>
    </row>
    <row r="158" spans="1:6" x14ac:dyDescent="0.25">
      <c r="A158" t="s">
        <v>16</v>
      </c>
      <c r="B158">
        <v>0</v>
      </c>
      <c r="C158">
        <v>45018</v>
      </c>
      <c r="D158" s="1">
        <v>45018</v>
      </c>
      <c r="E158">
        <v>70</v>
      </c>
      <c r="F158" t="s">
        <v>1067</v>
      </c>
    </row>
    <row r="159" spans="1:6" x14ac:dyDescent="0.25">
      <c r="A159" t="s">
        <v>16</v>
      </c>
      <c r="B159">
        <v>0</v>
      </c>
      <c r="C159">
        <v>45415</v>
      </c>
      <c r="D159" s="1">
        <v>45415</v>
      </c>
      <c r="E159">
        <v>14</v>
      </c>
      <c r="F159" t="s">
        <v>1066</v>
      </c>
    </row>
    <row r="160" spans="1:6" x14ac:dyDescent="0.25">
      <c r="A160" t="s">
        <v>16</v>
      </c>
      <c r="B160">
        <v>0</v>
      </c>
      <c r="C160">
        <v>45492</v>
      </c>
      <c r="D160" s="1">
        <v>45492</v>
      </c>
      <c r="E160">
        <v>14</v>
      </c>
      <c r="F160" t="s">
        <v>1065</v>
      </c>
    </row>
    <row r="161" spans="1:6" x14ac:dyDescent="0.25">
      <c r="A161" t="s">
        <v>16</v>
      </c>
      <c r="B161">
        <v>0</v>
      </c>
      <c r="C161">
        <v>45545</v>
      </c>
      <c r="D161" s="1">
        <v>45545</v>
      </c>
      <c r="E161">
        <v>3461</v>
      </c>
      <c r="F161" t="s">
        <v>1064</v>
      </c>
    </row>
    <row r="162" spans="1:6" x14ac:dyDescent="0.25">
      <c r="A162" t="s">
        <v>16</v>
      </c>
      <c r="B162">
        <v>0</v>
      </c>
      <c r="C162">
        <v>45562</v>
      </c>
      <c r="D162" s="1">
        <v>45562</v>
      </c>
      <c r="E162">
        <v>3461</v>
      </c>
      <c r="F162" t="s">
        <v>1063</v>
      </c>
    </row>
    <row r="163" spans="1:6" x14ac:dyDescent="0.25">
      <c r="A163" t="s">
        <v>16</v>
      </c>
      <c r="B163">
        <v>0</v>
      </c>
      <c r="C163">
        <v>46923</v>
      </c>
      <c r="D163" s="1">
        <v>46923</v>
      </c>
      <c r="E163">
        <v>627</v>
      </c>
      <c r="F163" t="s">
        <v>1062</v>
      </c>
    </row>
    <row r="164" spans="1:6" x14ac:dyDescent="0.25">
      <c r="A164" t="s">
        <v>16</v>
      </c>
      <c r="B164">
        <v>0</v>
      </c>
      <c r="C164">
        <v>46926</v>
      </c>
      <c r="D164" s="1">
        <v>46926</v>
      </c>
      <c r="E164">
        <v>627</v>
      </c>
      <c r="F164" t="s">
        <v>1061</v>
      </c>
    </row>
    <row r="165" spans="1:6" x14ac:dyDescent="0.25">
      <c r="A165" t="s">
        <v>16</v>
      </c>
      <c r="B165">
        <v>0</v>
      </c>
      <c r="C165">
        <v>46966</v>
      </c>
      <c r="D165" s="1">
        <v>46966</v>
      </c>
      <c r="E165">
        <v>57</v>
      </c>
      <c r="F165" t="s">
        <v>1060</v>
      </c>
    </row>
    <row r="166" spans="1:6" x14ac:dyDescent="0.25">
      <c r="A166" t="s">
        <v>16</v>
      </c>
      <c r="B166">
        <v>0</v>
      </c>
      <c r="C166">
        <v>46966</v>
      </c>
      <c r="D166" s="1">
        <v>46966</v>
      </c>
      <c r="E166">
        <v>57</v>
      </c>
      <c r="F166" t="s">
        <v>1059</v>
      </c>
    </row>
    <row r="167" spans="1:6" x14ac:dyDescent="0.25">
      <c r="A167" t="s">
        <v>16</v>
      </c>
      <c r="B167">
        <v>0</v>
      </c>
      <c r="C167">
        <v>47812</v>
      </c>
      <c r="D167" s="1">
        <v>47812</v>
      </c>
      <c r="E167">
        <v>635</v>
      </c>
      <c r="F167" t="s">
        <v>1058</v>
      </c>
    </row>
    <row r="168" spans="1:6" x14ac:dyDescent="0.25">
      <c r="A168" t="s">
        <v>16</v>
      </c>
      <c r="B168">
        <v>0</v>
      </c>
      <c r="C168">
        <v>47835</v>
      </c>
      <c r="D168" s="1">
        <v>47835</v>
      </c>
      <c r="E168">
        <v>635</v>
      </c>
      <c r="F168" t="s">
        <v>1057</v>
      </c>
    </row>
    <row r="169" spans="1:6" x14ac:dyDescent="0.25">
      <c r="A169" t="s">
        <v>16</v>
      </c>
      <c r="B169">
        <v>0</v>
      </c>
      <c r="C169">
        <v>48961</v>
      </c>
      <c r="D169" s="1">
        <v>48961</v>
      </c>
      <c r="E169">
        <v>21</v>
      </c>
      <c r="F169" t="s">
        <v>1056</v>
      </c>
    </row>
    <row r="170" spans="1:6" x14ac:dyDescent="0.25">
      <c r="A170" t="s">
        <v>16</v>
      </c>
      <c r="B170">
        <v>0</v>
      </c>
      <c r="C170">
        <v>49010</v>
      </c>
      <c r="D170" s="1">
        <v>49010</v>
      </c>
      <c r="E170">
        <v>645</v>
      </c>
      <c r="F170" t="s">
        <v>1055</v>
      </c>
    </row>
    <row r="171" spans="1:6" x14ac:dyDescent="0.25">
      <c r="A171" t="s">
        <v>16</v>
      </c>
      <c r="B171">
        <v>0</v>
      </c>
      <c r="C171">
        <v>49020</v>
      </c>
      <c r="D171" s="1">
        <v>49020</v>
      </c>
      <c r="E171">
        <v>645</v>
      </c>
      <c r="F171" t="s">
        <v>1054</v>
      </c>
    </row>
    <row r="172" spans="1:6" x14ac:dyDescent="0.25">
      <c r="A172" t="s">
        <v>16</v>
      </c>
      <c r="B172">
        <v>0</v>
      </c>
      <c r="C172">
        <v>50281</v>
      </c>
      <c r="D172" s="1">
        <v>50281</v>
      </c>
      <c r="E172">
        <v>645</v>
      </c>
      <c r="F172" t="s">
        <v>1053</v>
      </c>
    </row>
    <row r="173" spans="1:6" x14ac:dyDescent="0.25">
      <c r="A173" t="s">
        <v>16</v>
      </c>
      <c r="B173">
        <v>0</v>
      </c>
      <c r="C173">
        <v>52671</v>
      </c>
      <c r="D173" s="1">
        <v>52671</v>
      </c>
      <c r="E173">
        <v>651</v>
      </c>
      <c r="F173" t="s">
        <v>1052</v>
      </c>
    </row>
    <row r="174" spans="1:6" x14ac:dyDescent="0.25">
      <c r="A174" t="s">
        <v>16</v>
      </c>
      <c r="B174">
        <v>0</v>
      </c>
      <c r="C174">
        <v>52680</v>
      </c>
      <c r="D174" s="1">
        <v>52680</v>
      </c>
      <c r="E174">
        <v>651</v>
      </c>
      <c r="F174" t="s">
        <v>1051</v>
      </c>
    </row>
    <row r="175" spans="1:6" x14ac:dyDescent="0.25">
      <c r="A175" t="s">
        <v>16</v>
      </c>
      <c r="B175">
        <v>0</v>
      </c>
      <c r="C175">
        <v>53323</v>
      </c>
      <c r="D175" s="1">
        <v>53323</v>
      </c>
      <c r="E175">
        <v>335</v>
      </c>
      <c r="F175" t="s">
        <v>1050</v>
      </c>
    </row>
    <row r="176" spans="1:6" x14ac:dyDescent="0.25">
      <c r="A176" t="s">
        <v>16</v>
      </c>
      <c r="B176">
        <v>0</v>
      </c>
      <c r="C176">
        <v>53532</v>
      </c>
      <c r="D176" s="1">
        <v>53532</v>
      </c>
      <c r="E176">
        <v>335</v>
      </c>
      <c r="F176" t="s">
        <v>1049</v>
      </c>
    </row>
    <row r="177" spans="1:7" x14ac:dyDescent="0.25">
      <c r="A177" t="s">
        <v>16</v>
      </c>
      <c r="B177">
        <v>0</v>
      </c>
      <c r="C177">
        <v>57818</v>
      </c>
      <c r="D177" s="1">
        <v>57818</v>
      </c>
      <c r="E177">
        <v>71</v>
      </c>
      <c r="F177" t="s">
        <v>1048</v>
      </c>
    </row>
    <row r="178" spans="1:7" x14ac:dyDescent="0.25">
      <c r="A178" t="s">
        <v>16</v>
      </c>
      <c r="B178">
        <v>0</v>
      </c>
      <c r="C178">
        <v>58821</v>
      </c>
      <c r="D178" s="1">
        <v>58821</v>
      </c>
      <c r="E178">
        <v>71</v>
      </c>
      <c r="F178" t="s">
        <v>1047</v>
      </c>
    </row>
    <row r="179" spans="1:7" x14ac:dyDescent="0.25">
      <c r="A179" t="s">
        <v>16</v>
      </c>
      <c r="B179">
        <v>0</v>
      </c>
      <c r="C179">
        <v>62424</v>
      </c>
      <c r="D179" s="1">
        <v>62424</v>
      </c>
      <c r="E179">
        <v>46</v>
      </c>
      <c r="F179" t="s">
        <v>1046</v>
      </c>
    </row>
    <row r="180" spans="1:7" x14ac:dyDescent="0.25">
      <c r="A180" t="s">
        <v>16</v>
      </c>
      <c r="B180">
        <v>0</v>
      </c>
      <c r="C180">
        <v>62571</v>
      </c>
      <c r="D180" s="1">
        <v>62571</v>
      </c>
      <c r="E180">
        <v>46</v>
      </c>
      <c r="F180" t="s">
        <v>1045</v>
      </c>
    </row>
    <row r="181" spans="1:7" x14ac:dyDescent="0.25">
      <c r="A181" t="s">
        <v>16</v>
      </c>
      <c r="B181">
        <v>0</v>
      </c>
      <c r="C181">
        <v>62691</v>
      </c>
      <c r="D181" s="1">
        <v>62691</v>
      </c>
      <c r="E181">
        <v>46</v>
      </c>
      <c r="F181" t="s">
        <v>1044</v>
      </c>
    </row>
    <row r="182" spans="1:7" x14ac:dyDescent="0.25">
      <c r="A182" t="s">
        <v>16</v>
      </c>
      <c r="B182">
        <v>0</v>
      </c>
      <c r="C182">
        <v>80869</v>
      </c>
      <c r="D182" s="1">
        <v>80869</v>
      </c>
      <c r="E182">
        <v>67</v>
      </c>
      <c r="F182" t="s">
        <v>1043</v>
      </c>
    </row>
    <row r="183" spans="1:7" x14ac:dyDescent="0.25">
      <c r="A183" t="s">
        <v>16</v>
      </c>
      <c r="B183">
        <v>0</v>
      </c>
      <c r="C183">
        <v>80883</v>
      </c>
      <c r="D183" s="1">
        <v>80883</v>
      </c>
      <c r="E183">
        <v>67</v>
      </c>
      <c r="F183" t="s">
        <v>1042</v>
      </c>
    </row>
    <row r="184" spans="1:7" x14ac:dyDescent="0.25">
      <c r="A184" t="s">
        <v>16</v>
      </c>
      <c r="B184">
        <v>0</v>
      </c>
      <c r="C184">
        <v>114253</v>
      </c>
      <c r="D184" s="1">
        <v>114253</v>
      </c>
      <c r="E184">
        <v>59</v>
      </c>
      <c r="F184" t="s">
        <v>1041</v>
      </c>
    </row>
    <row r="185" spans="1:7" x14ac:dyDescent="0.25">
      <c r="A185" t="s">
        <v>16</v>
      </c>
      <c r="B185">
        <v>0</v>
      </c>
      <c r="C185">
        <v>114415</v>
      </c>
      <c r="D185" s="1">
        <v>114415</v>
      </c>
      <c r="E185">
        <v>59</v>
      </c>
      <c r="F185" t="s">
        <v>1040</v>
      </c>
      <c r="G185" s="4">
        <f>MEDIAN(D2:D185)</f>
        <v>15716.5</v>
      </c>
    </row>
    <row r="186" spans="1:7" x14ac:dyDescent="0.25">
      <c r="A186" t="s">
        <v>17</v>
      </c>
      <c r="B186">
        <v>358</v>
      </c>
      <c r="C186">
        <v>17</v>
      </c>
      <c r="D186" s="1">
        <v>375</v>
      </c>
      <c r="E186">
        <v>86</v>
      </c>
      <c r="F186" t="s">
        <v>1039</v>
      </c>
      <c r="G186" s="4"/>
    </row>
    <row r="187" spans="1:7" x14ac:dyDescent="0.25">
      <c r="A187" t="s">
        <v>17</v>
      </c>
      <c r="B187">
        <v>238</v>
      </c>
      <c r="C187">
        <v>194</v>
      </c>
      <c r="D187" s="1">
        <v>432</v>
      </c>
      <c r="E187">
        <v>88</v>
      </c>
      <c r="F187" t="s">
        <v>1038</v>
      </c>
      <c r="G187" s="4"/>
    </row>
    <row r="188" spans="1:7" x14ac:dyDescent="0.25">
      <c r="A188" t="s">
        <v>17</v>
      </c>
      <c r="B188">
        <v>408</v>
      </c>
      <c r="C188">
        <v>33</v>
      </c>
      <c r="D188" s="1">
        <v>441</v>
      </c>
      <c r="E188">
        <v>2375</v>
      </c>
      <c r="F188" t="s">
        <v>1037</v>
      </c>
      <c r="G188" s="4"/>
    </row>
    <row r="189" spans="1:7" x14ac:dyDescent="0.25">
      <c r="A189" t="s">
        <v>17</v>
      </c>
      <c r="B189">
        <v>349</v>
      </c>
      <c r="C189">
        <v>120</v>
      </c>
      <c r="D189" s="1">
        <v>469</v>
      </c>
      <c r="E189">
        <v>163</v>
      </c>
      <c r="F189" t="s">
        <v>1036</v>
      </c>
      <c r="G189" s="4"/>
    </row>
    <row r="190" spans="1:7" x14ac:dyDescent="0.25">
      <c r="A190" t="s">
        <v>17</v>
      </c>
      <c r="B190">
        <v>503</v>
      </c>
      <c r="C190">
        <v>0</v>
      </c>
      <c r="D190" s="1">
        <v>503</v>
      </c>
      <c r="E190">
        <v>87</v>
      </c>
      <c r="F190" t="s">
        <v>1035</v>
      </c>
      <c r="G190" s="4"/>
    </row>
    <row r="191" spans="1:7" x14ac:dyDescent="0.25">
      <c r="A191" t="s">
        <v>17</v>
      </c>
      <c r="B191">
        <v>510</v>
      </c>
      <c r="C191">
        <v>8</v>
      </c>
      <c r="D191" s="1">
        <v>518</v>
      </c>
      <c r="E191">
        <v>137</v>
      </c>
      <c r="F191" t="s">
        <v>1034</v>
      </c>
      <c r="G191" s="4"/>
    </row>
    <row r="192" spans="1:7" x14ac:dyDescent="0.25">
      <c r="A192" t="s">
        <v>17</v>
      </c>
      <c r="B192">
        <v>496</v>
      </c>
      <c r="C192">
        <v>40</v>
      </c>
      <c r="D192" s="1">
        <v>536</v>
      </c>
      <c r="E192">
        <v>169</v>
      </c>
      <c r="F192" t="s">
        <v>1033</v>
      </c>
      <c r="G192" s="4"/>
    </row>
    <row r="193" spans="1:7" x14ac:dyDescent="0.25">
      <c r="A193" t="s">
        <v>17</v>
      </c>
      <c r="B193">
        <v>530</v>
      </c>
      <c r="C193">
        <v>20</v>
      </c>
      <c r="D193" s="1">
        <v>550</v>
      </c>
      <c r="E193">
        <v>1511</v>
      </c>
      <c r="F193" t="s">
        <v>1032</v>
      </c>
      <c r="G193" s="4"/>
    </row>
    <row r="194" spans="1:7" x14ac:dyDescent="0.25">
      <c r="A194" t="s">
        <v>17</v>
      </c>
      <c r="B194">
        <v>589</v>
      </c>
      <c r="C194">
        <v>0</v>
      </c>
      <c r="D194" s="1">
        <v>589</v>
      </c>
      <c r="E194">
        <v>629</v>
      </c>
      <c r="F194" t="s">
        <v>1031</v>
      </c>
      <c r="G194" s="4"/>
    </row>
    <row r="195" spans="1:7" x14ac:dyDescent="0.25">
      <c r="A195" t="s">
        <v>17</v>
      </c>
      <c r="B195">
        <v>598</v>
      </c>
      <c r="C195">
        <v>73</v>
      </c>
      <c r="D195" s="1">
        <v>671</v>
      </c>
      <c r="E195">
        <v>3018</v>
      </c>
      <c r="F195" t="s">
        <v>1030</v>
      </c>
      <c r="G195" s="4"/>
    </row>
    <row r="196" spans="1:7" x14ac:dyDescent="0.25">
      <c r="A196" t="s">
        <v>17</v>
      </c>
      <c r="B196">
        <v>686</v>
      </c>
      <c r="C196">
        <v>53</v>
      </c>
      <c r="D196" s="1">
        <v>739</v>
      </c>
      <c r="E196">
        <v>139</v>
      </c>
      <c r="F196" t="s">
        <v>1029</v>
      </c>
      <c r="G196" s="4"/>
    </row>
    <row r="197" spans="1:7" x14ac:dyDescent="0.25">
      <c r="A197" t="s">
        <v>17</v>
      </c>
      <c r="B197">
        <v>741</v>
      </c>
      <c r="C197">
        <v>27</v>
      </c>
      <c r="D197" s="1">
        <v>768</v>
      </c>
      <c r="E197">
        <v>99</v>
      </c>
      <c r="F197" t="s">
        <v>1028</v>
      </c>
      <c r="G197" s="4"/>
    </row>
    <row r="198" spans="1:7" x14ac:dyDescent="0.25">
      <c r="A198" t="s">
        <v>17</v>
      </c>
      <c r="B198">
        <v>531</v>
      </c>
      <c r="C198">
        <v>410</v>
      </c>
      <c r="D198" s="1">
        <v>941</v>
      </c>
      <c r="E198">
        <v>1508</v>
      </c>
      <c r="F198" t="s">
        <v>1027</v>
      </c>
      <c r="G198" s="4"/>
    </row>
    <row r="199" spans="1:7" x14ac:dyDescent="0.25">
      <c r="A199" t="s">
        <v>17</v>
      </c>
      <c r="B199">
        <v>193</v>
      </c>
      <c r="C199">
        <v>750</v>
      </c>
      <c r="D199" s="1">
        <v>943</v>
      </c>
      <c r="E199">
        <v>1233</v>
      </c>
      <c r="F199" t="s">
        <v>1026</v>
      </c>
      <c r="G199" s="4"/>
    </row>
    <row r="200" spans="1:7" x14ac:dyDescent="0.25">
      <c r="A200" t="s">
        <v>17</v>
      </c>
      <c r="B200">
        <v>905</v>
      </c>
      <c r="C200">
        <v>42</v>
      </c>
      <c r="D200" s="1">
        <v>947</v>
      </c>
      <c r="E200">
        <v>97</v>
      </c>
      <c r="F200" t="s">
        <v>1025</v>
      </c>
      <c r="G200" s="4"/>
    </row>
    <row r="201" spans="1:7" x14ac:dyDescent="0.25">
      <c r="A201" t="s">
        <v>17</v>
      </c>
      <c r="B201">
        <v>739</v>
      </c>
      <c r="C201">
        <v>210</v>
      </c>
      <c r="D201" s="1">
        <v>949</v>
      </c>
      <c r="E201">
        <v>2919</v>
      </c>
      <c r="F201" t="s">
        <v>1024</v>
      </c>
      <c r="G201" s="4"/>
    </row>
    <row r="202" spans="1:7" x14ac:dyDescent="0.25">
      <c r="A202" t="s">
        <v>17</v>
      </c>
      <c r="B202">
        <v>958</v>
      </c>
      <c r="C202">
        <v>6</v>
      </c>
      <c r="D202" s="1">
        <v>964</v>
      </c>
      <c r="E202">
        <v>1491</v>
      </c>
      <c r="F202" t="s">
        <v>1023</v>
      </c>
      <c r="G202" s="4"/>
    </row>
    <row r="203" spans="1:7" x14ac:dyDescent="0.25">
      <c r="A203" t="s">
        <v>17</v>
      </c>
      <c r="B203">
        <v>50</v>
      </c>
      <c r="C203">
        <v>950</v>
      </c>
      <c r="D203" s="1">
        <v>1000</v>
      </c>
      <c r="E203">
        <v>1492</v>
      </c>
      <c r="F203" t="s">
        <v>1022</v>
      </c>
      <c r="G203" s="4"/>
    </row>
    <row r="204" spans="1:7" x14ac:dyDescent="0.25">
      <c r="A204" t="s">
        <v>17</v>
      </c>
      <c r="B204">
        <v>1055</v>
      </c>
      <c r="C204">
        <v>0</v>
      </c>
      <c r="D204" s="1">
        <v>1055</v>
      </c>
      <c r="E204">
        <v>3322</v>
      </c>
      <c r="F204" t="s">
        <v>1021</v>
      </c>
      <c r="G204" s="4"/>
    </row>
    <row r="205" spans="1:7" x14ac:dyDescent="0.25">
      <c r="A205" t="s">
        <v>17</v>
      </c>
      <c r="B205">
        <v>1073</v>
      </c>
      <c r="C205">
        <v>0</v>
      </c>
      <c r="D205" s="1">
        <v>1073</v>
      </c>
      <c r="E205">
        <v>172</v>
      </c>
      <c r="F205" t="s">
        <v>1020</v>
      </c>
      <c r="G205" s="4"/>
    </row>
    <row r="206" spans="1:7" x14ac:dyDescent="0.25">
      <c r="A206" t="s">
        <v>17</v>
      </c>
      <c r="B206">
        <v>1060</v>
      </c>
      <c r="C206">
        <v>36</v>
      </c>
      <c r="D206" s="1">
        <v>1096</v>
      </c>
      <c r="E206">
        <v>118</v>
      </c>
      <c r="F206" t="s">
        <v>1019</v>
      </c>
      <c r="G206" s="4"/>
    </row>
    <row r="207" spans="1:7" x14ac:dyDescent="0.25">
      <c r="A207" t="s">
        <v>17</v>
      </c>
      <c r="B207">
        <v>1151</v>
      </c>
      <c r="C207">
        <v>0</v>
      </c>
      <c r="D207" s="1">
        <v>1151</v>
      </c>
      <c r="E207">
        <v>340</v>
      </c>
      <c r="F207" t="s">
        <v>1018</v>
      </c>
      <c r="G207" s="4"/>
    </row>
    <row r="208" spans="1:7" x14ac:dyDescent="0.25">
      <c r="A208" t="s">
        <v>17</v>
      </c>
      <c r="B208">
        <v>1153</v>
      </c>
      <c r="C208">
        <v>0</v>
      </c>
      <c r="D208" s="1">
        <v>1153</v>
      </c>
      <c r="E208">
        <v>103</v>
      </c>
      <c r="F208" t="s">
        <v>1017</v>
      </c>
      <c r="G208" s="4"/>
    </row>
    <row r="209" spans="1:7" x14ac:dyDescent="0.25">
      <c r="A209" t="s">
        <v>17</v>
      </c>
      <c r="B209">
        <v>1229</v>
      </c>
      <c r="C209">
        <v>4</v>
      </c>
      <c r="D209" s="1">
        <v>1233</v>
      </c>
      <c r="E209">
        <v>1495</v>
      </c>
      <c r="F209" t="s">
        <v>1016</v>
      </c>
      <c r="G209" s="4"/>
    </row>
    <row r="210" spans="1:7" x14ac:dyDescent="0.25">
      <c r="A210" t="s">
        <v>17</v>
      </c>
      <c r="B210">
        <v>1241</v>
      </c>
      <c r="C210">
        <v>0</v>
      </c>
      <c r="D210" s="1">
        <v>1241</v>
      </c>
      <c r="E210">
        <v>167</v>
      </c>
      <c r="F210" t="s">
        <v>1015</v>
      </c>
      <c r="G210" s="4"/>
    </row>
    <row r="211" spans="1:7" x14ac:dyDescent="0.25">
      <c r="A211" t="s">
        <v>17</v>
      </c>
      <c r="B211">
        <v>1297</v>
      </c>
      <c r="C211">
        <v>23</v>
      </c>
      <c r="D211" s="1">
        <v>1320</v>
      </c>
      <c r="E211">
        <v>1490</v>
      </c>
      <c r="F211" t="s">
        <v>1014</v>
      </c>
      <c r="G211" s="4"/>
    </row>
    <row r="212" spans="1:7" x14ac:dyDescent="0.25">
      <c r="A212" t="s">
        <v>17</v>
      </c>
      <c r="B212">
        <v>1308</v>
      </c>
      <c r="C212">
        <v>15</v>
      </c>
      <c r="D212" s="1">
        <v>1323</v>
      </c>
      <c r="E212">
        <v>114</v>
      </c>
      <c r="F212" t="s">
        <v>1013</v>
      </c>
      <c r="G212" s="4"/>
    </row>
    <row r="213" spans="1:7" x14ac:dyDescent="0.25">
      <c r="A213" t="s">
        <v>17</v>
      </c>
      <c r="B213">
        <v>1367</v>
      </c>
      <c r="C213">
        <v>39</v>
      </c>
      <c r="D213" s="1">
        <v>1406</v>
      </c>
      <c r="E213">
        <v>959</v>
      </c>
      <c r="F213" t="s">
        <v>1012</v>
      </c>
      <c r="G213" s="4"/>
    </row>
    <row r="214" spans="1:7" x14ac:dyDescent="0.25">
      <c r="A214" t="s">
        <v>17</v>
      </c>
      <c r="B214">
        <v>1420</v>
      </c>
      <c r="C214">
        <v>7</v>
      </c>
      <c r="D214" s="1">
        <v>1427</v>
      </c>
      <c r="E214">
        <v>1489</v>
      </c>
      <c r="F214" t="s">
        <v>1011</v>
      </c>
      <c r="G214" s="4"/>
    </row>
    <row r="215" spans="1:7" x14ac:dyDescent="0.25">
      <c r="A215" t="s">
        <v>17</v>
      </c>
      <c r="B215">
        <v>1374</v>
      </c>
      <c r="C215">
        <v>92</v>
      </c>
      <c r="D215" s="1">
        <v>1466</v>
      </c>
      <c r="E215">
        <v>2404</v>
      </c>
      <c r="F215" t="s">
        <v>1010</v>
      </c>
      <c r="G215" s="4"/>
    </row>
    <row r="216" spans="1:7" x14ac:dyDescent="0.25">
      <c r="A216" t="s">
        <v>17</v>
      </c>
      <c r="B216">
        <v>1007</v>
      </c>
      <c r="C216">
        <v>472</v>
      </c>
      <c r="D216" s="1">
        <v>1479</v>
      </c>
      <c r="E216">
        <v>3460</v>
      </c>
      <c r="F216" t="s">
        <v>1009</v>
      </c>
      <c r="G216" s="4"/>
    </row>
    <row r="217" spans="1:7" x14ac:dyDescent="0.25">
      <c r="A217" t="s">
        <v>17</v>
      </c>
      <c r="B217">
        <v>1484</v>
      </c>
      <c r="C217">
        <v>0</v>
      </c>
      <c r="D217" s="1">
        <v>1484</v>
      </c>
      <c r="E217">
        <v>141</v>
      </c>
      <c r="F217" t="s">
        <v>1008</v>
      </c>
      <c r="G217" s="4"/>
    </row>
    <row r="218" spans="1:7" x14ac:dyDescent="0.25">
      <c r="A218" t="s">
        <v>17</v>
      </c>
      <c r="B218">
        <v>1568</v>
      </c>
      <c r="C218">
        <v>0</v>
      </c>
      <c r="D218" s="1">
        <v>1568</v>
      </c>
      <c r="E218">
        <v>143</v>
      </c>
      <c r="F218" t="s">
        <v>1007</v>
      </c>
      <c r="G218" s="4"/>
    </row>
    <row r="219" spans="1:7" x14ac:dyDescent="0.25">
      <c r="A219" t="s">
        <v>17</v>
      </c>
      <c r="B219">
        <v>1576</v>
      </c>
      <c r="C219">
        <v>0</v>
      </c>
      <c r="D219" s="1">
        <v>1576</v>
      </c>
      <c r="E219">
        <v>125</v>
      </c>
      <c r="F219" t="s">
        <v>1006</v>
      </c>
      <c r="G219" s="4"/>
    </row>
    <row r="220" spans="1:7" x14ac:dyDescent="0.25">
      <c r="A220" t="s">
        <v>17</v>
      </c>
      <c r="B220">
        <v>1575</v>
      </c>
      <c r="C220">
        <v>22</v>
      </c>
      <c r="D220" s="1">
        <v>1597</v>
      </c>
      <c r="E220">
        <v>157</v>
      </c>
      <c r="F220" t="s">
        <v>1005</v>
      </c>
      <c r="G220" s="4"/>
    </row>
    <row r="221" spans="1:7" x14ac:dyDescent="0.25">
      <c r="A221" t="s">
        <v>17</v>
      </c>
      <c r="B221">
        <v>1669</v>
      </c>
      <c r="C221">
        <v>0</v>
      </c>
      <c r="D221" s="1">
        <v>1669</v>
      </c>
      <c r="E221">
        <v>112</v>
      </c>
      <c r="F221" t="s">
        <v>1004</v>
      </c>
      <c r="G221" s="4"/>
    </row>
    <row r="222" spans="1:7" x14ac:dyDescent="0.25">
      <c r="A222" t="s">
        <v>17</v>
      </c>
      <c r="B222">
        <v>1661</v>
      </c>
      <c r="C222">
        <v>11</v>
      </c>
      <c r="D222" s="1">
        <v>1672</v>
      </c>
      <c r="E222">
        <v>122</v>
      </c>
      <c r="F222" t="s">
        <v>1003</v>
      </c>
      <c r="G222" s="4"/>
    </row>
    <row r="223" spans="1:7" x14ac:dyDescent="0.25">
      <c r="A223" t="s">
        <v>17</v>
      </c>
      <c r="B223">
        <v>1710</v>
      </c>
      <c r="C223">
        <v>0</v>
      </c>
      <c r="D223" s="1">
        <v>1710</v>
      </c>
      <c r="E223">
        <v>162</v>
      </c>
      <c r="F223" t="s">
        <v>1002</v>
      </c>
      <c r="G223" s="4"/>
    </row>
    <row r="224" spans="1:7" x14ac:dyDescent="0.25">
      <c r="A224" t="s">
        <v>17</v>
      </c>
      <c r="B224">
        <v>1736</v>
      </c>
      <c r="C224">
        <v>6</v>
      </c>
      <c r="D224" s="1">
        <v>1742</v>
      </c>
      <c r="E224">
        <v>100</v>
      </c>
      <c r="F224" t="s">
        <v>1001</v>
      </c>
      <c r="G224" s="4"/>
    </row>
    <row r="225" spans="1:7" x14ac:dyDescent="0.25">
      <c r="A225" t="s">
        <v>17</v>
      </c>
      <c r="B225">
        <v>1716</v>
      </c>
      <c r="C225">
        <v>79</v>
      </c>
      <c r="D225" s="1">
        <v>1795</v>
      </c>
      <c r="E225">
        <v>714</v>
      </c>
      <c r="F225" t="s">
        <v>1000</v>
      </c>
      <c r="G225" s="4"/>
    </row>
    <row r="226" spans="1:7" x14ac:dyDescent="0.25">
      <c r="A226" t="s">
        <v>17</v>
      </c>
      <c r="B226">
        <v>1788</v>
      </c>
      <c r="C226">
        <v>54</v>
      </c>
      <c r="D226" s="1">
        <v>1842</v>
      </c>
      <c r="E226">
        <v>173</v>
      </c>
      <c r="F226" t="s">
        <v>999</v>
      </c>
      <c r="G226" s="4"/>
    </row>
    <row r="227" spans="1:7" x14ac:dyDescent="0.25">
      <c r="A227" t="s">
        <v>17</v>
      </c>
      <c r="B227">
        <v>2006</v>
      </c>
      <c r="C227">
        <v>0</v>
      </c>
      <c r="D227" s="1">
        <v>2006</v>
      </c>
      <c r="E227">
        <v>89</v>
      </c>
      <c r="F227" t="s">
        <v>998</v>
      </c>
      <c r="G227" s="4"/>
    </row>
    <row r="228" spans="1:7" x14ac:dyDescent="0.25">
      <c r="A228" t="s">
        <v>17</v>
      </c>
      <c r="B228">
        <v>2051</v>
      </c>
      <c r="C228">
        <v>0</v>
      </c>
      <c r="D228" s="1">
        <v>2051</v>
      </c>
      <c r="E228">
        <v>113</v>
      </c>
      <c r="F228" t="s">
        <v>997</v>
      </c>
      <c r="G228" s="4"/>
    </row>
    <row r="229" spans="1:7" x14ac:dyDescent="0.25">
      <c r="A229" t="s">
        <v>17</v>
      </c>
      <c r="B229">
        <v>0</v>
      </c>
      <c r="C229">
        <v>2290</v>
      </c>
      <c r="D229" s="1">
        <v>2290</v>
      </c>
      <c r="E229">
        <v>588</v>
      </c>
      <c r="F229" t="s">
        <v>996</v>
      </c>
      <c r="G229" s="4"/>
    </row>
    <row r="230" spans="1:7" x14ac:dyDescent="0.25">
      <c r="A230" t="s">
        <v>17</v>
      </c>
      <c r="B230">
        <v>2402</v>
      </c>
      <c r="C230">
        <v>0</v>
      </c>
      <c r="D230" s="1">
        <v>2402</v>
      </c>
      <c r="E230">
        <v>142</v>
      </c>
      <c r="F230" t="s">
        <v>995</v>
      </c>
      <c r="G230" s="4"/>
    </row>
    <row r="231" spans="1:7" x14ac:dyDescent="0.25">
      <c r="A231" t="s">
        <v>17</v>
      </c>
      <c r="B231">
        <v>2427</v>
      </c>
      <c r="C231">
        <v>25</v>
      </c>
      <c r="D231" s="1">
        <v>2452</v>
      </c>
      <c r="E231">
        <v>177</v>
      </c>
      <c r="F231" t="s">
        <v>994</v>
      </c>
      <c r="G231" s="4"/>
    </row>
    <row r="232" spans="1:7" x14ac:dyDescent="0.25">
      <c r="A232" t="s">
        <v>17</v>
      </c>
      <c r="B232">
        <v>2278</v>
      </c>
      <c r="C232">
        <v>189</v>
      </c>
      <c r="D232" s="1">
        <v>2467</v>
      </c>
      <c r="E232">
        <v>165</v>
      </c>
      <c r="F232" t="s">
        <v>993</v>
      </c>
      <c r="G232" s="4"/>
    </row>
    <row r="233" spans="1:7" x14ac:dyDescent="0.25">
      <c r="A233" t="s">
        <v>17</v>
      </c>
      <c r="B233">
        <v>13</v>
      </c>
      <c r="C233">
        <v>2469</v>
      </c>
      <c r="D233" s="1">
        <v>2482</v>
      </c>
      <c r="E233">
        <v>1231</v>
      </c>
      <c r="F233" t="s">
        <v>992</v>
      </c>
      <c r="G233" s="4"/>
    </row>
    <row r="234" spans="1:7" x14ac:dyDescent="0.25">
      <c r="A234" t="s">
        <v>17</v>
      </c>
      <c r="B234">
        <v>2489</v>
      </c>
      <c r="C234">
        <v>0</v>
      </c>
      <c r="D234" s="1">
        <v>2489</v>
      </c>
      <c r="E234">
        <v>154</v>
      </c>
      <c r="F234" t="s">
        <v>991</v>
      </c>
      <c r="G234" s="4"/>
    </row>
    <row r="235" spans="1:7" x14ac:dyDescent="0.25">
      <c r="A235" t="s">
        <v>17</v>
      </c>
      <c r="B235">
        <v>2315</v>
      </c>
      <c r="C235">
        <v>200</v>
      </c>
      <c r="D235" s="1">
        <v>2515</v>
      </c>
      <c r="E235">
        <v>782</v>
      </c>
      <c r="F235" t="s">
        <v>990</v>
      </c>
      <c r="G235" s="4"/>
    </row>
    <row r="236" spans="1:7" x14ac:dyDescent="0.25">
      <c r="A236" t="s">
        <v>17</v>
      </c>
      <c r="B236">
        <v>2707</v>
      </c>
      <c r="C236">
        <v>0</v>
      </c>
      <c r="D236" s="1">
        <v>2707</v>
      </c>
      <c r="E236">
        <v>131</v>
      </c>
      <c r="F236" t="s">
        <v>989</v>
      </c>
      <c r="G236" s="4"/>
    </row>
    <row r="237" spans="1:7" x14ac:dyDescent="0.25">
      <c r="A237" t="s">
        <v>17</v>
      </c>
      <c r="B237">
        <v>2670</v>
      </c>
      <c r="C237">
        <v>46</v>
      </c>
      <c r="D237" s="1">
        <v>2716</v>
      </c>
      <c r="E237">
        <v>159</v>
      </c>
      <c r="F237" t="s">
        <v>988</v>
      </c>
      <c r="G237" s="4"/>
    </row>
    <row r="238" spans="1:7" x14ac:dyDescent="0.25">
      <c r="A238" t="s">
        <v>17</v>
      </c>
      <c r="B238">
        <v>2757</v>
      </c>
      <c r="C238">
        <v>0</v>
      </c>
      <c r="D238" s="1">
        <v>2757</v>
      </c>
      <c r="E238">
        <v>150</v>
      </c>
      <c r="F238" t="s">
        <v>987</v>
      </c>
      <c r="G238" s="4"/>
    </row>
    <row r="239" spans="1:7" x14ac:dyDescent="0.25">
      <c r="A239" t="s">
        <v>17</v>
      </c>
      <c r="B239">
        <v>2563</v>
      </c>
      <c r="C239">
        <v>234</v>
      </c>
      <c r="D239" s="1">
        <v>2797</v>
      </c>
      <c r="E239">
        <v>156</v>
      </c>
      <c r="F239" t="s">
        <v>986</v>
      </c>
      <c r="G239" s="4"/>
    </row>
    <row r="240" spans="1:7" x14ac:dyDescent="0.25">
      <c r="A240" t="s">
        <v>17</v>
      </c>
      <c r="B240">
        <v>23</v>
      </c>
      <c r="C240">
        <v>2938</v>
      </c>
      <c r="D240" s="1">
        <v>2961</v>
      </c>
      <c r="E240">
        <v>3197</v>
      </c>
      <c r="F240" t="s">
        <v>985</v>
      </c>
      <c r="G240" s="4"/>
    </row>
    <row r="241" spans="1:7" x14ac:dyDescent="0.25">
      <c r="A241" t="s">
        <v>17</v>
      </c>
      <c r="B241">
        <v>2945</v>
      </c>
      <c r="C241">
        <v>100</v>
      </c>
      <c r="D241" s="1">
        <v>3045</v>
      </c>
      <c r="E241">
        <v>609</v>
      </c>
      <c r="F241" t="s">
        <v>984</v>
      </c>
      <c r="G241" s="4"/>
    </row>
    <row r="242" spans="1:7" x14ac:dyDescent="0.25">
      <c r="A242" t="s">
        <v>17</v>
      </c>
      <c r="B242">
        <v>2352</v>
      </c>
      <c r="C242">
        <v>767</v>
      </c>
      <c r="D242" s="1">
        <v>3119</v>
      </c>
      <c r="E242">
        <v>91</v>
      </c>
      <c r="F242" t="s">
        <v>983</v>
      </c>
      <c r="G242" s="4"/>
    </row>
    <row r="243" spans="1:7" x14ac:dyDescent="0.25">
      <c r="A243" t="s">
        <v>17</v>
      </c>
      <c r="B243">
        <v>78</v>
      </c>
      <c r="C243">
        <v>3157</v>
      </c>
      <c r="D243" s="1">
        <v>3235</v>
      </c>
      <c r="E243">
        <v>117</v>
      </c>
      <c r="F243" t="s">
        <v>982</v>
      </c>
      <c r="G243" s="4"/>
    </row>
    <row r="244" spans="1:7" x14ac:dyDescent="0.25">
      <c r="A244" t="s">
        <v>17</v>
      </c>
      <c r="B244">
        <v>3315</v>
      </c>
      <c r="C244">
        <v>0</v>
      </c>
      <c r="D244" s="1">
        <v>3315</v>
      </c>
      <c r="E244">
        <v>107</v>
      </c>
      <c r="F244" t="s">
        <v>981</v>
      </c>
      <c r="G244" s="4"/>
    </row>
    <row r="245" spans="1:7" x14ac:dyDescent="0.25">
      <c r="A245" t="s">
        <v>17</v>
      </c>
      <c r="B245">
        <v>3438</v>
      </c>
      <c r="C245">
        <v>0</v>
      </c>
      <c r="D245" s="1">
        <v>3438</v>
      </c>
      <c r="E245">
        <v>85</v>
      </c>
      <c r="F245" t="s">
        <v>980</v>
      </c>
      <c r="G245" s="4"/>
    </row>
    <row r="246" spans="1:7" x14ac:dyDescent="0.25">
      <c r="A246" t="s">
        <v>17</v>
      </c>
      <c r="B246">
        <v>3454</v>
      </c>
      <c r="C246">
        <v>0</v>
      </c>
      <c r="D246" s="1">
        <v>3454</v>
      </c>
      <c r="E246">
        <v>175</v>
      </c>
      <c r="F246" t="s">
        <v>979</v>
      </c>
      <c r="G246" s="4"/>
    </row>
    <row r="247" spans="1:7" x14ac:dyDescent="0.25">
      <c r="A247" t="s">
        <v>17</v>
      </c>
      <c r="B247">
        <v>3708</v>
      </c>
      <c r="C247">
        <v>0</v>
      </c>
      <c r="D247" s="1">
        <v>3708</v>
      </c>
      <c r="E247">
        <v>94</v>
      </c>
      <c r="F247" t="s">
        <v>978</v>
      </c>
      <c r="G247" s="4"/>
    </row>
    <row r="248" spans="1:7" x14ac:dyDescent="0.25">
      <c r="A248" t="s">
        <v>17</v>
      </c>
      <c r="B248">
        <v>3685</v>
      </c>
      <c r="C248">
        <v>35</v>
      </c>
      <c r="D248" s="1">
        <v>3720</v>
      </c>
      <c r="E248">
        <v>101</v>
      </c>
      <c r="F248" t="s">
        <v>977</v>
      </c>
      <c r="G248" s="4"/>
    </row>
    <row r="249" spans="1:7" x14ac:dyDescent="0.25">
      <c r="A249" t="s">
        <v>17</v>
      </c>
      <c r="B249">
        <v>3835</v>
      </c>
      <c r="C249">
        <v>0</v>
      </c>
      <c r="D249" s="1">
        <v>3835</v>
      </c>
      <c r="E249">
        <v>149</v>
      </c>
      <c r="F249" t="s">
        <v>976</v>
      </c>
      <c r="G249" s="4"/>
    </row>
    <row r="250" spans="1:7" x14ac:dyDescent="0.25">
      <c r="A250" t="s">
        <v>17</v>
      </c>
      <c r="B250">
        <v>3350</v>
      </c>
      <c r="C250">
        <v>525</v>
      </c>
      <c r="D250" s="1">
        <v>3875</v>
      </c>
      <c r="E250">
        <v>713</v>
      </c>
      <c r="F250" t="s">
        <v>975</v>
      </c>
      <c r="G250" s="4"/>
    </row>
    <row r="251" spans="1:7" x14ac:dyDescent="0.25">
      <c r="A251" t="s">
        <v>17</v>
      </c>
      <c r="B251">
        <v>23</v>
      </c>
      <c r="C251">
        <v>3940</v>
      </c>
      <c r="D251" s="1">
        <v>3963</v>
      </c>
      <c r="E251">
        <v>121</v>
      </c>
      <c r="F251" t="s">
        <v>974</v>
      </c>
      <c r="G251" s="4"/>
    </row>
    <row r="252" spans="1:7" x14ac:dyDescent="0.25">
      <c r="A252" t="s">
        <v>17</v>
      </c>
      <c r="B252">
        <v>3964</v>
      </c>
      <c r="C252">
        <v>20</v>
      </c>
      <c r="D252" s="1">
        <v>3984</v>
      </c>
      <c r="E252">
        <v>166</v>
      </c>
      <c r="F252" t="s">
        <v>973</v>
      </c>
      <c r="G252" s="4"/>
    </row>
    <row r="253" spans="1:7" x14ac:dyDescent="0.25">
      <c r="A253" t="s">
        <v>17</v>
      </c>
      <c r="B253">
        <v>0</v>
      </c>
      <c r="C253">
        <v>4000</v>
      </c>
      <c r="D253" s="1">
        <v>4000</v>
      </c>
      <c r="E253">
        <v>1505</v>
      </c>
      <c r="F253" t="s">
        <v>972</v>
      </c>
      <c r="G253" s="4"/>
    </row>
    <row r="254" spans="1:7" x14ac:dyDescent="0.25">
      <c r="A254" t="s">
        <v>17</v>
      </c>
      <c r="B254">
        <v>0</v>
      </c>
      <c r="C254">
        <v>4052</v>
      </c>
      <c r="D254" s="1">
        <v>4052</v>
      </c>
      <c r="E254">
        <v>3238</v>
      </c>
      <c r="F254" t="s">
        <v>971</v>
      </c>
      <c r="G254" s="4"/>
    </row>
    <row r="255" spans="1:7" x14ac:dyDescent="0.25">
      <c r="A255" t="s">
        <v>17</v>
      </c>
      <c r="B255">
        <v>141</v>
      </c>
      <c r="C255">
        <v>4092</v>
      </c>
      <c r="D255" s="1">
        <v>4233</v>
      </c>
      <c r="E255">
        <v>171</v>
      </c>
      <c r="F255" t="s">
        <v>970</v>
      </c>
      <c r="G255" s="4"/>
    </row>
    <row r="256" spans="1:7" x14ac:dyDescent="0.25">
      <c r="A256" t="s">
        <v>17</v>
      </c>
      <c r="B256">
        <v>3791</v>
      </c>
      <c r="C256">
        <v>534</v>
      </c>
      <c r="D256" s="1">
        <v>4325</v>
      </c>
      <c r="E256">
        <v>1444</v>
      </c>
      <c r="F256" t="s">
        <v>969</v>
      </c>
      <c r="G256" s="4"/>
    </row>
    <row r="257" spans="1:7" x14ac:dyDescent="0.25">
      <c r="A257" t="s">
        <v>17</v>
      </c>
      <c r="B257">
        <v>4040</v>
      </c>
      <c r="C257">
        <v>469</v>
      </c>
      <c r="D257" s="1">
        <v>4509</v>
      </c>
      <c r="E257">
        <v>108</v>
      </c>
      <c r="F257" t="s">
        <v>968</v>
      </c>
      <c r="G257" s="4"/>
    </row>
    <row r="258" spans="1:7" x14ac:dyDescent="0.25">
      <c r="A258" t="s">
        <v>17</v>
      </c>
      <c r="B258">
        <v>0</v>
      </c>
      <c r="C258">
        <v>4590</v>
      </c>
      <c r="D258" s="1">
        <v>4590</v>
      </c>
      <c r="E258">
        <v>785</v>
      </c>
      <c r="F258" t="s">
        <v>967</v>
      </c>
      <c r="G258" s="4"/>
    </row>
    <row r="259" spans="1:7" x14ac:dyDescent="0.25">
      <c r="A259" t="s">
        <v>17</v>
      </c>
      <c r="B259">
        <v>0</v>
      </c>
      <c r="C259">
        <v>4683</v>
      </c>
      <c r="D259" s="1">
        <v>4683</v>
      </c>
      <c r="E259">
        <v>3250</v>
      </c>
      <c r="F259" t="s">
        <v>966</v>
      </c>
      <c r="G259" s="4"/>
    </row>
    <row r="260" spans="1:7" x14ac:dyDescent="0.25">
      <c r="A260" t="s">
        <v>17</v>
      </c>
      <c r="B260">
        <v>118</v>
      </c>
      <c r="C260">
        <v>5257</v>
      </c>
      <c r="D260" s="1">
        <v>5375</v>
      </c>
      <c r="E260">
        <v>1486</v>
      </c>
      <c r="F260" t="s">
        <v>965</v>
      </c>
      <c r="G260" s="4"/>
    </row>
    <row r="261" spans="1:7" x14ac:dyDescent="0.25">
      <c r="A261" t="s">
        <v>17</v>
      </c>
      <c r="B261">
        <v>27</v>
      </c>
      <c r="C261">
        <v>5407</v>
      </c>
      <c r="D261" s="1">
        <v>5434</v>
      </c>
      <c r="E261">
        <v>105</v>
      </c>
      <c r="F261" t="s">
        <v>964</v>
      </c>
      <c r="G261" s="4"/>
    </row>
    <row r="262" spans="1:7" x14ac:dyDescent="0.25">
      <c r="A262" t="s">
        <v>17</v>
      </c>
      <c r="B262">
        <v>76</v>
      </c>
      <c r="C262">
        <v>5463</v>
      </c>
      <c r="D262" s="1">
        <v>5539</v>
      </c>
      <c r="E262">
        <v>1203</v>
      </c>
      <c r="F262" t="s">
        <v>963</v>
      </c>
      <c r="G262" s="4"/>
    </row>
    <row r="263" spans="1:7" x14ac:dyDescent="0.25">
      <c r="A263" t="s">
        <v>17</v>
      </c>
      <c r="B263">
        <v>38</v>
      </c>
      <c r="C263">
        <v>5540</v>
      </c>
      <c r="D263" s="1">
        <v>5578</v>
      </c>
      <c r="E263">
        <v>84</v>
      </c>
      <c r="F263" t="s">
        <v>962</v>
      </c>
      <c r="G263" s="4"/>
    </row>
    <row r="264" spans="1:7" x14ac:dyDescent="0.25">
      <c r="A264" t="s">
        <v>17</v>
      </c>
      <c r="B264">
        <v>0</v>
      </c>
      <c r="C264">
        <v>5807</v>
      </c>
      <c r="D264" s="1">
        <v>5807</v>
      </c>
      <c r="E264">
        <v>3012</v>
      </c>
      <c r="F264" t="s">
        <v>961</v>
      </c>
      <c r="G264" s="4"/>
    </row>
    <row r="265" spans="1:7" x14ac:dyDescent="0.25">
      <c r="A265" t="s">
        <v>17</v>
      </c>
      <c r="B265">
        <v>32</v>
      </c>
      <c r="C265">
        <v>5861</v>
      </c>
      <c r="D265" s="1">
        <v>5893</v>
      </c>
      <c r="E265">
        <v>978</v>
      </c>
      <c r="F265" t="s">
        <v>960</v>
      </c>
      <c r="G265" s="4"/>
    </row>
    <row r="266" spans="1:7" x14ac:dyDescent="0.25">
      <c r="A266" t="s">
        <v>17</v>
      </c>
      <c r="B266">
        <v>35</v>
      </c>
      <c r="C266">
        <v>5867</v>
      </c>
      <c r="D266" s="1">
        <v>5902</v>
      </c>
      <c r="E266">
        <v>126</v>
      </c>
      <c r="F266" t="s">
        <v>959</v>
      </c>
      <c r="G266" s="4"/>
    </row>
    <row r="267" spans="1:7" x14ac:dyDescent="0.25">
      <c r="A267" t="s">
        <v>17</v>
      </c>
      <c r="B267">
        <v>43</v>
      </c>
      <c r="C267">
        <v>5871</v>
      </c>
      <c r="D267" s="1">
        <v>5914</v>
      </c>
      <c r="E267">
        <v>174</v>
      </c>
      <c r="F267" t="s">
        <v>958</v>
      </c>
      <c r="G267" s="4"/>
    </row>
    <row r="268" spans="1:7" x14ac:dyDescent="0.25">
      <c r="A268" t="s">
        <v>17</v>
      </c>
      <c r="B268">
        <v>5943</v>
      </c>
      <c r="C268">
        <v>30</v>
      </c>
      <c r="D268" s="1">
        <v>5973</v>
      </c>
      <c r="E268">
        <v>93</v>
      </c>
      <c r="F268" t="s">
        <v>957</v>
      </c>
      <c r="G268" s="4"/>
    </row>
    <row r="269" spans="1:7" x14ac:dyDescent="0.25">
      <c r="A269" t="s">
        <v>17</v>
      </c>
      <c r="B269">
        <v>0</v>
      </c>
      <c r="C269">
        <v>6000</v>
      </c>
      <c r="D269" s="1">
        <v>6000</v>
      </c>
      <c r="E269">
        <v>1506</v>
      </c>
      <c r="F269" t="s">
        <v>956</v>
      </c>
      <c r="G269" s="4"/>
    </row>
    <row r="270" spans="1:7" x14ac:dyDescent="0.25">
      <c r="A270" t="s">
        <v>17</v>
      </c>
      <c r="B270">
        <v>0</v>
      </c>
      <c r="C270">
        <v>6000</v>
      </c>
      <c r="D270" s="1">
        <v>6000</v>
      </c>
      <c r="E270">
        <v>1504</v>
      </c>
      <c r="F270" t="s">
        <v>955</v>
      </c>
      <c r="G270" s="4"/>
    </row>
    <row r="271" spans="1:7" x14ac:dyDescent="0.25">
      <c r="A271" t="s">
        <v>17</v>
      </c>
      <c r="B271">
        <v>0</v>
      </c>
      <c r="C271">
        <v>6000</v>
      </c>
      <c r="D271" s="1">
        <v>6000</v>
      </c>
      <c r="E271">
        <v>1498</v>
      </c>
      <c r="F271" t="s">
        <v>954</v>
      </c>
      <c r="G271" s="4"/>
    </row>
    <row r="272" spans="1:7" x14ac:dyDescent="0.25">
      <c r="A272" t="s">
        <v>17</v>
      </c>
      <c r="B272">
        <v>23</v>
      </c>
      <c r="C272">
        <v>5988</v>
      </c>
      <c r="D272" s="1">
        <v>6011</v>
      </c>
      <c r="E272">
        <v>610</v>
      </c>
      <c r="F272" t="s">
        <v>953</v>
      </c>
      <c r="G272" s="4"/>
    </row>
    <row r="273" spans="1:7" x14ac:dyDescent="0.25">
      <c r="A273" t="s">
        <v>17</v>
      </c>
      <c r="B273">
        <v>17</v>
      </c>
      <c r="C273">
        <v>6059</v>
      </c>
      <c r="D273" s="1">
        <v>6076</v>
      </c>
      <c r="E273">
        <v>549</v>
      </c>
      <c r="F273" t="s">
        <v>952</v>
      </c>
      <c r="G273" s="4"/>
    </row>
    <row r="274" spans="1:7" x14ac:dyDescent="0.25">
      <c r="A274" t="s">
        <v>17</v>
      </c>
      <c r="B274">
        <v>0</v>
      </c>
      <c r="C274">
        <v>6500</v>
      </c>
      <c r="D274" s="1">
        <v>6500</v>
      </c>
      <c r="E274">
        <v>1366</v>
      </c>
      <c r="F274" t="s">
        <v>951</v>
      </c>
      <c r="G274" s="4"/>
    </row>
    <row r="275" spans="1:7" x14ac:dyDescent="0.25">
      <c r="A275" t="s">
        <v>17</v>
      </c>
      <c r="B275">
        <v>48</v>
      </c>
      <c r="C275">
        <v>6732</v>
      </c>
      <c r="D275" s="1">
        <v>6780</v>
      </c>
      <c r="E275">
        <v>126</v>
      </c>
      <c r="F275" t="s">
        <v>950</v>
      </c>
      <c r="G275" s="4"/>
    </row>
    <row r="276" spans="1:7" x14ac:dyDescent="0.25">
      <c r="A276" t="s">
        <v>17</v>
      </c>
      <c r="B276">
        <v>685</v>
      </c>
      <c r="C276">
        <v>6111</v>
      </c>
      <c r="D276" s="1">
        <v>6796</v>
      </c>
      <c r="E276">
        <v>119</v>
      </c>
      <c r="F276" t="s">
        <v>949</v>
      </c>
      <c r="G276" s="4"/>
    </row>
    <row r="277" spans="1:7" x14ac:dyDescent="0.25">
      <c r="A277" t="s">
        <v>17</v>
      </c>
      <c r="B277">
        <v>37</v>
      </c>
      <c r="C277">
        <v>6783</v>
      </c>
      <c r="D277" s="1">
        <v>6820</v>
      </c>
      <c r="E277">
        <v>2668</v>
      </c>
      <c r="F277" t="s">
        <v>948</v>
      </c>
      <c r="G277" s="4"/>
    </row>
    <row r="278" spans="1:7" x14ac:dyDescent="0.25">
      <c r="A278" t="s">
        <v>17</v>
      </c>
      <c r="B278">
        <v>55</v>
      </c>
      <c r="C278">
        <v>6809</v>
      </c>
      <c r="D278" s="1">
        <v>6864</v>
      </c>
      <c r="E278">
        <v>981</v>
      </c>
      <c r="F278" t="s">
        <v>947</v>
      </c>
      <c r="G278" s="4"/>
    </row>
    <row r="279" spans="1:7" x14ac:dyDescent="0.25">
      <c r="A279" t="s">
        <v>17</v>
      </c>
      <c r="B279">
        <v>26</v>
      </c>
      <c r="C279">
        <v>7340</v>
      </c>
      <c r="D279" s="1">
        <v>7366</v>
      </c>
      <c r="E279">
        <v>170</v>
      </c>
      <c r="F279" t="s">
        <v>946</v>
      </c>
      <c r="G279" s="4"/>
    </row>
    <row r="280" spans="1:7" x14ac:dyDescent="0.25">
      <c r="A280" t="s">
        <v>17</v>
      </c>
      <c r="B280">
        <v>79</v>
      </c>
      <c r="C280">
        <v>7325</v>
      </c>
      <c r="D280" s="1">
        <v>7404</v>
      </c>
      <c r="E280">
        <v>132</v>
      </c>
      <c r="F280" t="s">
        <v>945</v>
      </c>
      <c r="G280" s="4"/>
    </row>
    <row r="281" spans="1:7" x14ac:dyDescent="0.25">
      <c r="A281" t="s">
        <v>17</v>
      </c>
      <c r="B281">
        <v>0</v>
      </c>
      <c r="C281">
        <v>7593</v>
      </c>
      <c r="D281" s="1">
        <v>7593</v>
      </c>
      <c r="E281">
        <v>3409</v>
      </c>
      <c r="F281" t="s">
        <v>944</v>
      </c>
      <c r="G281" s="4"/>
    </row>
    <row r="282" spans="1:7" x14ac:dyDescent="0.25">
      <c r="A282" t="s">
        <v>17</v>
      </c>
      <c r="B282">
        <v>112</v>
      </c>
      <c r="C282">
        <v>8049</v>
      </c>
      <c r="D282" s="1">
        <v>8161</v>
      </c>
      <c r="E282">
        <v>164</v>
      </c>
      <c r="F282" t="s">
        <v>943</v>
      </c>
      <c r="G282" s="4"/>
    </row>
    <row r="283" spans="1:7" x14ac:dyDescent="0.25">
      <c r="A283" t="s">
        <v>17</v>
      </c>
      <c r="B283">
        <v>89</v>
      </c>
      <c r="C283">
        <v>8085</v>
      </c>
      <c r="D283" s="1">
        <v>8174</v>
      </c>
      <c r="E283">
        <v>128</v>
      </c>
      <c r="F283" t="s">
        <v>942</v>
      </c>
      <c r="G283" s="4"/>
    </row>
    <row r="284" spans="1:7" x14ac:dyDescent="0.25">
      <c r="A284" t="s">
        <v>17</v>
      </c>
      <c r="B284">
        <v>24</v>
      </c>
      <c r="C284">
        <v>8247</v>
      </c>
      <c r="D284" s="1">
        <v>8271</v>
      </c>
      <c r="E284">
        <v>160</v>
      </c>
      <c r="F284" t="s">
        <v>941</v>
      </c>
      <c r="G284" s="4"/>
    </row>
    <row r="285" spans="1:7" x14ac:dyDescent="0.25">
      <c r="A285" t="s">
        <v>17</v>
      </c>
      <c r="B285">
        <v>3332</v>
      </c>
      <c r="C285">
        <v>5289</v>
      </c>
      <c r="D285" s="1">
        <v>8621</v>
      </c>
      <c r="E285">
        <v>161</v>
      </c>
      <c r="F285" t="s">
        <v>940</v>
      </c>
      <c r="G285" s="4"/>
    </row>
    <row r="286" spans="1:7" x14ac:dyDescent="0.25">
      <c r="A286" t="s">
        <v>17</v>
      </c>
      <c r="B286">
        <v>32</v>
      </c>
      <c r="C286">
        <v>9039</v>
      </c>
      <c r="D286" s="1">
        <v>9071</v>
      </c>
      <c r="E286">
        <v>116</v>
      </c>
      <c r="F286" t="s">
        <v>939</v>
      </c>
      <c r="G286" s="4"/>
    </row>
    <row r="287" spans="1:7" x14ac:dyDescent="0.25">
      <c r="A287" t="s">
        <v>17</v>
      </c>
      <c r="B287">
        <v>30</v>
      </c>
      <c r="C287">
        <v>9357</v>
      </c>
      <c r="D287" s="1">
        <v>9387</v>
      </c>
      <c r="E287">
        <v>2555</v>
      </c>
      <c r="F287" t="s">
        <v>938</v>
      </c>
      <c r="G287" s="4"/>
    </row>
    <row r="288" spans="1:7" x14ac:dyDescent="0.25">
      <c r="A288" t="s">
        <v>17</v>
      </c>
      <c r="B288">
        <v>0</v>
      </c>
      <c r="C288">
        <v>10000</v>
      </c>
      <c r="D288" s="1">
        <v>10000</v>
      </c>
      <c r="E288">
        <v>3505</v>
      </c>
      <c r="F288" t="s">
        <v>937</v>
      </c>
      <c r="G288" s="4"/>
    </row>
    <row r="289" spans="1:7" x14ac:dyDescent="0.25">
      <c r="A289" t="s">
        <v>17</v>
      </c>
      <c r="B289">
        <v>0</v>
      </c>
      <c r="C289">
        <v>10773</v>
      </c>
      <c r="D289" s="1">
        <v>10773</v>
      </c>
      <c r="E289">
        <v>1164</v>
      </c>
      <c r="F289" t="s">
        <v>936</v>
      </c>
      <c r="G289" s="4"/>
    </row>
    <row r="290" spans="1:7" x14ac:dyDescent="0.25">
      <c r="A290" t="s">
        <v>17</v>
      </c>
      <c r="B290">
        <v>0</v>
      </c>
      <c r="C290">
        <v>10947</v>
      </c>
      <c r="D290" s="1">
        <v>10947</v>
      </c>
      <c r="E290">
        <v>176</v>
      </c>
      <c r="F290" t="s">
        <v>935</v>
      </c>
      <c r="G290" s="4"/>
    </row>
    <row r="291" spans="1:7" x14ac:dyDescent="0.25">
      <c r="A291" t="s">
        <v>17</v>
      </c>
      <c r="B291">
        <v>0</v>
      </c>
      <c r="C291">
        <v>10973</v>
      </c>
      <c r="D291" s="1">
        <v>10973</v>
      </c>
      <c r="E291">
        <v>2820</v>
      </c>
      <c r="F291" t="s">
        <v>934</v>
      </c>
      <c r="G291" s="4"/>
    </row>
    <row r="292" spans="1:7" x14ac:dyDescent="0.25">
      <c r="A292" t="s">
        <v>17</v>
      </c>
      <c r="B292">
        <v>15</v>
      </c>
      <c r="C292">
        <v>11070</v>
      </c>
      <c r="D292" s="1">
        <v>11085</v>
      </c>
      <c r="E292">
        <v>158</v>
      </c>
      <c r="F292" t="s">
        <v>933</v>
      </c>
      <c r="G292" s="4"/>
    </row>
    <row r="293" spans="1:7" x14ac:dyDescent="0.25">
      <c r="A293" t="s">
        <v>17</v>
      </c>
      <c r="B293">
        <v>60</v>
      </c>
      <c r="C293">
        <v>11238</v>
      </c>
      <c r="D293" s="1">
        <v>11298</v>
      </c>
      <c r="E293">
        <v>638</v>
      </c>
      <c r="F293" t="s">
        <v>932</v>
      </c>
      <c r="G293" s="4"/>
    </row>
    <row r="294" spans="1:7" x14ac:dyDescent="0.25">
      <c r="A294" t="s">
        <v>17</v>
      </c>
      <c r="B294">
        <v>20</v>
      </c>
      <c r="C294">
        <v>11381</v>
      </c>
      <c r="D294" s="1">
        <v>11401</v>
      </c>
      <c r="E294">
        <v>1172</v>
      </c>
      <c r="F294" t="s">
        <v>931</v>
      </c>
      <c r="G294" s="4"/>
    </row>
    <row r="295" spans="1:7" x14ac:dyDescent="0.25">
      <c r="A295" t="s">
        <v>17</v>
      </c>
      <c r="B295">
        <v>0</v>
      </c>
      <c r="C295">
        <v>11452</v>
      </c>
      <c r="D295" s="1">
        <v>11452</v>
      </c>
      <c r="E295">
        <v>3473</v>
      </c>
      <c r="F295" t="s">
        <v>930</v>
      </c>
      <c r="G295" s="4"/>
    </row>
    <row r="296" spans="1:7" x14ac:dyDescent="0.25">
      <c r="A296" t="s">
        <v>17</v>
      </c>
      <c r="B296">
        <v>29</v>
      </c>
      <c r="C296">
        <v>13523</v>
      </c>
      <c r="D296" s="1">
        <v>13552</v>
      </c>
      <c r="E296">
        <v>1482</v>
      </c>
      <c r="F296" t="s">
        <v>929</v>
      </c>
      <c r="G296" s="4"/>
    </row>
    <row r="297" spans="1:7" x14ac:dyDescent="0.25">
      <c r="A297" t="s">
        <v>17</v>
      </c>
      <c r="B297">
        <v>37</v>
      </c>
      <c r="C297">
        <v>14040</v>
      </c>
      <c r="D297" s="1">
        <v>14077</v>
      </c>
      <c r="E297">
        <v>134</v>
      </c>
      <c r="F297" t="s">
        <v>928</v>
      </c>
      <c r="G297" s="4"/>
    </row>
    <row r="298" spans="1:7" x14ac:dyDescent="0.25">
      <c r="A298" t="s">
        <v>17</v>
      </c>
      <c r="B298">
        <v>37</v>
      </c>
      <c r="C298">
        <v>14225</v>
      </c>
      <c r="D298" s="1">
        <v>14262</v>
      </c>
      <c r="E298">
        <v>134</v>
      </c>
      <c r="F298" t="s">
        <v>927</v>
      </c>
      <c r="G298" s="4"/>
    </row>
    <row r="299" spans="1:7" x14ac:dyDescent="0.25">
      <c r="A299" t="s">
        <v>17</v>
      </c>
      <c r="B299">
        <v>59</v>
      </c>
      <c r="C299">
        <v>14336</v>
      </c>
      <c r="D299" s="1">
        <v>14395</v>
      </c>
      <c r="E299">
        <v>95</v>
      </c>
      <c r="F299" t="s">
        <v>926</v>
      </c>
      <c r="G299" s="4"/>
    </row>
    <row r="300" spans="1:7" x14ac:dyDescent="0.25">
      <c r="A300" t="s">
        <v>17</v>
      </c>
      <c r="B300">
        <v>0</v>
      </c>
      <c r="C300">
        <v>14500</v>
      </c>
      <c r="D300" s="1">
        <v>14500</v>
      </c>
      <c r="E300">
        <v>134</v>
      </c>
      <c r="F300" t="s">
        <v>925</v>
      </c>
      <c r="G300" s="4"/>
    </row>
    <row r="301" spans="1:7" x14ac:dyDescent="0.25">
      <c r="A301" t="s">
        <v>17</v>
      </c>
      <c r="B301">
        <v>29</v>
      </c>
      <c r="C301">
        <v>14790</v>
      </c>
      <c r="D301" s="1">
        <v>14819</v>
      </c>
      <c r="E301">
        <v>133</v>
      </c>
      <c r="F301" t="s">
        <v>924</v>
      </c>
      <c r="G301" s="4"/>
    </row>
    <row r="302" spans="1:7" x14ac:dyDescent="0.25">
      <c r="A302" t="s">
        <v>17</v>
      </c>
      <c r="B302">
        <v>0</v>
      </c>
      <c r="C302">
        <v>15617</v>
      </c>
      <c r="D302" s="1">
        <v>15617</v>
      </c>
      <c r="E302">
        <v>2777</v>
      </c>
      <c r="F302" t="s">
        <v>923</v>
      </c>
      <c r="G302" s="4"/>
    </row>
    <row r="303" spans="1:7" x14ac:dyDescent="0.25">
      <c r="A303" t="s">
        <v>17</v>
      </c>
      <c r="B303">
        <v>0</v>
      </c>
      <c r="C303">
        <v>15818</v>
      </c>
      <c r="D303" s="1">
        <v>15818</v>
      </c>
      <c r="E303">
        <v>80</v>
      </c>
      <c r="F303" t="s">
        <v>922</v>
      </c>
      <c r="G303" s="4"/>
    </row>
    <row r="304" spans="1:7" x14ac:dyDescent="0.25">
      <c r="A304" t="s">
        <v>17</v>
      </c>
      <c r="B304">
        <v>15900</v>
      </c>
      <c r="C304">
        <v>0</v>
      </c>
      <c r="D304" s="1">
        <v>15900</v>
      </c>
      <c r="E304">
        <v>1478</v>
      </c>
      <c r="F304" t="s">
        <v>921</v>
      </c>
      <c r="G304" s="4"/>
    </row>
    <row r="305" spans="1:7" x14ac:dyDescent="0.25">
      <c r="A305" t="s">
        <v>17</v>
      </c>
      <c r="B305">
        <v>8414</v>
      </c>
      <c r="C305">
        <v>7626</v>
      </c>
      <c r="D305" s="1">
        <v>16040</v>
      </c>
      <c r="E305">
        <v>47</v>
      </c>
      <c r="F305" t="s">
        <v>920</v>
      </c>
      <c r="G305" s="4"/>
    </row>
    <row r="306" spans="1:7" x14ac:dyDescent="0.25">
      <c r="A306" t="s">
        <v>17</v>
      </c>
      <c r="B306">
        <v>0</v>
      </c>
      <c r="C306">
        <v>16407</v>
      </c>
      <c r="D306" s="1">
        <v>16407</v>
      </c>
      <c r="E306">
        <v>2898</v>
      </c>
      <c r="F306" t="s">
        <v>919</v>
      </c>
      <c r="G306" s="4"/>
    </row>
    <row r="307" spans="1:7" x14ac:dyDescent="0.25">
      <c r="A307" t="s">
        <v>17</v>
      </c>
      <c r="B307">
        <v>0</v>
      </c>
      <c r="C307">
        <v>16594</v>
      </c>
      <c r="D307" s="1">
        <v>16594</v>
      </c>
      <c r="E307">
        <v>450</v>
      </c>
      <c r="F307" t="s">
        <v>918</v>
      </c>
      <c r="G307" s="4"/>
    </row>
    <row r="308" spans="1:7" x14ac:dyDescent="0.25">
      <c r="A308" t="s">
        <v>17</v>
      </c>
      <c r="B308">
        <v>0</v>
      </c>
      <c r="C308">
        <v>18668</v>
      </c>
      <c r="D308" s="1">
        <v>18668</v>
      </c>
      <c r="E308">
        <v>1488</v>
      </c>
      <c r="F308" t="s">
        <v>917</v>
      </c>
      <c r="G308" s="4"/>
    </row>
    <row r="309" spans="1:7" x14ac:dyDescent="0.25">
      <c r="A309" t="s">
        <v>17</v>
      </c>
      <c r="B309">
        <v>0</v>
      </c>
      <c r="C309">
        <v>19109</v>
      </c>
      <c r="D309" s="1">
        <v>19109</v>
      </c>
      <c r="E309">
        <v>2573</v>
      </c>
      <c r="F309" t="s">
        <v>916</v>
      </c>
      <c r="G309" s="4"/>
    </row>
    <row r="310" spans="1:7" x14ac:dyDescent="0.25">
      <c r="A310" t="s">
        <v>17</v>
      </c>
      <c r="B310">
        <v>0</v>
      </c>
      <c r="C310">
        <v>19394</v>
      </c>
      <c r="D310" s="1">
        <v>19394</v>
      </c>
      <c r="E310">
        <v>2911</v>
      </c>
      <c r="F310" t="s">
        <v>915</v>
      </c>
      <c r="G310" s="4"/>
    </row>
    <row r="311" spans="1:7" x14ac:dyDescent="0.25">
      <c r="A311" t="s">
        <v>17</v>
      </c>
      <c r="B311">
        <v>70</v>
      </c>
      <c r="C311">
        <v>19397</v>
      </c>
      <c r="D311" s="1">
        <v>19467</v>
      </c>
      <c r="E311">
        <v>664</v>
      </c>
      <c r="F311" t="s">
        <v>914</v>
      </c>
      <c r="G311" s="4"/>
    </row>
    <row r="312" spans="1:7" x14ac:dyDescent="0.25">
      <c r="A312" t="s">
        <v>17</v>
      </c>
      <c r="B312">
        <v>0</v>
      </c>
      <c r="C312">
        <v>21882</v>
      </c>
      <c r="D312" s="1">
        <v>21882</v>
      </c>
      <c r="E312">
        <v>3077</v>
      </c>
      <c r="F312" t="s">
        <v>913</v>
      </c>
      <c r="G312" s="4"/>
    </row>
    <row r="313" spans="1:7" x14ac:dyDescent="0.25">
      <c r="A313" t="s">
        <v>17</v>
      </c>
      <c r="B313">
        <v>0</v>
      </c>
      <c r="C313">
        <v>22274</v>
      </c>
      <c r="D313" s="1">
        <v>22274</v>
      </c>
      <c r="E313">
        <v>2665</v>
      </c>
      <c r="F313" t="s">
        <v>912</v>
      </c>
      <c r="G313" s="4"/>
    </row>
    <row r="314" spans="1:7" x14ac:dyDescent="0.25">
      <c r="A314" t="s">
        <v>17</v>
      </c>
      <c r="B314">
        <v>87</v>
      </c>
      <c r="C314">
        <v>24479</v>
      </c>
      <c r="D314" s="1">
        <v>24566</v>
      </c>
      <c r="E314">
        <v>104</v>
      </c>
      <c r="F314" t="s">
        <v>911</v>
      </c>
      <c r="G314" s="4"/>
    </row>
    <row r="315" spans="1:7" x14ac:dyDescent="0.25">
      <c r="A315" t="s">
        <v>17</v>
      </c>
      <c r="B315">
        <v>75</v>
      </c>
      <c r="C315">
        <v>24805</v>
      </c>
      <c r="D315" s="1">
        <v>24880</v>
      </c>
      <c r="E315">
        <v>664</v>
      </c>
      <c r="F315" t="s">
        <v>910</v>
      </c>
      <c r="G315" s="4"/>
    </row>
    <row r="316" spans="1:7" x14ac:dyDescent="0.25">
      <c r="A316" t="s">
        <v>17</v>
      </c>
      <c r="B316">
        <v>11</v>
      </c>
      <c r="C316">
        <v>25858</v>
      </c>
      <c r="D316" s="1">
        <v>25869</v>
      </c>
      <c r="E316">
        <v>155</v>
      </c>
      <c r="F316" t="s">
        <v>909</v>
      </c>
      <c r="G316" s="4"/>
    </row>
    <row r="317" spans="1:7" x14ac:dyDescent="0.25">
      <c r="A317" t="s">
        <v>17</v>
      </c>
      <c r="B317">
        <v>0</v>
      </c>
      <c r="C317">
        <v>26966</v>
      </c>
      <c r="D317" s="1">
        <v>26966</v>
      </c>
      <c r="E317">
        <v>1232</v>
      </c>
      <c r="F317" t="s">
        <v>908</v>
      </c>
      <c r="G317" s="4"/>
    </row>
    <row r="318" spans="1:7" x14ac:dyDescent="0.25">
      <c r="A318" t="s">
        <v>17</v>
      </c>
      <c r="B318">
        <v>11</v>
      </c>
      <c r="C318">
        <v>28093</v>
      </c>
      <c r="D318" s="1">
        <v>28104</v>
      </c>
      <c r="E318">
        <v>155</v>
      </c>
      <c r="F318" t="s">
        <v>907</v>
      </c>
      <c r="G318" s="4"/>
    </row>
    <row r="319" spans="1:7" x14ac:dyDescent="0.25">
      <c r="A319" t="s">
        <v>17</v>
      </c>
      <c r="B319">
        <v>20</v>
      </c>
      <c r="C319">
        <v>28382</v>
      </c>
      <c r="D319" s="1">
        <v>28402</v>
      </c>
      <c r="E319">
        <v>1048</v>
      </c>
      <c r="F319" t="s">
        <v>906</v>
      </c>
      <c r="G319" s="4"/>
    </row>
    <row r="320" spans="1:7" x14ac:dyDescent="0.25">
      <c r="A320" t="s">
        <v>17</v>
      </c>
      <c r="B320">
        <v>5</v>
      </c>
      <c r="C320">
        <v>122464</v>
      </c>
      <c r="D320" s="1">
        <v>122469</v>
      </c>
      <c r="E320">
        <v>2808</v>
      </c>
      <c r="F320" t="s">
        <v>905</v>
      </c>
      <c r="G320" s="4">
        <f>MEDIAN(D186:D320)</f>
        <v>4000</v>
      </c>
    </row>
    <row r="321" spans="1:7" x14ac:dyDescent="0.25">
      <c r="A321" t="s">
        <v>18</v>
      </c>
      <c r="B321">
        <v>273</v>
      </c>
      <c r="C321">
        <v>0</v>
      </c>
      <c r="D321" s="1">
        <v>273</v>
      </c>
      <c r="E321">
        <v>1190</v>
      </c>
      <c r="F321" t="s">
        <v>904</v>
      </c>
      <c r="G321" s="4"/>
    </row>
    <row r="322" spans="1:7" x14ac:dyDescent="0.25">
      <c r="A322" t="s">
        <v>18</v>
      </c>
      <c r="B322">
        <v>469</v>
      </c>
      <c r="C322">
        <v>0</v>
      </c>
      <c r="D322" s="1">
        <v>469</v>
      </c>
      <c r="E322">
        <v>209</v>
      </c>
      <c r="F322" t="s">
        <v>903</v>
      </c>
      <c r="G322" s="4"/>
    </row>
    <row r="323" spans="1:7" x14ac:dyDescent="0.25">
      <c r="A323" t="s">
        <v>18</v>
      </c>
      <c r="B323">
        <v>488</v>
      </c>
      <c r="C323">
        <v>17</v>
      </c>
      <c r="D323" s="1">
        <v>505</v>
      </c>
      <c r="E323">
        <v>190</v>
      </c>
      <c r="F323" t="s">
        <v>902</v>
      </c>
      <c r="G323" s="4"/>
    </row>
    <row r="324" spans="1:7" x14ac:dyDescent="0.25">
      <c r="A324" t="s">
        <v>18</v>
      </c>
      <c r="B324">
        <v>312</v>
      </c>
      <c r="C324">
        <v>213</v>
      </c>
      <c r="D324" s="1">
        <v>525</v>
      </c>
      <c r="E324">
        <v>199</v>
      </c>
      <c r="F324" t="s">
        <v>901</v>
      </c>
      <c r="G324" s="4"/>
    </row>
    <row r="325" spans="1:7" x14ac:dyDescent="0.25">
      <c r="A325" t="s">
        <v>18</v>
      </c>
      <c r="B325">
        <v>619</v>
      </c>
      <c r="C325">
        <v>0</v>
      </c>
      <c r="D325" s="1">
        <v>619</v>
      </c>
      <c r="E325">
        <v>928</v>
      </c>
      <c r="F325" t="s">
        <v>900</v>
      </c>
      <c r="G325" s="4"/>
    </row>
    <row r="326" spans="1:7" x14ac:dyDescent="0.25">
      <c r="A326" t="s">
        <v>18</v>
      </c>
      <c r="B326">
        <v>758</v>
      </c>
      <c r="C326">
        <v>0</v>
      </c>
      <c r="D326" s="1">
        <v>758</v>
      </c>
      <c r="E326">
        <v>216</v>
      </c>
      <c r="F326" t="s">
        <v>899</v>
      </c>
      <c r="G326" s="4"/>
    </row>
    <row r="327" spans="1:7" x14ac:dyDescent="0.25">
      <c r="A327" t="s">
        <v>18</v>
      </c>
      <c r="B327">
        <v>759</v>
      </c>
      <c r="C327">
        <v>0</v>
      </c>
      <c r="D327" s="1">
        <v>759</v>
      </c>
      <c r="E327">
        <v>206</v>
      </c>
      <c r="F327" t="s">
        <v>898</v>
      </c>
      <c r="G327" s="4"/>
    </row>
    <row r="328" spans="1:7" x14ac:dyDescent="0.25">
      <c r="A328" t="s">
        <v>18</v>
      </c>
      <c r="B328">
        <v>789</v>
      </c>
      <c r="C328">
        <v>0</v>
      </c>
      <c r="D328" s="1">
        <v>789</v>
      </c>
      <c r="E328">
        <v>233</v>
      </c>
      <c r="F328" t="s">
        <v>897</v>
      </c>
      <c r="G328" s="4"/>
    </row>
    <row r="329" spans="1:7" x14ac:dyDescent="0.25">
      <c r="A329" t="s">
        <v>18</v>
      </c>
      <c r="B329">
        <v>831</v>
      </c>
      <c r="C329">
        <v>0</v>
      </c>
      <c r="D329" s="1">
        <v>831</v>
      </c>
      <c r="E329">
        <v>250</v>
      </c>
      <c r="F329" t="s">
        <v>896</v>
      </c>
      <c r="G329" s="4"/>
    </row>
    <row r="330" spans="1:7" x14ac:dyDescent="0.25">
      <c r="A330" t="s">
        <v>18</v>
      </c>
      <c r="B330">
        <v>880</v>
      </c>
      <c r="C330">
        <v>0</v>
      </c>
      <c r="D330" s="1">
        <v>880</v>
      </c>
      <c r="E330">
        <v>2574</v>
      </c>
      <c r="F330" t="s">
        <v>895</v>
      </c>
      <c r="G330" s="4"/>
    </row>
    <row r="331" spans="1:7" x14ac:dyDescent="0.25">
      <c r="A331" t="s">
        <v>18</v>
      </c>
      <c r="B331">
        <v>892</v>
      </c>
      <c r="C331">
        <v>0</v>
      </c>
      <c r="D331" s="1">
        <v>892</v>
      </c>
      <c r="E331">
        <v>234</v>
      </c>
      <c r="F331" t="s">
        <v>894</v>
      </c>
      <c r="G331" s="4"/>
    </row>
    <row r="332" spans="1:7" x14ac:dyDescent="0.25">
      <c r="A332" t="s">
        <v>18</v>
      </c>
      <c r="B332">
        <v>905</v>
      </c>
      <c r="C332">
        <v>0</v>
      </c>
      <c r="D332" s="1">
        <v>905</v>
      </c>
      <c r="E332">
        <v>195</v>
      </c>
      <c r="F332" t="s">
        <v>893</v>
      </c>
      <c r="G332" s="4"/>
    </row>
    <row r="333" spans="1:7" x14ac:dyDescent="0.25">
      <c r="A333" t="s">
        <v>18</v>
      </c>
      <c r="B333">
        <v>887</v>
      </c>
      <c r="C333">
        <v>25</v>
      </c>
      <c r="D333" s="1">
        <v>912</v>
      </c>
      <c r="E333">
        <v>243</v>
      </c>
      <c r="F333" t="s">
        <v>892</v>
      </c>
      <c r="G333" s="4"/>
    </row>
    <row r="334" spans="1:7" x14ac:dyDescent="0.25">
      <c r="A334" t="s">
        <v>18</v>
      </c>
      <c r="B334">
        <v>603</v>
      </c>
      <c r="C334">
        <v>314</v>
      </c>
      <c r="D334" s="1">
        <v>917</v>
      </c>
      <c r="E334">
        <v>3292</v>
      </c>
      <c r="F334" t="s">
        <v>891</v>
      </c>
      <c r="G334" s="4"/>
    </row>
    <row r="335" spans="1:7" x14ac:dyDescent="0.25">
      <c r="A335" t="s">
        <v>18</v>
      </c>
      <c r="B335">
        <v>918</v>
      </c>
      <c r="C335">
        <v>19</v>
      </c>
      <c r="D335" s="1">
        <v>937</v>
      </c>
      <c r="E335">
        <v>217</v>
      </c>
      <c r="F335" t="s">
        <v>890</v>
      </c>
      <c r="G335" s="4"/>
    </row>
    <row r="336" spans="1:7" x14ac:dyDescent="0.25">
      <c r="A336" t="s">
        <v>18</v>
      </c>
      <c r="B336">
        <v>771</v>
      </c>
      <c r="C336">
        <v>167</v>
      </c>
      <c r="D336" s="1">
        <v>938</v>
      </c>
      <c r="E336">
        <v>2726</v>
      </c>
      <c r="F336" t="s">
        <v>889</v>
      </c>
      <c r="G336" s="4"/>
    </row>
    <row r="337" spans="1:7" x14ac:dyDescent="0.25">
      <c r="A337" t="s">
        <v>18</v>
      </c>
      <c r="B337">
        <v>942</v>
      </c>
      <c r="C337">
        <v>0</v>
      </c>
      <c r="D337" s="1">
        <v>942</v>
      </c>
      <c r="E337">
        <v>214</v>
      </c>
      <c r="F337" t="s">
        <v>888</v>
      </c>
      <c r="G337" s="4"/>
    </row>
    <row r="338" spans="1:7" x14ac:dyDescent="0.25">
      <c r="A338" t="s">
        <v>18</v>
      </c>
      <c r="B338">
        <v>990</v>
      </c>
      <c r="C338">
        <v>0</v>
      </c>
      <c r="D338" s="1">
        <v>990</v>
      </c>
      <c r="E338">
        <v>230</v>
      </c>
      <c r="F338" t="s">
        <v>887</v>
      </c>
      <c r="G338" s="4"/>
    </row>
    <row r="339" spans="1:7" x14ac:dyDescent="0.25">
      <c r="A339" t="s">
        <v>18</v>
      </c>
      <c r="B339">
        <v>792</v>
      </c>
      <c r="C339">
        <v>205</v>
      </c>
      <c r="D339" s="1">
        <v>997</v>
      </c>
      <c r="E339">
        <v>200</v>
      </c>
      <c r="F339" t="s">
        <v>886</v>
      </c>
      <c r="G339" s="4"/>
    </row>
    <row r="340" spans="1:7" x14ac:dyDescent="0.25">
      <c r="A340" t="s">
        <v>18</v>
      </c>
      <c r="B340">
        <v>1005</v>
      </c>
      <c r="C340">
        <v>4</v>
      </c>
      <c r="D340" s="1">
        <v>1009</v>
      </c>
      <c r="E340">
        <v>231</v>
      </c>
      <c r="F340" t="s">
        <v>885</v>
      </c>
      <c r="G340" s="4"/>
    </row>
    <row r="341" spans="1:7" x14ac:dyDescent="0.25">
      <c r="A341" t="s">
        <v>18</v>
      </c>
      <c r="B341">
        <v>1022</v>
      </c>
      <c r="C341">
        <v>0</v>
      </c>
      <c r="D341" s="1">
        <v>1022</v>
      </c>
      <c r="E341">
        <v>203</v>
      </c>
      <c r="F341" t="s">
        <v>884</v>
      </c>
      <c r="G341" s="4"/>
    </row>
    <row r="342" spans="1:7" x14ac:dyDescent="0.25">
      <c r="A342" t="s">
        <v>18</v>
      </c>
      <c r="B342">
        <v>1025</v>
      </c>
      <c r="C342">
        <v>10</v>
      </c>
      <c r="D342" s="1">
        <v>1035</v>
      </c>
      <c r="E342">
        <v>212</v>
      </c>
      <c r="F342" t="s">
        <v>883</v>
      </c>
      <c r="G342" s="4"/>
    </row>
    <row r="343" spans="1:7" x14ac:dyDescent="0.25">
      <c r="A343" t="s">
        <v>18</v>
      </c>
      <c r="B343">
        <v>1144</v>
      </c>
      <c r="C343">
        <v>0</v>
      </c>
      <c r="D343" s="1">
        <v>1144</v>
      </c>
      <c r="E343">
        <v>188</v>
      </c>
      <c r="F343" t="s">
        <v>882</v>
      </c>
      <c r="G343" s="4"/>
    </row>
    <row r="344" spans="1:7" x14ac:dyDescent="0.25">
      <c r="A344" t="s">
        <v>18</v>
      </c>
      <c r="B344">
        <v>1142</v>
      </c>
      <c r="C344">
        <v>20</v>
      </c>
      <c r="D344" s="1">
        <v>1162</v>
      </c>
      <c r="E344">
        <v>201</v>
      </c>
      <c r="F344" t="s">
        <v>881</v>
      </c>
      <c r="G344" s="4"/>
    </row>
    <row r="345" spans="1:7" x14ac:dyDescent="0.25">
      <c r="A345" t="s">
        <v>18</v>
      </c>
      <c r="B345">
        <v>811</v>
      </c>
      <c r="C345">
        <v>395</v>
      </c>
      <c r="D345" s="1">
        <v>1206</v>
      </c>
      <c r="E345">
        <v>215</v>
      </c>
      <c r="F345" t="s">
        <v>880</v>
      </c>
      <c r="G345" s="4"/>
    </row>
    <row r="346" spans="1:7" x14ac:dyDescent="0.25">
      <c r="A346" t="s">
        <v>18</v>
      </c>
      <c r="B346">
        <v>1168</v>
      </c>
      <c r="C346">
        <v>44</v>
      </c>
      <c r="D346" s="1">
        <v>1212</v>
      </c>
      <c r="E346">
        <v>184</v>
      </c>
      <c r="F346" t="s">
        <v>879</v>
      </c>
      <c r="G346" s="4"/>
    </row>
    <row r="347" spans="1:7" x14ac:dyDescent="0.25">
      <c r="A347" t="s">
        <v>18</v>
      </c>
      <c r="B347">
        <v>1212</v>
      </c>
      <c r="C347">
        <v>0</v>
      </c>
      <c r="D347" s="1">
        <v>1212</v>
      </c>
      <c r="E347">
        <v>224</v>
      </c>
      <c r="F347" t="s">
        <v>878</v>
      </c>
      <c r="G347" s="4"/>
    </row>
    <row r="348" spans="1:7" x14ac:dyDescent="0.25">
      <c r="A348" t="s">
        <v>18</v>
      </c>
      <c r="B348">
        <v>1249</v>
      </c>
      <c r="C348">
        <v>0</v>
      </c>
      <c r="D348" s="1">
        <v>1249</v>
      </c>
      <c r="E348">
        <v>226</v>
      </c>
      <c r="F348" t="s">
        <v>877</v>
      </c>
      <c r="G348" s="4"/>
    </row>
    <row r="349" spans="1:7" x14ac:dyDescent="0.25">
      <c r="A349" t="s">
        <v>18</v>
      </c>
      <c r="B349">
        <v>1278</v>
      </c>
      <c r="C349">
        <v>0</v>
      </c>
      <c r="D349" s="1">
        <v>1278</v>
      </c>
      <c r="E349">
        <v>198</v>
      </c>
      <c r="F349" t="s">
        <v>876</v>
      </c>
      <c r="G349" s="4"/>
    </row>
    <row r="350" spans="1:7" x14ac:dyDescent="0.25">
      <c r="A350" t="s">
        <v>18</v>
      </c>
      <c r="B350">
        <v>1294</v>
      </c>
      <c r="C350">
        <v>0</v>
      </c>
      <c r="D350" s="1">
        <v>1294</v>
      </c>
      <c r="E350">
        <v>191</v>
      </c>
      <c r="F350" t="s">
        <v>875</v>
      </c>
      <c r="G350" s="4"/>
    </row>
    <row r="351" spans="1:7" x14ac:dyDescent="0.25">
      <c r="A351" t="s">
        <v>18</v>
      </c>
      <c r="B351">
        <v>1285</v>
      </c>
      <c r="C351">
        <v>14</v>
      </c>
      <c r="D351" s="1">
        <v>1299</v>
      </c>
      <c r="E351">
        <v>185</v>
      </c>
      <c r="F351" t="s">
        <v>874</v>
      </c>
      <c r="G351" s="4"/>
    </row>
    <row r="352" spans="1:7" x14ac:dyDescent="0.25">
      <c r="A352" t="s">
        <v>18</v>
      </c>
      <c r="B352">
        <v>1247</v>
      </c>
      <c r="C352">
        <v>53</v>
      </c>
      <c r="D352" s="1">
        <v>1300</v>
      </c>
      <c r="E352">
        <v>3002</v>
      </c>
      <c r="F352" t="s">
        <v>873</v>
      </c>
      <c r="G352" s="4"/>
    </row>
    <row r="353" spans="1:7" x14ac:dyDescent="0.25">
      <c r="A353" t="s">
        <v>18</v>
      </c>
      <c r="B353">
        <v>1344</v>
      </c>
      <c r="C353">
        <v>0</v>
      </c>
      <c r="D353" s="1">
        <v>1344</v>
      </c>
      <c r="E353">
        <v>205</v>
      </c>
      <c r="F353" t="s">
        <v>872</v>
      </c>
      <c r="G353" s="4"/>
    </row>
    <row r="354" spans="1:7" x14ac:dyDescent="0.25">
      <c r="A354" t="s">
        <v>18</v>
      </c>
      <c r="B354">
        <v>1366</v>
      </c>
      <c r="C354">
        <v>0</v>
      </c>
      <c r="D354" s="1">
        <v>1366</v>
      </c>
      <c r="E354">
        <v>213</v>
      </c>
      <c r="F354" t="s">
        <v>871</v>
      </c>
      <c r="G354" s="4"/>
    </row>
    <row r="355" spans="1:7" x14ac:dyDescent="0.25">
      <c r="A355" t="s">
        <v>18</v>
      </c>
      <c r="B355">
        <v>1369</v>
      </c>
      <c r="C355">
        <v>21</v>
      </c>
      <c r="D355" s="1">
        <v>1390</v>
      </c>
      <c r="E355">
        <v>193</v>
      </c>
      <c r="F355" t="s">
        <v>870</v>
      </c>
      <c r="G355" s="4"/>
    </row>
    <row r="356" spans="1:7" x14ac:dyDescent="0.25">
      <c r="A356" t="s">
        <v>18</v>
      </c>
      <c r="B356">
        <v>1399</v>
      </c>
      <c r="C356">
        <v>0</v>
      </c>
      <c r="D356" s="1">
        <v>1399</v>
      </c>
      <c r="E356">
        <v>196</v>
      </c>
      <c r="F356" t="s">
        <v>869</v>
      </c>
      <c r="G356" s="4"/>
    </row>
    <row r="357" spans="1:7" x14ac:dyDescent="0.25">
      <c r="A357" t="s">
        <v>18</v>
      </c>
      <c r="B357">
        <v>1400</v>
      </c>
      <c r="C357">
        <v>0</v>
      </c>
      <c r="D357" s="1">
        <v>1400</v>
      </c>
      <c r="E357">
        <v>238</v>
      </c>
      <c r="F357" t="s">
        <v>868</v>
      </c>
      <c r="G357" s="4"/>
    </row>
    <row r="358" spans="1:7" x14ac:dyDescent="0.25">
      <c r="A358" t="s">
        <v>18</v>
      </c>
      <c r="B358">
        <v>1434</v>
      </c>
      <c r="C358">
        <v>6</v>
      </c>
      <c r="D358" s="1">
        <v>1440</v>
      </c>
      <c r="E358">
        <v>207</v>
      </c>
      <c r="F358" t="s">
        <v>867</v>
      </c>
      <c r="G358" s="4"/>
    </row>
    <row r="359" spans="1:7" x14ac:dyDescent="0.25">
      <c r="A359" t="s">
        <v>18</v>
      </c>
      <c r="B359">
        <v>1515</v>
      </c>
      <c r="C359">
        <v>0</v>
      </c>
      <c r="D359" s="1">
        <v>1515</v>
      </c>
      <c r="E359">
        <v>225</v>
      </c>
      <c r="F359" t="s">
        <v>866</v>
      </c>
      <c r="G359" s="4"/>
    </row>
    <row r="360" spans="1:7" x14ac:dyDescent="0.25">
      <c r="A360" t="s">
        <v>18</v>
      </c>
      <c r="B360">
        <v>1515</v>
      </c>
      <c r="C360">
        <v>4</v>
      </c>
      <c r="D360" s="1">
        <v>1519</v>
      </c>
      <c r="E360">
        <v>202</v>
      </c>
      <c r="F360" t="s">
        <v>865</v>
      </c>
      <c r="G360" s="4"/>
    </row>
    <row r="361" spans="1:7" x14ac:dyDescent="0.25">
      <c r="A361" t="s">
        <v>18</v>
      </c>
      <c r="B361">
        <v>1556</v>
      </c>
      <c r="C361">
        <v>0</v>
      </c>
      <c r="D361" s="1">
        <v>1556</v>
      </c>
      <c r="E361">
        <v>253</v>
      </c>
      <c r="F361" t="s">
        <v>864</v>
      </c>
      <c r="G361" s="4"/>
    </row>
    <row r="362" spans="1:7" x14ac:dyDescent="0.25">
      <c r="A362" t="s">
        <v>18</v>
      </c>
      <c r="B362">
        <v>1642</v>
      </c>
      <c r="C362">
        <v>0</v>
      </c>
      <c r="D362" s="1">
        <v>1642</v>
      </c>
      <c r="E362">
        <v>229</v>
      </c>
      <c r="F362" t="s">
        <v>863</v>
      </c>
      <c r="G362" s="4"/>
    </row>
    <row r="363" spans="1:7" x14ac:dyDescent="0.25">
      <c r="A363" t="s">
        <v>18</v>
      </c>
      <c r="B363">
        <v>1623</v>
      </c>
      <c r="C363">
        <v>25</v>
      </c>
      <c r="D363" s="1">
        <v>1648</v>
      </c>
      <c r="E363">
        <v>247</v>
      </c>
      <c r="F363" t="s">
        <v>862</v>
      </c>
      <c r="G363" s="4"/>
    </row>
    <row r="364" spans="1:7" x14ac:dyDescent="0.25">
      <c r="A364" t="s">
        <v>18</v>
      </c>
      <c r="B364">
        <v>1675</v>
      </c>
      <c r="C364">
        <v>30</v>
      </c>
      <c r="D364" s="1">
        <v>1705</v>
      </c>
      <c r="E364">
        <v>182</v>
      </c>
      <c r="F364" t="s">
        <v>861</v>
      </c>
      <c r="G364" s="4"/>
    </row>
    <row r="365" spans="1:7" x14ac:dyDescent="0.25">
      <c r="A365" t="s">
        <v>18</v>
      </c>
      <c r="B365">
        <v>1765</v>
      </c>
      <c r="C365">
        <v>0</v>
      </c>
      <c r="D365" s="1">
        <v>1765</v>
      </c>
      <c r="E365">
        <v>210</v>
      </c>
      <c r="F365" t="s">
        <v>860</v>
      </c>
      <c r="G365" s="4"/>
    </row>
    <row r="366" spans="1:7" x14ac:dyDescent="0.25">
      <c r="A366" t="s">
        <v>18</v>
      </c>
      <c r="B366">
        <v>0</v>
      </c>
      <c r="C366">
        <v>1962</v>
      </c>
      <c r="D366" s="1">
        <v>1962</v>
      </c>
      <c r="E366">
        <v>1110</v>
      </c>
      <c r="F366" t="s">
        <v>859</v>
      </c>
      <c r="G366" s="4"/>
    </row>
    <row r="367" spans="1:7" x14ac:dyDescent="0.25">
      <c r="A367" t="s">
        <v>18</v>
      </c>
      <c r="B367">
        <v>1901</v>
      </c>
      <c r="C367">
        <v>63</v>
      </c>
      <c r="D367" s="1">
        <v>1964</v>
      </c>
      <c r="E367">
        <v>235</v>
      </c>
      <c r="F367" t="s">
        <v>858</v>
      </c>
      <c r="G367" s="4"/>
    </row>
    <row r="368" spans="1:7" x14ac:dyDescent="0.25">
      <c r="A368" t="s">
        <v>18</v>
      </c>
      <c r="B368">
        <v>1840</v>
      </c>
      <c r="C368">
        <v>129</v>
      </c>
      <c r="D368" s="1">
        <v>1969</v>
      </c>
      <c r="E368">
        <v>236</v>
      </c>
      <c r="F368" t="s">
        <v>857</v>
      </c>
      <c r="G368" s="4"/>
    </row>
    <row r="369" spans="1:7" x14ac:dyDescent="0.25">
      <c r="A369" t="s">
        <v>18</v>
      </c>
      <c r="B369">
        <v>1973</v>
      </c>
      <c r="C369">
        <v>0</v>
      </c>
      <c r="D369" s="1">
        <v>1973</v>
      </c>
      <c r="E369">
        <v>221</v>
      </c>
      <c r="F369" t="s">
        <v>856</v>
      </c>
      <c r="G369" s="4"/>
    </row>
    <row r="370" spans="1:7" x14ac:dyDescent="0.25">
      <c r="A370" t="s">
        <v>18</v>
      </c>
      <c r="B370">
        <v>1718</v>
      </c>
      <c r="C370">
        <v>341</v>
      </c>
      <c r="D370" s="1">
        <v>2059</v>
      </c>
      <c r="E370">
        <v>3425</v>
      </c>
      <c r="F370" t="s">
        <v>855</v>
      </c>
      <c r="G370" s="4"/>
    </row>
    <row r="371" spans="1:7" x14ac:dyDescent="0.25">
      <c r="A371" t="s">
        <v>18</v>
      </c>
      <c r="B371">
        <v>1732</v>
      </c>
      <c r="C371">
        <v>330</v>
      </c>
      <c r="D371" s="1">
        <v>2062</v>
      </c>
      <c r="E371">
        <v>219</v>
      </c>
      <c r="F371" t="s">
        <v>854</v>
      </c>
      <c r="G371" s="4"/>
    </row>
    <row r="372" spans="1:7" x14ac:dyDescent="0.25">
      <c r="A372" t="s">
        <v>18</v>
      </c>
      <c r="B372">
        <v>2100</v>
      </c>
      <c r="C372">
        <v>0</v>
      </c>
      <c r="D372" s="1">
        <v>2100</v>
      </c>
      <c r="E372">
        <v>3529</v>
      </c>
      <c r="F372" t="s">
        <v>853</v>
      </c>
      <c r="G372" s="4"/>
    </row>
    <row r="373" spans="1:7" x14ac:dyDescent="0.25">
      <c r="A373" t="s">
        <v>18</v>
      </c>
      <c r="B373">
        <v>2188</v>
      </c>
      <c r="C373">
        <v>15</v>
      </c>
      <c r="D373" s="1">
        <v>2203</v>
      </c>
      <c r="E373">
        <v>246</v>
      </c>
      <c r="F373" t="s">
        <v>852</v>
      </c>
      <c r="G373" s="4"/>
    </row>
    <row r="374" spans="1:7" x14ac:dyDescent="0.25">
      <c r="A374" t="s">
        <v>18</v>
      </c>
      <c r="B374">
        <v>2482</v>
      </c>
      <c r="C374">
        <v>0</v>
      </c>
      <c r="D374" s="1">
        <v>2482</v>
      </c>
      <c r="E374">
        <v>2728</v>
      </c>
      <c r="F374" t="s">
        <v>851</v>
      </c>
      <c r="G374" s="4"/>
    </row>
    <row r="375" spans="1:7" x14ac:dyDescent="0.25">
      <c r="A375" t="s">
        <v>18</v>
      </c>
      <c r="B375">
        <v>2562</v>
      </c>
      <c r="C375">
        <v>0</v>
      </c>
      <c r="D375" s="1">
        <v>2562</v>
      </c>
      <c r="E375">
        <v>222</v>
      </c>
      <c r="F375" t="s">
        <v>850</v>
      </c>
      <c r="G375" s="4"/>
    </row>
    <row r="376" spans="1:7" x14ac:dyDescent="0.25">
      <c r="A376" t="s">
        <v>18</v>
      </c>
      <c r="B376">
        <v>2593</v>
      </c>
      <c r="C376">
        <v>16</v>
      </c>
      <c r="D376" s="1">
        <v>2609</v>
      </c>
      <c r="E376">
        <v>245</v>
      </c>
      <c r="F376" t="s">
        <v>849</v>
      </c>
      <c r="G376" s="4"/>
    </row>
    <row r="377" spans="1:7" x14ac:dyDescent="0.25">
      <c r="A377" t="s">
        <v>18</v>
      </c>
      <c r="B377">
        <v>71</v>
      </c>
      <c r="C377">
        <v>2549</v>
      </c>
      <c r="D377" s="1">
        <v>2620</v>
      </c>
      <c r="E377">
        <v>240</v>
      </c>
      <c r="F377" t="s">
        <v>848</v>
      </c>
      <c r="G377" s="4"/>
    </row>
    <row r="378" spans="1:7" x14ac:dyDescent="0.25">
      <c r="A378" t="s">
        <v>18</v>
      </c>
      <c r="B378">
        <v>3048</v>
      </c>
      <c r="C378">
        <v>78</v>
      </c>
      <c r="D378" s="1">
        <v>3126</v>
      </c>
      <c r="E378">
        <v>249</v>
      </c>
      <c r="F378" t="s">
        <v>847</v>
      </c>
      <c r="G378" s="4"/>
    </row>
    <row r="379" spans="1:7" x14ac:dyDescent="0.25">
      <c r="A379" t="s">
        <v>18</v>
      </c>
      <c r="B379">
        <v>3260</v>
      </c>
      <c r="C379">
        <v>0</v>
      </c>
      <c r="D379" s="1">
        <v>3260</v>
      </c>
      <c r="E379">
        <v>204</v>
      </c>
      <c r="F379" t="s">
        <v>846</v>
      </c>
      <c r="G379" s="4"/>
    </row>
    <row r="380" spans="1:7" x14ac:dyDescent="0.25">
      <c r="A380" t="s">
        <v>18</v>
      </c>
      <c r="B380">
        <v>3480</v>
      </c>
      <c r="C380">
        <v>0</v>
      </c>
      <c r="D380" s="1">
        <v>3480</v>
      </c>
      <c r="E380">
        <v>223</v>
      </c>
      <c r="F380" t="s">
        <v>845</v>
      </c>
      <c r="G380" s="4"/>
    </row>
    <row r="381" spans="1:7" x14ac:dyDescent="0.25">
      <c r="A381" t="s">
        <v>18</v>
      </c>
      <c r="B381">
        <v>0</v>
      </c>
      <c r="C381">
        <v>3505</v>
      </c>
      <c r="D381" s="1">
        <v>3505</v>
      </c>
      <c r="E381">
        <v>1263</v>
      </c>
      <c r="F381" t="s">
        <v>844</v>
      </c>
      <c r="G381" s="4"/>
    </row>
    <row r="382" spans="1:7" x14ac:dyDescent="0.25">
      <c r="A382" t="s">
        <v>18</v>
      </c>
      <c r="B382">
        <v>3343</v>
      </c>
      <c r="C382">
        <v>233</v>
      </c>
      <c r="D382" s="1">
        <v>3576</v>
      </c>
      <c r="E382">
        <v>194</v>
      </c>
      <c r="F382" t="s">
        <v>843</v>
      </c>
      <c r="G382" s="4"/>
    </row>
    <row r="383" spans="1:7" x14ac:dyDescent="0.25">
      <c r="A383" t="s">
        <v>18</v>
      </c>
      <c r="B383">
        <v>3673</v>
      </c>
      <c r="C383">
        <v>20</v>
      </c>
      <c r="D383" s="1">
        <v>3693</v>
      </c>
      <c r="E383">
        <v>255</v>
      </c>
      <c r="F383" t="s">
        <v>842</v>
      </c>
      <c r="G383" s="4"/>
    </row>
    <row r="384" spans="1:7" x14ac:dyDescent="0.25">
      <c r="A384" t="s">
        <v>18</v>
      </c>
      <c r="B384">
        <v>198</v>
      </c>
      <c r="C384">
        <v>3682</v>
      </c>
      <c r="D384" s="1">
        <v>3880</v>
      </c>
      <c r="E384">
        <v>186</v>
      </c>
      <c r="F384" t="s">
        <v>841</v>
      </c>
      <c r="G384" s="4"/>
    </row>
    <row r="385" spans="1:7" x14ac:dyDescent="0.25">
      <c r="A385" t="s">
        <v>18</v>
      </c>
      <c r="B385">
        <v>1784</v>
      </c>
      <c r="C385">
        <v>2208</v>
      </c>
      <c r="D385" s="1">
        <v>3992</v>
      </c>
      <c r="E385">
        <v>925</v>
      </c>
      <c r="F385" t="s">
        <v>840</v>
      </c>
      <c r="G385" s="4"/>
    </row>
    <row r="386" spans="1:7" x14ac:dyDescent="0.25">
      <c r="A386" t="s">
        <v>18</v>
      </c>
      <c r="B386">
        <v>207</v>
      </c>
      <c r="C386">
        <v>3891</v>
      </c>
      <c r="D386" s="1">
        <v>4098</v>
      </c>
      <c r="E386">
        <v>106</v>
      </c>
      <c r="F386" t="s">
        <v>839</v>
      </c>
      <c r="G386" s="4"/>
    </row>
    <row r="387" spans="1:7" x14ac:dyDescent="0.25">
      <c r="A387" t="s">
        <v>18</v>
      </c>
      <c r="B387">
        <v>307</v>
      </c>
      <c r="C387">
        <v>3791</v>
      </c>
      <c r="D387" s="1">
        <v>4098</v>
      </c>
      <c r="E387">
        <v>181</v>
      </c>
      <c r="F387" t="s">
        <v>838</v>
      </c>
      <c r="G387" s="4"/>
    </row>
    <row r="388" spans="1:7" x14ac:dyDescent="0.25">
      <c r="A388" t="s">
        <v>18</v>
      </c>
      <c r="B388">
        <v>188</v>
      </c>
      <c r="C388">
        <v>4046</v>
      </c>
      <c r="D388" s="1">
        <v>4234</v>
      </c>
      <c r="E388">
        <v>239</v>
      </c>
      <c r="F388" t="s">
        <v>837</v>
      </c>
      <c r="G388" s="4"/>
    </row>
    <row r="389" spans="1:7" x14ac:dyDescent="0.25">
      <c r="A389" t="s">
        <v>18</v>
      </c>
      <c r="B389">
        <v>149</v>
      </c>
      <c r="C389">
        <v>5431</v>
      </c>
      <c r="D389" s="1">
        <v>5580</v>
      </c>
      <c r="E389">
        <v>220</v>
      </c>
      <c r="F389" t="s">
        <v>836</v>
      </c>
      <c r="G389" s="4"/>
    </row>
    <row r="390" spans="1:7" x14ac:dyDescent="0.25">
      <c r="A390" t="s">
        <v>18</v>
      </c>
      <c r="B390">
        <v>0</v>
      </c>
      <c r="C390">
        <v>5861</v>
      </c>
      <c r="D390" s="1">
        <v>5861</v>
      </c>
      <c r="E390">
        <v>1097</v>
      </c>
      <c r="F390" t="s">
        <v>835</v>
      </c>
      <c r="G390" s="4"/>
    </row>
    <row r="391" spans="1:7" x14ac:dyDescent="0.25">
      <c r="A391" t="s">
        <v>18</v>
      </c>
      <c r="B391">
        <v>0</v>
      </c>
      <c r="C391">
        <v>6725</v>
      </c>
      <c r="D391" s="1">
        <v>6725</v>
      </c>
      <c r="E391">
        <v>3394</v>
      </c>
      <c r="F391" t="s">
        <v>834</v>
      </c>
      <c r="G391" s="4"/>
    </row>
    <row r="392" spans="1:7" x14ac:dyDescent="0.25">
      <c r="A392" t="s">
        <v>18</v>
      </c>
      <c r="B392">
        <v>0</v>
      </c>
      <c r="C392">
        <v>6868</v>
      </c>
      <c r="D392" s="1">
        <v>6868</v>
      </c>
      <c r="E392">
        <v>1098</v>
      </c>
      <c r="F392" t="s">
        <v>833</v>
      </c>
      <c r="G392" s="4"/>
    </row>
    <row r="393" spans="1:7" x14ac:dyDescent="0.25">
      <c r="A393" t="s">
        <v>18</v>
      </c>
      <c r="B393">
        <v>0</v>
      </c>
      <c r="C393">
        <v>6874</v>
      </c>
      <c r="D393" s="1">
        <v>6874</v>
      </c>
      <c r="E393">
        <v>1262</v>
      </c>
      <c r="F393" t="s">
        <v>832</v>
      </c>
      <c r="G393" s="4"/>
    </row>
    <row r="394" spans="1:7" x14ac:dyDescent="0.25">
      <c r="A394" t="s">
        <v>18</v>
      </c>
      <c r="B394">
        <v>39</v>
      </c>
      <c r="C394">
        <v>6912</v>
      </c>
      <c r="D394" s="1">
        <v>6951</v>
      </c>
      <c r="E394">
        <v>1245</v>
      </c>
      <c r="F394" t="s">
        <v>831</v>
      </c>
      <c r="G394" s="4"/>
    </row>
    <row r="395" spans="1:7" x14ac:dyDescent="0.25">
      <c r="A395" t="s">
        <v>18</v>
      </c>
      <c r="B395">
        <v>0</v>
      </c>
      <c r="C395">
        <v>9310</v>
      </c>
      <c r="D395" s="1">
        <v>9310</v>
      </c>
      <c r="E395">
        <v>228</v>
      </c>
      <c r="F395" t="s">
        <v>830</v>
      </c>
      <c r="G395" s="4"/>
    </row>
    <row r="396" spans="1:7" x14ac:dyDescent="0.25">
      <c r="A396" t="s">
        <v>18</v>
      </c>
      <c r="B396">
        <v>0</v>
      </c>
      <c r="C396">
        <v>9380</v>
      </c>
      <c r="D396" s="1">
        <v>9380</v>
      </c>
      <c r="E396">
        <v>3467</v>
      </c>
      <c r="F396" t="s">
        <v>829</v>
      </c>
      <c r="G396" s="4"/>
    </row>
    <row r="397" spans="1:7" x14ac:dyDescent="0.25">
      <c r="A397" t="s">
        <v>18</v>
      </c>
      <c r="B397">
        <v>0</v>
      </c>
      <c r="C397">
        <v>10995</v>
      </c>
      <c r="D397" s="1">
        <v>10995</v>
      </c>
      <c r="E397">
        <v>2380</v>
      </c>
      <c r="F397" t="s">
        <v>828</v>
      </c>
      <c r="G397" s="4"/>
    </row>
    <row r="398" spans="1:7" x14ac:dyDescent="0.25">
      <c r="A398" t="s">
        <v>18</v>
      </c>
      <c r="B398">
        <v>0</v>
      </c>
      <c r="C398">
        <v>11961</v>
      </c>
      <c r="D398" s="1">
        <v>11961</v>
      </c>
      <c r="E398">
        <v>3019</v>
      </c>
      <c r="F398" t="s">
        <v>827</v>
      </c>
      <c r="G398" s="4"/>
    </row>
    <row r="399" spans="1:7" x14ac:dyDescent="0.25">
      <c r="A399" t="s">
        <v>18</v>
      </c>
      <c r="B399">
        <v>0</v>
      </c>
      <c r="C399">
        <v>12818</v>
      </c>
      <c r="D399" s="1">
        <v>12818</v>
      </c>
      <c r="E399">
        <v>1085</v>
      </c>
      <c r="F399" t="s">
        <v>826</v>
      </c>
      <c r="G399" s="4"/>
    </row>
    <row r="400" spans="1:7" x14ac:dyDescent="0.25">
      <c r="A400" t="s">
        <v>18</v>
      </c>
      <c r="B400">
        <v>0</v>
      </c>
      <c r="C400">
        <v>13722</v>
      </c>
      <c r="D400" s="1">
        <v>13722</v>
      </c>
      <c r="E400">
        <v>3019</v>
      </c>
      <c r="F400" t="s">
        <v>825</v>
      </c>
      <c r="G400" s="4"/>
    </row>
    <row r="401" spans="1:7" x14ac:dyDescent="0.25">
      <c r="A401" t="s">
        <v>18</v>
      </c>
      <c r="B401">
        <v>0</v>
      </c>
      <c r="C401">
        <v>13786</v>
      </c>
      <c r="D401" s="1">
        <v>13786</v>
      </c>
      <c r="E401">
        <v>2988</v>
      </c>
      <c r="F401" t="s">
        <v>824</v>
      </c>
      <c r="G401" s="4"/>
    </row>
    <row r="402" spans="1:7" x14ac:dyDescent="0.25">
      <c r="A402" t="s">
        <v>18</v>
      </c>
      <c r="B402">
        <v>3</v>
      </c>
      <c r="C402">
        <v>14845</v>
      </c>
      <c r="D402" s="1">
        <v>14848</v>
      </c>
      <c r="E402">
        <v>3326</v>
      </c>
      <c r="F402" t="s">
        <v>823</v>
      </c>
      <c r="G402" s="4"/>
    </row>
    <row r="403" spans="1:7" x14ac:dyDescent="0.25">
      <c r="A403" t="s">
        <v>18</v>
      </c>
      <c r="B403">
        <v>0</v>
      </c>
      <c r="C403">
        <v>14902</v>
      </c>
      <c r="D403" s="1">
        <v>14902</v>
      </c>
      <c r="E403">
        <v>1096</v>
      </c>
      <c r="F403" t="s">
        <v>822</v>
      </c>
      <c r="G403" s="4"/>
    </row>
    <row r="404" spans="1:7" x14ac:dyDescent="0.25">
      <c r="A404" t="s">
        <v>18</v>
      </c>
      <c r="B404">
        <v>0</v>
      </c>
      <c r="C404">
        <v>20000</v>
      </c>
      <c r="D404" s="1">
        <v>20000</v>
      </c>
      <c r="E404">
        <v>1331</v>
      </c>
      <c r="F404" t="s">
        <v>821</v>
      </c>
      <c r="G404" s="4"/>
    </row>
    <row r="405" spans="1:7" x14ac:dyDescent="0.25">
      <c r="A405" t="s">
        <v>18</v>
      </c>
      <c r="B405">
        <v>0</v>
      </c>
      <c r="C405">
        <v>25122</v>
      </c>
      <c r="D405" s="1">
        <v>25122</v>
      </c>
      <c r="E405">
        <v>2960</v>
      </c>
      <c r="F405" t="s">
        <v>820</v>
      </c>
      <c r="G405" s="4"/>
    </row>
    <row r="406" spans="1:7" x14ac:dyDescent="0.25">
      <c r="A406" t="s">
        <v>18</v>
      </c>
      <c r="B406">
        <v>0</v>
      </c>
      <c r="C406">
        <v>82391</v>
      </c>
      <c r="D406" s="1">
        <v>82391</v>
      </c>
      <c r="E406">
        <v>3725</v>
      </c>
      <c r="F406" t="s">
        <v>819</v>
      </c>
      <c r="G406" s="4"/>
    </row>
    <row r="407" spans="1:7" x14ac:dyDescent="0.25">
      <c r="A407" t="s">
        <v>18</v>
      </c>
      <c r="B407">
        <v>0</v>
      </c>
      <c r="C407">
        <v>92441</v>
      </c>
      <c r="D407" s="1">
        <v>92441</v>
      </c>
      <c r="E407">
        <v>1330</v>
      </c>
      <c r="F407" t="s">
        <v>818</v>
      </c>
      <c r="G407" s="4"/>
    </row>
    <row r="408" spans="1:7" x14ac:dyDescent="0.25">
      <c r="A408" t="s">
        <v>18</v>
      </c>
      <c r="B408">
        <v>0</v>
      </c>
      <c r="C408">
        <v>350000</v>
      </c>
      <c r="D408" s="1">
        <v>350000</v>
      </c>
      <c r="E408">
        <v>3261</v>
      </c>
      <c r="F408" t="s">
        <v>817</v>
      </c>
      <c r="G408" s="4">
        <f>MEDIAN(D321:D408)</f>
        <v>1735</v>
      </c>
    </row>
    <row r="409" spans="1:7" x14ac:dyDescent="0.25">
      <c r="A409" t="s">
        <v>19</v>
      </c>
      <c r="B409">
        <v>643</v>
      </c>
      <c r="C409">
        <v>0</v>
      </c>
      <c r="D409" s="1">
        <v>643</v>
      </c>
      <c r="E409">
        <v>289</v>
      </c>
      <c r="F409" t="s">
        <v>816</v>
      </c>
      <c r="G409" s="4"/>
    </row>
    <row r="410" spans="1:7" x14ac:dyDescent="0.25">
      <c r="A410" t="s">
        <v>19</v>
      </c>
      <c r="B410">
        <v>787</v>
      </c>
      <c r="C410">
        <v>0</v>
      </c>
      <c r="D410" s="1">
        <v>787</v>
      </c>
      <c r="E410">
        <v>270</v>
      </c>
      <c r="F410" t="s">
        <v>815</v>
      </c>
      <c r="G410" s="4"/>
    </row>
    <row r="411" spans="1:7" x14ac:dyDescent="0.25">
      <c r="A411" t="s">
        <v>19</v>
      </c>
      <c r="B411">
        <v>846</v>
      </c>
      <c r="C411">
        <v>0</v>
      </c>
      <c r="D411" s="1">
        <v>846</v>
      </c>
      <c r="E411">
        <v>659</v>
      </c>
      <c r="F411" t="s">
        <v>814</v>
      </c>
      <c r="G411" s="4"/>
    </row>
    <row r="412" spans="1:7" x14ac:dyDescent="0.25">
      <c r="A412" t="s">
        <v>19</v>
      </c>
      <c r="B412">
        <v>871</v>
      </c>
      <c r="C412">
        <v>9</v>
      </c>
      <c r="D412" s="1">
        <v>880</v>
      </c>
      <c r="E412">
        <v>267</v>
      </c>
      <c r="F412" t="s">
        <v>813</v>
      </c>
      <c r="G412" s="4"/>
    </row>
    <row r="413" spans="1:7" x14ac:dyDescent="0.25">
      <c r="A413" t="s">
        <v>19</v>
      </c>
      <c r="B413">
        <v>940</v>
      </c>
      <c r="C413">
        <v>32</v>
      </c>
      <c r="D413" s="1">
        <v>972</v>
      </c>
      <c r="E413">
        <v>265</v>
      </c>
      <c r="F413" t="s">
        <v>812</v>
      </c>
      <c r="G413" s="4"/>
    </row>
    <row r="414" spans="1:7" x14ac:dyDescent="0.25">
      <c r="A414" t="s">
        <v>19</v>
      </c>
      <c r="B414">
        <v>1085</v>
      </c>
      <c r="C414">
        <v>3</v>
      </c>
      <c r="D414" s="1">
        <v>1088</v>
      </c>
      <c r="E414">
        <v>274</v>
      </c>
      <c r="F414" t="s">
        <v>811</v>
      </c>
      <c r="G414" s="4"/>
    </row>
    <row r="415" spans="1:7" x14ac:dyDescent="0.25">
      <c r="A415" t="s">
        <v>19</v>
      </c>
      <c r="B415">
        <v>1139</v>
      </c>
      <c r="C415">
        <v>34</v>
      </c>
      <c r="D415" s="1">
        <v>1173</v>
      </c>
      <c r="E415">
        <v>286</v>
      </c>
      <c r="F415" t="s">
        <v>810</v>
      </c>
      <c r="G415" s="4"/>
    </row>
    <row r="416" spans="1:7" x14ac:dyDescent="0.25">
      <c r="A416" t="s">
        <v>19</v>
      </c>
      <c r="B416">
        <v>1219</v>
      </c>
      <c r="C416">
        <v>0</v>
      </c>
      <c r="D416" s="1">
        <v>1219</v>
      </c>
      <c r="E416">
        <v>281</v>
      </c>
      <c r="F416" t="s">
        <v>809</v>
      </c>
      <c r="G416" s="4"/>
    </row>
    <row r="417" spans="1:7" x14ac:dyDescent="0.25">
      <c r="A417" t="s">
        <v>19</v>
      </c>
      <c r="B417">
        <v>1239</v>
      </c>
      <c r="C417">
        <v>0</v>
      </c>
      <c r="D417" s="1">
        <v>1239</v>
      </c>
      <c r="E417">
        <v>769</v>
      </c>
      <c r="F417" t="s">
        <v>808</v>
      </c>
      <c r="G417" s="4"/>
    </row>
    <row r="418" spans="1:7" x14ac:dyDescent="0.25">
      <c r="A418" t="s">
        <v>19</v>
      </c>
      <c r="B418">
        <v>1190</v>
      </c>
      <c r="C418">
        <v>53</v>
      </c>
      <c r="D418" s="1">
        <v>1243</v>
      </c>
      <c r="E418">
        <v>264</v>
      </c>
      <c r="F418" t="s">
        <v>807</v>
      </c>
      <c r="G418" s="4"/>
    </row>
    <row r="419" spans="1:7" x14ac:dyDescent="0.25">
      <c r="A419" t="s">
        <v>19</v>
      </c>
      <c r="B419">
        <v>1270</v>
      </c>
      <c r="C419">
        <v>0</v>
      </c>
      <c r="D419" s="1">
        <v>1270</v>
      </c>
      <c r="E419">
        <v>769</v>
      </c>
      <c r="F419" t="s">
        <v>806</v>
      </c>
      <c r="G419" s="4"/>
    </row>
    <row r="420" spans="1:7" x14ac:dyDescent="0.25">
      <c r="A420" t="s">
        <v>19</v>
      </c>
      <c r="B420">
        <v>1305</v>
      </c>
      <c r="C420">
        <v>0</v>
      </c>
      <c r="D420" s="1">
        <v>1305</v>
      </c>
      <c r="E420">
        <v>280</v>
      </c>
      <c r="F420" t="s">
        <v>805</v>
      </c>
      <c r="G420" s="4"/>
    </row>
    <row r="421" spans="1:7" x14ac:dyDescent="0.25">
      <c r="A421" t="s">
        <v>19</v>
      </c>
      <c r="B421">
        <v>51</v>
      </c>
      <c r="C421">
        <v>1325</v>
      </c>
      <c r="D421" s="1">
        <v>1376</v>
      </c>
      <c r="E421">
        <v>3281</v>
      </c>
      <c r="F421" t="s">
        <v>804</v>
      </c>
      <c r="G421" s="4"/>
    </row>
    <row r="422" spans="1:7" x14ac:dyDescent="0.25">
      <c r="A422" t="s">
        <v>19</v>
      </c>
      <c r="B422">
        <v>1437</v>
      </c>
      <c r="C422">
        <v>24</v>
      </c>
      <c r="D422" s="1">
        <v>1461</v>
      </c>
      <c r="E422">
        <v>293</v>
      </c>
      <c r="F422" t="s">
        <v>803</v>
      </c>
      <c r="G422" s="4"/>
    </row>
    <row r="423" spans="1:7" x14ac:dyDescent="0.25">
      <c r="A423" t="s">
        <v>19</v>
      </c>
      <c r="B423">
        <v>1504</v>
      </c>
      <c r="C423">
        <v>0</v>
      </c>
      <c r="D423" s="1">
        <v>1504</v>
      </c>
      <c r="E423">
        <v>769</v>
      </c>
      <c r="F423" t="s">
        <v>802</v>
      </c>
      <c r="G423" s="4"/>
    </row>
    <row r="424" spans="1:7" x14ac:dyDescent="0.25">
      <c r="A424" t="s">
        <v>19</v>
      </c>
      <c r="B424">
        <v>1601</v>
      </c>
      <c r="C424">
        <v>0</v>
      </c>
      <c r="D424" s="1">
        <v>1601</v>
      </c>
      <c r="E424">
        <v>302</v>
      </c>
      <c r="F424" t="s">
        <v>801</v>
      </c>
      <c r="G424" s="4"/>
    </row>
    <row r="425" spans="1:7" x14ac:dyDescent="0.25">
      <c r="A425" t="s">
        <v>19</v>
      </c>
      <c r="B425">
        <v>1621</v>
      </c>
      <c r="C425">
        <v>0</v>
      </c>
      <c r="D425" s="1">
        <v>1621</v>
      </c>
      <c r="E425">
        <v>257</v>
      </c>
      <c r="F425" t="s">
        <v>800</v>
      </c>
      <c r="G425" s="4"/>
    </row>
    <row r="426" spans="1:7" x14ac:dyDescent="0.25">
      <c r="A426" t="s">
        <v>19</v>
      </c>
      <c r="B426">
        <v>1503</v>
      </c>
      <c r="C426">
        <v>152</v>
      </c>
      <c r="D426" s="1">
        <v>1655</v>
      </c>
      <c r="E426">
        <v>276</v>
      </c>
      <c r="F426" t="s">
        <v>799</v>
      </c>
      <c r="G426" s="4"/>
    </row>
    <row r="427" spans="1:7" x14ac:dyDescent="0.25">
      <c r="A427" t="s">
        <v>19</v>
      </c>
      <c r="B427">
        <v>105</v>
      </c>
      <c r="C427">
        <v>1563</v>
      </c>
      <c r="D427" s="1">
        <v>1668</v>
      </c>
      <c r="E427">
        <v>918</v>
      </c>
      <c r="F427" t="s">
        <v>798</v>
      </c>
      <c r="G427" s="4"/>
    </row>
    <row r="428" spans="1:7" x14ac:dyDescent="0.25">
      <c r="A428" t="s">
        <v>19</v>
      </c>
      <c r="B428">
        <v>1687</v>
      </c>
      <c r="C428">
        <v>23</v>
      </c>
      <c r="D428" s="1">
        <v>1710</v>
      </c>
      <c r="E428">
        <v>291</v>
      </c>
      <c r="F428" t="s">
        <v>797</v>
      </c>
      <c r="G428" s="4"/>
    </row>
    <row r="429" spans="1:7" x14ac:dyDescent="0.25">
      <c r="A429" t="s">
        <v>19</v>
      </c>
      <c r="B429">
        <v>1759</v>
      </c>
      <c r="C429">
        <v>0</v>
      </c>
      <c r="D429" s="1">
        <v>1759</v>
      </c>
      <c r="E429">
        <v>302</v>
      </c>
      <c r="F429" t="s">
        <v>796</v>
      </c>
      <c r="G429" s="4"/>
    </row>
    <row r="430" spans="1:7" x14ac:dyDescent="0.25">
      <c r="A430" t="s">
        <v>19</v>
      </c>
      <c r="B430">
        <v>2081</v>
      </c>
      <c r="C430">
        <v>0</v>
      </c>
      <c r="D430" s="1">
        <v>2081</v>
      </c>
      <c r="E430">
        <v>3309</v>
      </c>
      <c r="F430" t="s">
        <v>795</v>
      </c>
      <c r="G430" s="4"/>
    </row>
    <row r="431" spans="1:7" x14ac:dyDescent="0.25">
      <c r="A431" t="s">
        <v>19</v>
      </c>
      <c r="B431">
        <v>2285</v>
      </c>
      <c r="C431">
        <v>24</v>
      </c>
      <c r="D431" s="1">
        <v>2309</v>
      </c>
      <c r="E431">
        <v>305</v>
      </c>
      <c r="F431" t="s">
        <v>794</v>
      </c>
      <c r="G431" s="4"/>
    </row>
    <row r="432" spans="1:7" x14ac:dyDescent="0.25">
      <c r="A432" t="s">
        <v>19</v>
      </c>
      <c r="B432">
        <v>1814</v>
      </c>
      <c r="C432">
        <v>830</v>
      </c>
      <c r="D432" s="1">
        <v>2644</v>
      </c>
      <c r="E432">
        <v>304</v>
      </c>
      <c r="F432" t="s">
        <v>793</v>
      </c>
      <c r="G432" s="4"/>
    </row>
    <row r="433" spans="1:7" x14ac:dyDescent="0.25">
      <c r="A433" t="s">
        <v>19</v>
      </c>
      <c r="B433">
        <v>2027</v>
      </c>
      <c r="C433">
        <v>667</v>
      </c>
      <c r="D433" s="1">
        <v>2694</v>
      </c>
      <c r="E433">
        <v>282</v>
      </c>
      <c r="F433" t="s">
        <v>792</v>
      </c>
      <c r="G433" s="4"/>
    </row>
    <row r="434" spans="1:7" x14ac:dyDescent="0.25">
      <c r="A434" t="s">
        <v>19</v>
      </c>
      <c r="B434">
        <v>2799</v>
      </c>
      <c r="C434">
        <v>0</v>
      </c>
      <c r="D434" s="1">
        <v>2799</v>
      </c>
      <c r="E434">
        <v>2402</v>
      </c>
      <c r="F434" t="s">
        <v>791</v>
      </c>
      <c r="G434" s="4"/>
    </row>
    <row r="435" spans="1:7" x14ac:dyDescent="0.25">
      <c r="A435" t="s">
        <v>19</v>
      </c>
      <c r="B435">
        <v>3000</v>
      </c>
      <c r="C435">
        <v>0</v>
      </c>
      <c r="D435" s="1">
        <v>3000</v>
      </c>
      <c r="E435">
        <v>1210</v>
      </c>
      <c r="F435" t="s">
        <v>790</v>
      </c>
      <c r="G435" s="4"/>
    </row>
    <row r="436" spans="1:7" x14ac:dyDescent="0.25">
      <c r="A436" t="s">
        <v>19</v>
      </c>
      <c r="B436">
        <v>9</v>
      </c>
      <c r="C436">
        <v>3055</v>
      </c>
      <c r="D436" s="1">
        <v>3064</v>
      </c>
      <c r="E436">
        <v>1087</v>
      </c>
      <c r="F436" t="s">
        <v>789</v>
      </c>
      <c r="G436" s="4"/>
    </row>
    <row r="437" spans="1:7" x14ac:dyDescent="0.25">
      <c r="A437" t="s">
        <v>19</v>
      </c>
      <c r="B437">
        <v>3316</v>
      </c>
      <c r="C437">
        <v>0</v>
      </c>
      <c r="D437" s="1">
        <v>3316</v>
      </c>
      <c r="E437">
        <v>301</v>
      </c>
      <c r="F437" t="s">
        <v>788</v>
      </c>
      <c r="G437" s="4"/>
    </row>
    <row r="438" spans="1:7" x14ac:dyDescent="0.25">
      <c r="A438" t="s">
        <v>19</v>
      </c>
      <c r="B438">
        <v>0</v>
      </c>
      <c r="C438">
        <v>3800</v>
      </c>
      <c r="D438" s="1">
        <v>3800</v>
      </c>
      <c r="E438">
        <v>1350</v>
      </c>
      <c r="F438" t="s">
        <v>787</v>
      </c>
      <c r="G438" s="4"/>
    </row>
    <row r="439" spans="1:7" x14ac:dyDescent="0.25">
      <c r="A439" t="s">
        <v>19</v>
      </c>
      <c r="B439">
        <v>41</v>
      </c>
      <c r="C439">
        <v>4395</v>
      </c>
      <c r="D439" s="1">
        <v>4436</v>
      </c>
      <c r="E439">
        <v>277</v>
      </c>
      <c r="F439" t="s">
        <v>786</v>
      </c>
      <c r="G439" s="4"/>
    </row>
    <row r="440" spans="1:7" x14ac:dyDescent="0.25">
      <c r="A440" t="s">
        <v>19</v>
      </c>
      <c r="B440">
        <v>20</v>
      </c>
      <c r="C440">
        <v>4448</v>
      </c>
      <c r="D440" s="1">
        <v>4468</v>
      </c>
      <c r="E440">
        <v>256</v>
      </c>
      <c r="F440" t="s">
        <v>785</v>
      </c>
      <c r="G440" s="4"/>
    </row>
    <row r="441" spans="1:7" x14ac:dyDescent="0.25">
      <c r="A441" t="s">
        <v>19</v>
      </c>
      <c r="B441">
        <v>4774</v>
      </c>
      <c r="C441">
        <v>82</v>
      </c>
      <c r="D441" s="1">
        <v>4856</v>
      </c>
      <c r="E441">
        <v>268</v>
      </c>
      <c r="F441" t="s">
        <v>784</v>
      </c>
      <c r="G441" s="4"/>
    </row>
    <row r="442" spans="1:7" x14ac:dyDescent="0.25">
      <c r="A442" t="s">
        <v>19</v>
      </c>
      <c r="B442">
        <v>46</v>
      </c>
      <c r="C442">
        <v>4941</v>
      </c>
      <c r="D442" s="1">
        <v>4987</v>
      </c>
      <c r="E442">
        <v>266</v>
      </c>
      <c r="F442" t="s">
        <v>783</v>
      </c>
      <c r="G442" s="4"/>
    </row>
    <row r="443" spans="1:7" x14ac:dyDescent="0.25">
      <c r="A443" t="s">
        <v>19</v>
      </c>
      <c r="B443">
        <v>0</v>
      </c>
      <c r="C443">
        <v>5500</v>
      </c>
      <c r="D443" s="1">
        <v>5500</v>
      </c>
      <c r="E443">
        <v>1122</v>
      </c>
      <c r="F443" t="s">
        <v>782</v>
      </c>
      <c r="G443" s="4"/>
    </row>
    <row r="444" spans="1:7" x14ac:dyDescent="0.25">
      <c r="A444" t="s">
        <v>19</v>
      </c>
      <c r="B444">
        <v>5700</v>
      </c>
      <c r="C444">
        <v>0</v>
      </c>
      <c r="D444" s="1">
        <v>5700</v>
      </c>
      <c r="E444">
        <v>1321</v>
      </c>
      <c r="F444" t="s">
        <v>781</v>
      </c>
      <c r="G444" s="4"/>
    </row>
    <row r="445" spans="1:7" x14ac:dyDescent="0.25">
      <c r="A445" t="s">
        <v>19</v>
      </c>
      <c r="B445">
        <v>0</v>
      </c>
      <c r="C445">
        <v>5700</v>
      </c>
      <c r="D445" s="1">
        <v>5700</v>
      </c>
      <c r="E445">
        <v>2900</v>
      </c>
      <c r="F445" t="s">
        <v>780</v>
      </c>
      <c r="G445" s="4"/>
    </row>
    <row r="446" spans="1:7" x14ac:dyDescent="0.25">
      <c r="A446" t="s">
        <v>19</v>
      </c>
      <c r="B446">
        <v>27</v>
      </c>
      <c r="C446">
        <v>5988</v>
      </c>
      <c r="D446" s="1">
        <v>6015</v>
      </c>
      <c r="E446">
        <v>926</v>
      </c>
      <c r="F446" t="s">
        <v>779</v>
      </c>
      <c r="G446" s="4"/>
    </row>
    <row r="447" spans="1:7" x14ac:dyDescent="0.25">
      <c r="A447" t="s">
        <v>19</v>
      </c>
      <c r="B447">
        <v>428</v>
      </c>
      <c r="C447">
        <v>6543</v>
      </c>
      <c r="D447" s="1">
        <v>6971</v>
      </c>
      <c r="E447">
        <v>299</v>
      </c>
      <c r="F447" t="s">
        <v>778</v>
      </c>
      <c r="G447" s="4"/>
    </row>
    <row r="448" spans="1:7" x14ac:dyDescent="0.25">
      <c r="A448" t="s">
        <v>19</v>
      </c>
      <c r="B448">
        <v>135</v>
      </c>
      <c r="C448">
        <v>6844</v>
      </c>
      <c r="D448" s="1">
        <v>6979</v>
      </c>
      <c r="E448">
        <v>285</v>
      </c>
      <c r="F448" t="s">
        <v>777</v>
      </c>
      <c r="G448" s="4"/>
    </row>
    <row r="449" spans="1:7" x14ac:dyDescent="0.25">
      <c r="A449" t="s">
        <v>19</v>
      </c>
      <c r="B449">
        <v>0</v>
      </c>
      <c r="C449">
        <v>7000</v>
      </c>
      <c r="D449" s="1">
        <v>7000</v>
      </c>
      <c r="E449">
        <v>303</v>
      </c>
      <c r="F449" t="s">
        <v>776</v>
      </c>
      <c r="G449" s="4"/>
    </row>
    <row r="450" spans="1:7" x14ac:dyDescent="0.25">
      <c r="A450" t="s">
        <v>19</v>
      </c>
      <c r="B450">
        <v>218</v>
      </c>
      <c r="C450">
        <v>7097</v>
      </c>
      <c r="D450" s="1">
        <v>7315</v>
      </c>
      <c r="E450">
        <v>1046</v>
      </c>
      <c r="F450" t="s">
        <v>775</v>
      </c>
      <c r="G450" s="4"/>
    </row>
    <row r="451" spans="1:7" x14ac:dyDescent="0.25">
      <c r="A451" t="s">
        <v>19</v>
      </c>
      <c r="B451">
        <v>31</v>
      </c>
      <c r="C451">
        <v>7295</v>
      </c>
      <c r="D451" s="1">
        <v>7326</v>
      </c>
      <c r="E451">
        <v>902</v>
      </c>
      <c r="F451" t="s">
        <v>774</v>
      </c>
      <c r="G451" s="4"/>
    </row>
    <row r="452" spans="1:7" x14ac:dyDescent="0.25">
      <c r="A452" t="s">
        <v>19</v>
      </c>
      <c r="B452">
        <v>0</v>
      </c>
      <c r="C452">
        <v>7329</v>
      </c>
      <c r="D452" s="1">
        <v>7329</v>
      </c>
      <c r="E452">
        <v>3500</v>
      </c>
      <c r="F452" t="s">
        <v>773</v>
      </c>
      <c r="G452" s="4"/>
    </row>
    <row r="453" spans="1:7" x14ac:dyDescent="0.25">
      <c r="A453" t="s">
        <v>19</v>
      </c>
      <c r="B453">
        <v>7233</v>
      </c>
      <c r="C453">
        <v>124</v>
      </c>
      <c r="D453" s="1">
        <v>7357</v>
      </c>
      <c r="E453">
        <v>298</v>
      </c>
      <c r="F453" t="s">
        <v>772</v>
      </c>
      <c r="G453" s="4"/>
    </row>
    <row r="454" spans="1:7" x14ac:dyDescent="0.25">
      <c r="A454" t="s">
        <v>19</v>
      </c>
      <c r="B454">
        <v>141</v>
      </c>
      <c r="C454">
        <v>7742</v>
      </c>
      <c r="D454" s="1">
        <v>7883</v>
      </c>
      <c r="E454">
        <v>764</v>
      </c>
      <c r="F454" t="s">
        <v>771</v>
      </c>
      <c r="G454" s="4"/>
    </row>
    <row r="455" spans="1:7" x14ac:dyDescent="0.25">
      <c r="A455" t="s">
        <v>19</v>
      </c>
      <c r="B455">
        <v>126</v>
      </c>
      <c r="C455">
        <v>9904</v>
      </c>
      <c r="D455" s="1">
        <v>10030</v>
      </c>
      <c r="E455">
        <v>288</v>
      </c>
      <c r="F455" t="s">
        <v>770</v>
      </c>
      <c r="G455" s="4"/>
    </row>
    <row r="456" spans="1:7" x14ac:dyDescent="0.25">
      <c r="A456" t="s">
        <v>19</v>
      </c>
      <c r="B456">
        <v>56</v>
      </c>
      <c r="C456">
        <v>11440</v>
      </c>
      <c r="D456" s="1">
        <v>11496</v>
      </c>
      <c r="E456">
        <v>1234</v>
      </c>
      <c r="F456" t="s">
        <v>769</v>
      </c>
      <c r="G456" s="4"/>
    </row>
    <row r="457" spans="1:7" x14ac:dyDescent="0.25">
      <c r="A457" t="s">
        <v>19</v>
      </c>
      <c r="B457">
        <v>147</v>
      </c>
      <c r="C457">
        <v>12078</v>
      </c>
      <c r="D457" s="1">
        <v>12225</v>
      </c>
      <c r="E457">
        <v>300</v>
      </c>
      <c r="F457" t="s">
        <v>768</v>
      </c>
      <c r="G457" s="4"/>
    </row>
    <row r="458" spans="1:7" x14ac:dyDescent="0.25">
      <c r="A458" t="s">
        <v>19</v>
      </c>
      <c r="B458">
        <v>0</v>
      </c>
      <c r="C458">
        <v>14638</v>
      </c>
      <c r="D458" s="1">
        <v>14638</v>
      </c>
      <c r="E458">
        <v>3501</v>
      </c>
      <c r="F458" t="s">
        <v>767</v>
      </c>
      <c r="G458" s="4"/>
    </row>
    <row r="459" spans="1:7" x14ac:dyDescent="0.25">
      <c r="A459" t="s">
        <v>19</v>
      </c>
      <c r="B459">
        <v>0</v>
      </c>
      <c r="C459">
        <v>15000</v>
      </c>
      <c r="D459" s="1">
        <v>15000</v>
      </c>
      <c r="E459">
        <v>2684</v>
      </c>
      <c r="F459" t="s">
        <v>766</v>
      </c>
      <c r="G459" s="4"/>
    </row>
    <row r="460" spans="1:7" x14ac:dyDescent="0.25">
      <c r="A460" t="s">
        <v>19</v>
      </c>
      <c r="B460">
        <v>81</v>
      </c>
      <c r="C460">
        <v>15242</v>
      </c>
      <c r="D460" s="1">
        <v>15323</v>
      </c>
      <c r="E460">
        <v>537</v>
      </c>
      <c r="F460" t="s">
        <v>765</v>
      </c>
      <c r="G460" s="4"/>
    </row>
    <row r="461" spans="1:7" x14ac:dyDescent="0.25">
      <c r="A461" t="s">
        <v>19</v>
      </c>
      <c r="B461">
        <v>36</v>
      </c>
      <c r="C461">
        <v>17588</v>
      </c>
      <c r="D461" s="1">
        <v>17624</v>
      </c>
      <c r="E461">
        <v>2629</v>
      </c>
      <c r="F461" t="s">
        <v>764</v>
      </c>
      <c r="G461" s="4"/>
    </row>
    <row r="462" spans="1:7" x14ac:dyDescent="0.25">
      <c r="A462" t="s">
        <v>19</v>
      </c>
      <c r="B462">
        <v>0</v>
      </c>
      <c r="C462">
        <v>18096</v>
      </c>
      <c r="D462" s="1">
        <v>18096</v>
      </c>
      <c r="E462">
        <v>3502</v>
      </c>
      <c r="F462" t="s">
        <v>763</v>
      </c>
      <c r="G462" s="4"/>
    </row>
    <row r="463" spans="1:7" x14ac:dyDescent="0.25">
      <c r="A463" t="s">
        <v>19</v>
      </c>
      <c r="B463">
        <v>0</v>
      </c>
      <c r="C463">
        <v>34499</v>
      </c>
      <c r="D463" s="1">
        <v>34499</v>
      </c>
      <c r="E463">
        <v>729</v>
      </c>
      <c r="F463" t="s">
        <v>762</v>
      </c>
      <c r="G463" s="4"/>
    </row>
    <row r="464" spans="1:7" x14ac:dyDescent="0.25">
      <c r="A464" t="s">
        <v>19</v>
      </c>
      <c r="B464">
        <v>0</v>
      </c>
      <c r="C464">
        <v>36208</v>
      </c>
      <c r="D464" s="1">
        <v>36208</v>
      </c>
      <c r="E464">
        <v>732</v>
      </c>
      <c r="F464" t="s">
        <v>761</v>
      </c>
      <c r="G464" s="4"/>
    </row>
    <row r="465" spans="1:7" x14ac:dyDescent="0.25">
      <c r="A465" t="s">
        <v>19</v>
      </c>
      <c r="B465">
        <v>0</v>
      </c>
      <c r="C465">
        <v>36235</v>
      </c>
      <c r="D465" s="1">
        <v>36235</v>
      </c>
      <c r="E465">
        <v>731</v>
      </c>
      <c r="F465" t="s">
        <v>760</v>
      </c>
      <c r="G465" s="4"/>
    </row>
    <row r="466" spans="1:7" x14ac:dyDescent="0.25">
      <c r="A466" t="s">
        <v>19</v>
      </c>
      <c r="B466">
        <v>0</v>
      </c>
      <c r="C466">
        <v>37134</v>
      </c>
      <c r="D466" s="1">
        <v>37134</v>
      </c>
      <c r="E466">
        <v>3415</v>
      </c>
      <c r="F466" t="s">
        <v>759</v>
      </c>
      <c r="G466" s="4"/>
    </row>
    <row r="467" spans="1:7" x14ac:dyDescent="0.25">
      <c r="A467" t="s">
        <v>19</v>
      </c>
      <c r="B467">
        <v>0</v>
      </c>
      <c r="C467">
        <v>40485</v>
      </c>
      <c r="D467" s="1">
        <v>40485</v>
      </c>
      <c r="E467">
        <v>730</v>
      </c>
      <c r="F467" t="s">
        <v>758</v>
      </c>
      <c r="G467" s="4">
        <f>MEDIAN(D409:D467)</f>
        <v>3800</v>
      </c>
    </row>
    <row r="468" spans="1:7" x14ac:dyDescent="0.25">
      <c r="A468" t="s">
        <v>20</v>
      </c>
      <c r="B468">
        <v>257</v>
      </c>
      <c r="C468">
        <v>30</v>
      </c>
      <c r="D468" s="1">
        <v>287</v>
      </c>
      <c r="E468">
        <v>2755</v>
      </c>
      <c r="F468" t="s">
        <v>757</v>
      </c>
      <c r="G468" s="4"/>
    </row>
    <row r="469" spans="1:7" x14ac:dyDescent="0.25">
      <c r="A469" t="s">
        <v>20</v>
      </c>
      <c r="B469">
        <v>325</v>
      </c>
      <c r="C469">
        <v>0</v>
      </c>
      <c r="D469" s="1">
        <v>325</v>
      </c>
      <c r="E469">
        <v>322</v>
      </c>
      <c r="F469" t="s">
        <v>756</v>
      </c>
      <c r="G469" s="4"/>
    </row>
    <row r="470" spans="1:7" x14ac:dyDescent="0.25">
      <c r="A470" t="s">
        <v>20</v>
      </c>
      <c r="B470">
        <v>352</v>
      </c>
      <c r="C470">
        <v>0</v>
      </c>
      <c r="D470" s="1">
        <v>352</v>
      </c>
      <c r="E470">
        <v>495</v>
      </c>
      <c r="F470" t="s">
        <v>755</v>
      </c>
      <c r="G470" s="4"/>
    </row>
    <row r="471" spans="1:7" x14ac:dyDescent="0.25">
      <c r="A471" t="s">
        <v>20</v>
      </c>
      <c r="B471">
        <v>365</v>
      </c>
      <c r="C471">
        <v>0</v>
      </c>
      <c r="D471" s="1">
        <v>365</v>
      </c>
      <c r="E471">
        <v>397</v>
      </c>
      <c r="F471" t="s">
        <v>754</v>
      </c>
      <c r="G471" s="4"/>
    </row>
    <row r="472" spans="1:7" x14ac:dyDescent="0.25">
      <c r="A472" t="s">
        <v>20</v>
      </c>
      <c r="B472">
        <v>611</v>
      </c>
      <c r="C472">
        <v>0</v>
      </c>
      <c r="D472" s="1">
        <v>611</v>
      </c>
      <c r="E472">
        <v>498</v>
      </c>
      <c r="F472" t="s">
        <v>753</v>
      </c>
      <c r="G472" s="4"/>
    </row>
    <row r="473" spans="1:7" x14ac:dyDescent="0.25">
      <c r="A473" t="s">
        <v>20</v>
      </c>
      <c r="B473">
        <v>623</v>
      </c>
      <c r="C473">
        <v>0</v>
      </c>
      <c r="D473" s="1">
        <v>623</v>
      </c>
      <c r="E473">
        <v>481</v>
      </c>
      <c r="F473" t="s">
        <v>752</v>
      </c>
      <c r="G473" s="4"/>
    </row>
    <row r="474" spans="1:7" x14ac:dyDescent="0.25">
      <c r="A474" t="s">
        <v>20</v>
      </c>
      <c r="B474">
        <v>634</v>
      </c>
      <c r="C474">
        <v>0</v>
      </c>
      <c r="D474" s="1">
        <v>634</v>
      </c>
      <c r="E474">
        <v>354</v>
      </c>
      <c r="F474" t="s">
        <v>751</v>
      </c>
      <c r="G474" s="4"/>
    </row>
    <row r="475" spans="1:7" x14ac:dyDescent="0.25">
      <c r="A475" t="s">
        <v>20</v>
      </c>
      <c r="B475">
        <v>670</v>
      </c>
      <c r="C475">
        <v>0</v>
      </c>
      <c r="D475" s="1">
        <v>670</v>
      </c>
      <c r="E475">
        <v>312</v>
      </c>
      <c r="F475" t="s">
        <v>750</v>
      </c>
      <c r="G475" s="4"/>
    </row>
    <row r="476" spans="1:7" x14ac:dyDescent="0.25">
      <c r="A476" t="s">
        <v>20</v>
      </c>
      <c r="B476">
        <v>684</v>
      </c>
      <c r="C476">
        <v>0</v>
      </c>
      <c r="D476" s="1">
        <v>684</v>
      </c>
      <c r="E476">
        <v>464</v>
      </c>
      <c r="F476" t="s">
        <v>749</v>
      </c>
      <c r="G476" s="4"/>
    </row>
    <row r="477" spans="1:7" x14ac:dyDescent="0.25">
      <c r="A477" t="s">
        <v>20</v>
      </c>
      <c r="B477">
        <v>694</v>
      </c>
      <c r="C477">
        <v>12</v>
      </c>
      <c r="D477" s="1">
        <v>706</v>
      </c>
      <c r="E477">
        <v>317</v>
      </c>
      <c r="F477" t="s">
        <v>748</v>
      </c>
      <c r="G477" s="4"/>
    </row>
    <row r="478" spans="1:7" x14ac:dyDescent="0.25">
      <c r="A478" t="s">
        <v>20</v>
      </c>
      <c r="B478">
        <v>713</v>
      </c>
      <c r="C478">
        <v>0</v>
      </c>
      <c r="D478" s="1">
        <v>713</v>
      </c>
      <c r="E478">
        <v>643</v>
      </c>
      <c r="F478" t="s">
        <v>747</v>
      </c>
      <c r="G478" s="4"/>
    </row>
    <row r="479" spans="1:7" x14ac:dyDescent="0.25">
      <c r="A479" t="s">
        <v>20</v>
      </c>
      <c r="B479">
        <v>723</v>
      </c>
      <c r="C479">
        <v>0</v>
      </c>
      <c r="D479" s="1">
        <v>723</v>
      </c>
      <c r="E479">
        <v>3339</v>
      </c>
      <c r="F479" t="s">
        <v>746</v>
      </c>
      <c r="G479" s="4"/>
    </row>
    <row r="480" spans="1:7" x14ac:dyDescent="0.25">
      <c r="A480" t="s">
        <v>20</v>
      </c>
      <c r="B480">
        <v>750</v>
      </c>
      <c r="C480">
        <v>0</v>
      </c>
      <c r="D480" s="1">
        <v>750</v>
      </c>
      <c r="E480">
        <v>497</v>
      </c>
      <c r="F480" t="s">
        <v>745</v>
      </c>
      <c r="G480" s="4"/>
    </row>
    <row r="481" spans="1:7" x14ac:dyDescent="0.25">
      <c r="A481" t="s">
        <v>20</v>
      </c>
      <c r="B481">
        <v>764</v>
      </c>
      <c r="C481">
        <v>0</v>
      </c>
      <c r="D481" s="1">
        <v>764</v>
      </c>
      <c r="E481">
        <v>452</v>
      </c>
      <c r="F481" t="s">
        <v>744</v>
      </c>
      <c r="G481" s="4"/>
    </row>
    <row r="482" spans="1:7" x14ac:dyDescent="0.25">
      <c r="A482" t="s">
        <v>20</v>
      </c>
      <c r="B482">
        <v>774</v>
      </c>
      <c r="C482">
        <v>0</v>
      </c>
      <c r="D482" s="1">
        <v>774</v>
      </c>
      <c r="E482">
        <v>520</v>
      </c>
      <c r="F482" t="s">
        <v>743</v>
      </c>
      <c r="G482" s="4"/>
    </row>
    <row r="483" spans="1:7" x14ac:dyDescent="0.25">
      <c r="A483" t="s">
        <v>20</v>
      </c>
      <c r="B483">
        <v>775</v>
      </c>
      <c r="C483">
        <v>0</v>
      </c>
      <c r="D483" s="1">
        <v>775</v>
      </c>
      <c r="E483">
        <v>453</v>
      </c>
      <c r="F483" t="s">
        <v>742</v>
      </c>
      <c r="G483" s="4"/>
    </row>
    <row r="484" spans="1:7" x14ac:dyDescent="0.25">
      <c r="A484" t="s">
        <v>20</v>
      </c>
      <c r="B484">
        <v>872</v>
      </c>
      <c r="C484">
        <v>0</v>
      </c>
      <c r="D484" s="1">
        <v>872</v>
      </c>
      <c r="E484">
        <v>441</v>
      </c>
      <c r="F484" t="s">
        <v>741</v>
      </c>
      <c r="G484" s="4"/>
    </row>
    <row r="485" spans="1:7" x14ac:dyDescent="0.25">
      <c r="A485" t="s">
        <v>20</v>
      </c>
      <c r="B485">
        <v>798</v>
      </c>
      <c r="C485">
        <v>91</v>
      </c>
      <c r="D485" s="1">
        <v>889</v>
      </c>
      <c r="E485">
        <v>515</v>
      </c>
      <c r="F485" t="s">
        <v>740</v>
      </c>
      <c r="G485" s="4"/>
    </row>
    <row r="486" spans="1:7" x14ac:dyDescent="0.25">
      <c r="A486" t="s">
        <v>20</v>
      </c>
      <c r="B486">
        <v>893</v>
      </c>
      <c r="C486">
        <v>0</v>
      </c>
      <c r="D486" s="1">
        <v>893</v>
      </c>
      <c r="E486">
        <v>514</v>
      </c>
      <c r="F486" t="s">
        <v>739</v>
      </c>
      <c r="G486" s="4"/>
    </row>
    <row r="487" spans="1:7" x14ac:dyDescent="0.25">
      <c r="A487" t="s">
        <v>20</v>
      </c>
      <c r="B487">
        <v>905</v>
      </c>
      <c r="C487">
        <v>0</v>
      </c>
      <c r="D487" s="1">
        <v>905</v>
      </c>
      <c r="E487">
        <v>454</v>
      </c>
      <c r="F487" t="s">
        <v>738</v>
      </c>
      <c r="G487" s="4"/>
    </row>
    <row r="488" spans="1:7" x14ac:dyDescent="0.25">
      <c r="A488" t="s">
        <v>20</v>
      </c>
      <c r="B488">
        <v>952</v>
      </c>
      <c r="C488">
        <v>0</v>
      </c>
      <c r="D488" s="1">
        <v>952</v>
      </c>
      <c r="E488">
        <v>1613</v>
      </c>
      <c r="F488" t="s">
        <v>737</v>
      </c>
      <c r="G488" s="4"/>
    </row>
    <row r="489" spans="1:7" x14ac:dyDescent="0.25">
      <c r="A489" t="s">
        <v>20</v>
      </c>
      <c r="B489">
        <v>916</v>
      </c>
      <c r="C489">
        <v>41</v>
      </c>
      <c r="D489" s="1">
        <v>957</v>
      </c>
      <c r="E489">
        <v>505</v>
      </c>
      <c r="F489" t="s">
        <v>736</v>
      </c>
      <c r="G489" s="4"/>
    </row>
    <row r="490" spans="1:7" x14ac:dyDescent="0.25">
      <c r="A490" t="s">
        <v>20</v>
      </c>
      <c r="B490">
        <v>1000</v>
      </c>
      <c r="C490">
        <v>0</v>
      </c>
      <c r="D490" s="1">
        <v>1000</v>
      </c>
      <c r="E490">
        <v>439</v>
      </c>
      <c r="F490" t="s">
        <v>735</v>
      </c>
      <c r="G490" s="4"/>
    </row>
    <row r="491" spans="1:7" x14ac:dyDescent="0.25">
      <c r="A491" t="s">
        <v>20</v>
      </c>
      <c r="B491">
        <v>1029</v>
      </c>
      <c r="C491">
        <v>0</v>
      </c>
      <c r="D491" s="1">
        <v>1029</v>
      </c>
      <c r="E491">
        <v>448</v>
      </c>
      <c r="F491" t="s">
        <v>734</v>
      </c>
      <c r="G491" s="4"/>
    </row>
    <row r="492" spans="1:7" x14ac:dyDescent="0.25">
      <c r="A492" t="s">
        <v>20</v>
      </c>
      <c r="B492">
        <v>1033</v>
      </c>
      <c r="C492">
        <v>0</v>
      </c>
      <c r="D492" s="1">
        <v>1033</v>
      </c>
      <c r="E492">
        <v>443</v>
      </c>
      <c r="F492" t="s">
        <v>733</v>
      </c>
      <c r="G492" s="4"/>
    </row>
    <row r="493" spans="1:7" x14ac:dyDescent="0.25">
      <c r="A493" t="s">
        <v>20</v>
      </c>
      <c r="B493">
        <v>991</v>
      </c>
      <c r="C493">
        <v>49</v>
      </c>
      <c r="D493" s="1">
        <v>1040</v>
      </c>
      <c r="E493">
        <v>672</v>
      </c>
      <c r="F493" t="s">
        <v>732</v>
      </c>
      <c r="G493" s="4"/>
    </row>
    <row r="494" spans="1:7" x14ac:dyDescent="0.25">
      <c r="A494" t="s">
        <v>20</v>
      </c>
      <c r="B494">
        <v>1074</v>
      </c>
      <c r="C494">
        <v>24</v>
      </c>
      <c r="D494" s="1">
        <v>1098</v>
      </c>
      <c r="E494">
        <v>381</v>
      </c>
      <c r="F494" t="s">
        <v>731</v>
      </c>
      <c r="G494" s="4"/>
    </row>
    <row r="495" spans="1:7" x14ac:dyDescent="0.25">
      <c r="A495" t="s">
        <v>20</v>
      </c>
      <c r="B495">
        <v>1085</v>
      </c>
      <c r="C495">
        <v>15</v>
      </c>
      <c r="D495" s="1">
        <v>1100</v>
      </c>
      <c r="E495">
        <v>420</v>
      </c>
      <c r="F495" t="s">
        <v>730</v>
      </c>
      <c r="G495" s="4"/>
    </row>
    <row r="496" spans="1:7" x14ac:dyDescent="0.25">
      <c r="A496" t="s">
        <v>20</v>
      </c>
      <c r="B496">
        <v>1055</v>
      </c>
      <c r="C496">
        <v>114</v>
      </c>
      <c r="D496" s="1">
        <v>1169</v>
      </c>
      <c r="E496">
        <v>500</v>
      </c>
      <c r="F496" t="s">
        <v>729</v>
      </c>
      <c r="G496" s="4"/>
    </row>
    <row r="497" spans="1:7" x14ac:dyDescent="0.25">
      <c r="A497" t="s">
        <v>20</v>
      </c>
      <c r="B497">
        <v>1174</v>
      </c>
      <c r="C497">
        <v>0</v>
      </c>
      <c r="D497" s="1">
        <v>1174</v>
      </c>
      <c r="E497">
        <v>3441</v>
      </c>
      <c r="F497" t="s">
        <v>728</v>
      </c>
      <c r="G497" s="4"/>
    </row>
    <row r="498" spans="1:7" x14ac:dyDescent="0.25">
      <c r="A498" t="s">
        <v>20</v>
      </c>
      <c r="B498">
        <v>839</v>
      </c>
      <c r="C498">
        <v>351</v>
      </c>
      <c r="D498" s="1">
        <v>1190</v>
      </c>
      <c r="E498">
        <v>862</v>
      </c>
      <c r="F498" t="s">
        <v>727</v>
      </c>
      <c r="G498" s="4"/>
    </row>
    <row r="499" spans="1:7" x14ac:dyDescent="0.25">
      <c r="A499" t="s">
        <v>20</v>
      </c>
      <c r="B499">
        <v>554</v>
      </c>
      <c r="C499">
        <v>646</v>
      </c>
      <c r="D499" s="1">
        <v>1200</v>
      </c>
      <c r="E499">
        <v>2882</v>
      </c>
      <c r="F499" t="s">
        <v>726</v>
      </c>
      <c r="G499" s="4"/>
    </row>
    <row r="500" spans="1:7" x14ac:dyDescent="0.25">
      <c r="A500" t="s">
        <v>20</v>
      </c>
      <c r="B500">
        <v>1128</v>
      </c>
      <c r="C500">
        <v>104</v>
      </c>
      <c r="D500" s="1">
        <v>1232</v>
      </c>
      <c r="E500">
        <v>2794</v>
      </c>
      <c r="F500" t="s">
        <v>725</v>
      </c>
      <c r="G500" s="4"/>
    </row>
    <row r="501" spans="1:7" x14ac:dyDescent="0.25">
      <c r="A501" t="s">
        <v>20</v>
      </c>
      <c r="B501">
        <v>1258</v>
      </c>
      <c r="C501">
        <v>0</v>
      </c>
      <c r="D501" s="1">
        <v>1258</v>
      </c>
      <c r="E501">
        <v>382</v>
      </c>
      <c r="F501" t="s">
        <v>724</v>
      </c>
      <c r="G501" s="4"/>
    </row>
    <row r="502" spans="1:7" x14ac:dyDescent="0.25">
      <c r="A502" t="s">
        <v>20</v>
      </c>
      <c r="B502">
        <v>1215</v>
      </c>
      <c r="C502">
        <v>44</v>
      </c>
      <c r="D502" s="1">
        <v>1259</v>
      </c>
      <c r="E502">
        <v>936</v>
      </c>
      <c r="F502" t="s">
        <v>723</v>
      </c>
      <c r="G502" s="4"/>
    </row>
    <row r="503" spans="1:7" x14ac:dyDescent="0.25">
      <c r="A503" t="s">
        <v>20</v>
      </c>
      <c r="B503">
        <v>1259</v>
      </c>
      <c r="C503">
        <v>0</v>
      </c>
      <c r="D503" s="1">
        <v>1259</v>
      </c>
      <c r="E503">
        <v>372</v>
      </c>
      <c r="F503" t="s">
        <v>722</v>
      </c>
      <c r="G503" s="4"/>
    </row>
    <row r="504" spans="1:7" x14ac:dyDescent="0.25">
      <c r="A504" t="s">
        <v>20</v>
      </c>
      <c r="B504">
        <v>1228</v>
      </c>
      <c r="C504">
        <v>38</v>
      </c>
      <c r="D504" s="1">
        <v>1266</v>
      </c>
      <c r="E504">
        <v>721</v>
      </c>
      <c r="F504" t="s">
        <v>721</v>
      </c>
      <c r="G504" s="4"/>
    </row>
    <row r="505" spans="1:7" x14ac:dyDescent="0.25">
      <c r="A505" t="s">
        <v>20</v>
      </c>
      <c r="B505">
        <v>1272</v>
      </c>
      <c r="C505">
        <v>0</v>
      </c>
      <c r="D505" s="1">
        <v>1272</v>
      </c>
      <c r="E505">
        <v>493</v>
      </c>
      <c r="F505" t="s">
        <v>720</v>
      </c>
      <c r="G505" s="4"/>
    </row>
    <row r="506" spans="1:7" x14ac:dyDescent="0.25">
      <c r="A506" t="s">
        <v>20</v>
      </c>
      <c r="B506">
        <v>1290</v>
      </c>
      <c r="C506">
        <v>0</v>
      </c>
      <c r="D506" s="1">
        <v>1290</v>
      </c>
      <c r="E506">
        <v>398</v>
      </c>
      <c r="F506" t="s">
        <v>719</v>
      </c>
      <c r="G506" s="4"/>
    </row>
    <row r="507" spans="1:7" x14ac:dyDescent="0.25">
      <c r="A507" t="s">
        <v>20</v>
      </c>
      <c r="B507">
        <v>1291</v>
      </c>
      <c r="C507">
        <v>0</v>
      </c>
      <c r="D507" s="1">
        <v>1291</v>
      </c>
      <c r="E507">
        <v>323</v>
      </c>
      <c r="F507" t="s">
        <v>718</v>
      </c>
      <c r="G507" s="4"/>
    </row>
    <row r="508" spans="1:7" x14ac:dyDescent="0.25">
      <c r="A508" t="s">
        <v>20</v>
      </c>
      <c r="B508">
        <v>1243</v>
      </c>
      <c r="C508">
        <v>61</v>
      </c>
      <c r="D508" s="1">
        <v>1304</v>
      </c>
      <c r="E508">
        <v>414</v>
      </c>
      <c r="F508" t="s">
        <v>717</v>
      </c>
      <c r="G508" s="4"/>
    </row>
    <row r="509" spans="1:7" x14ac:dyDescent="0.25">
      <c r="A509" t="s">
        <v>20</v>
      </c>
      <c r="B509">
        <v>1319</v>
      </c>
      <c r="C509">
        <v>0</v>
      </c>
      <c r="D509" s="1">
        <v>1319</v>
      </c>
      <c r="E509">
        <v>392</v>
      </c>
      <c r="F509" t="s">
        <v>716</v>
      </c>
      <c r="G509" s="4"/>
    </row>
    <row r="510" spans="1:7" x14ac:dyDescent="0.25">
      <c r="A510" t="s">
        <v>20</v>
      </c>
      <c r="B510">
        <v>1347</v>
      </c>
      <c r="C510">
        <v>0</v>
      </c>
      <c r="D510" s="1">
        <v>1347</v>
      </c>
      <c r="E510">
        <v>1280</v>
      </c>
      <c r="F510" t="s">
        <v>715</v>
      </c>
      <c r="G510" s="4"/>
    </row>
    <row r="511" spans="1:7" x14ac:dyDescent="0.25">
      <c r="A511" t="s">
        <v>20</v>
      </c>
      <c r="B511">
        <v>910</v>
      </c>
      <c r="C511">
        <v>458</v>
      </c>
      <c r="D511" s="1">
        <v>1368</v>
      </c>
      <c r="E511">
        <v>1276</v>
      </c>
      <c r="F511" t="s">
        <v>714</v>
      </c>
      <c r="G511" s="4"/>
    </row>
    <row r="512" spans="1:7" x14ac:dyDescent="0.25">
      <c r="A512" t="s">
        <v>20</v>
      </c>
      <c r="B512">
        <v>1341</v>
      </c>
      <c r="C512">
        <v>50</v>
      </c>
      <c r="D512" s="1">
        <v>1391</v>
      </c>
      <c r="E512">
        <v>318</v>
      </c>
      <c r="F512" t="s">
        <v>713</v>
      </c>
      <c r="G512" s="4"/>
    </row>
    <row r="513" spans="1:7" x14ac:dyDescent="0.25">
      <c r="A513" t="s">
        <v>20</v>
      </c>
      <c r="B513">
        <v>1421</v>
      </c>
      <c r="C513">
        <v>0</v>
      </c>
      <c r="D513" s="1">
        <v>1421</v>
      </c>
      <c r="E513">
        <v>421</v>
      </c>
      <c r="F513" t="s">
        <v>712</v>
      </c>
      <c r="G513" s="4"/>
    </row>
    <row r="514" spans="1:7" x14ac:dyDescent="0.25">
      <c r="A514" t="s">
        <v>20</v>
      </c>
      <c r="B514">
        <v>1408</v>
      </c>
      <c r="C514">
        <v>21</v>
      </c>
      <c r="D514" s="1">
        <v>1429</v>
      </c>
      <c r="E514">
        <v>350</v>
      </c>
      <c r="F514" t="s">
        <v>711</v>
      </c>
      <c r="G514" s="4"/>
    </row>
    <row r="515" spans="1:7" x14ac:dyDescent="0.25">
      <c r="A515" t="s">
        <v>20</v>
      </c>
      <c r="B515">
        <v>1483</v>
      </c>
      <c r="C515">
        <v>0</v>
      </c>
      <c r="D515" s="1">
        <v>1483</v>
      </c>
      <c r="E515">
        <v>822</v>
      </c>
      <c r="F515" t="s">
        <v>710</v>
      </c>
      <c r="G515" s="4"/>
    </row>
    <row r="516" spans="1:7" x14ac:dyDescent="0.25">
      <c r="A516" t="s">
        <v>20</v>
      </c>
      <c r="B516">
        <v>1439</v>
      </c>
      <c r="C516">
        <v>50</v>
      </c>
      <c r="D516" s="1">
        <v>1489</v>
      </c>
      <c r="E516">
        <v>1287</v>
      </c>
      <c r="F516" t="s">
        <v>709</v>
      </c>
      <c r="G516" s="4"/>
    </row>
    <row r="517" spans="1:7" x14ac:dyDescent="0.25">
      <c r="A517" t="s">
        <v>20</v>
      </c>
      <c r="B517">
        <v>1447</v>
      </c>
      <c r="C517">
        <v>99</v>
      </c>
      <c r="D517" s="1">
        <v>1546</v>
      </c>
      <c r="E517">
        <v>625</v>
      </c>
      <c r="F517" t="s">
        <v>708</v>
      </c>
      <c r="G517" s="4"/>
    </row>
    <row r="518" spans="1:7" x14ac:dyDescent="0.25">
      <c r="A518" t="s">
        <v>20</v>
      </c>
      <c r="B518">
        <v>1553</v>
      </c>
      <c r="C518">
        <v>0</v>
      </c>
      <c r="D518" s="1">
        <v>1553</v>
      </c>
      <c r="E518">
        <v>458</v>
      </c>
      <c r="F518" t="s">
        <v>707</v>
      </c>
      <c r="G518" s="4"/>
    </row>
    <row r="519" spans="1:7" x14ac:dyDescent="0.25">
      <c r="A519" t="s">
        <v>20</v>
      </c>
      <c r="B519">
        <v>1503</v>
      </c>
      <c r="C519">
        <v>73</v>
      </c>
      <c r="D519" s="1">
        <v>1576</v>
      </c>
      <c r="E519">
        <v>384</v>
      </c>
      <c r="F519" t="s">
        <v>706</v>
      </c>
      <c r="G519" s="4"/>
    </row>
    <row r="520" spans="1:7" x14ac:dyDescent="0.25">
      <c r="A520" t="s">
        <v>20</v>
      </c>
      <c r="B520">
        <v>1592</v>
      </c>
      <c r="C520">
        <v>0</v>
      </c>
      <c r="D520" s="1">
        <v>1592</v>
      </c>
      <c r="E520">
        <v>346</v>
      </c>
      <c r="F520" t="s">
        <v>705</v>
      </c>
      <c r="G520" s="4"/>
    </row>
    <row r="521" spans="1:7" x14ac:dyDescent="0.25">
      <c r="A521" t="s">
        <v>20</v>
      </c>
      <c r="B521">
        <v>1601</v>
      </c>
      <c r="C521">
        <v>0</v>
      </c>
      <c r="D521" s="1">
        <v>1601</v>
      </c>
      <c r="E521">
        <v>428</v>
      </c>
      <c r="F521" t="s">
        <v>704</v>
      </c>
      <c r="G521" s="4"/>
    </row>
    <row r="522" spans="1:7" x14ac:dyDescent="0.25">
      <c r="A522" t="s">
        <v>20</v>
      </c>
      <c r="B522">
        <v>1610</v>
      </c>
      <c r="C522">
        <v>0</v>
      </c>
      <c r="D522" s="1">
        <v>1610</v>
      </c>
      <c r="E522">
        <v>523</v>
      </c>
      <c r="F522" t="s">
        <v>703</v>
      </c>
      <c r="G522" s="4"/>
    </row>
    <row r="523" spans="1:7" x14ac:dyDescent="0.25">
      <c r="A523" t="s">
        <v>20</v>
      </c>
      <c r="B523">
        <v>1471</v>
      </c>
      <c r="C523">
        <v>148</v>
      </c>
      <c r="D523" s="1">
        <v>1619</v>
      </c>
      <c r="E523">
        <v>463</v>
      </c>
      <c r="F523" t="s">
        <v>702</v>
      </c>
      <c r="G523" s="4"/>
    </row>
    <row r="524" spans="1:7" x14ac:dyDescent="0.25">
      <c r="A524" t="s">
        <v>20</v>
      </c>
      <c r="B524">
        <v>1622</v>
      </c>
      <c r="C524">
        <v>0</v>
      </c>
      <c r="D524" s="1">
        <v>1622</v>
      </c>
      <c r="E524">
        <v>365</v>
      </c>
      <c r="F524" t="s">
        <v>701</v>
      </c>
      <c r="G524" s="4"/>
    </row>
    <row r="525" spans="1:7" x14ac:dyDescent="0.25">
      <c r="A525" t="s">
        <v>20</v>
      </c>
      <c r="B525">
        <v>1647</v>
      </c>
      <c r="C525">
        <v>0</v>
      </c>
      <c r="D525" s="1">
        <v>1647</v>
      </c>
      <c r="E525">
        <v>407</v>
      </c>
      <c r="F525" t="s">
        <v>700</v>
      </c>
      <c r="G525" s="4"/>
    </row>
    <row r="526" spans="1:7" x14ac:dyDescent="0.25">
      <c r="A526" t="s">
        <v>20</v>
      </c>
      <c r="B526">
        <v>1653</v>
      </c>
      <c r="C526">
        <v>0</v>
      </c>
      <c r="D526" s="1">
        <v>1653</v>
      </c>
      <c r="E526">
        <v>942</v>
      </c>
      <c r="F526" t="s">
        <v>699</v>
      </c>
      <c r="G526" s="4"/>
    </row>
    <row r="527" spans="1:7" x14ac:dyDescent="0.25">
      <c r="A527" t="s">
        <v>20</v>
      </c>
      <c r="B527">
        <v>1572</v>
      </c>
      <c r="C527">
        <v>86</v>
      </c>
      <c r="D527" s="1">
        <v>1658</v>
      </c>
      <c r="E527">
        <v>479</v>
      </c>
      <c r="F527" t="s">
        <v>698</v>
      </c>
      <c r="G527" s="4"/>
    </row>
    <row r="528" spans="1:7" x14ac:dyDescent="0.25">
      <c r="A528" t="s">
        <v>20</v>
      </c>
      <c r="B528">
        <v>1673</v>
      </c>
      <c r="C528">
        <v>0</v>
      </c>
      <c r="D528" s="1">
        <v>1673</v>
      </c>
      <c r="E528">
        <v>410</v>
      </c>
      <c r="F528" t="s">
        <v>697</v>
      </c>
      <c r="G528" s="4"/>
    </row>
    <row r="529" spans="1:7" x14ac:dyDescent="0.25">
      <c r="A529" t="s">
        <v>20</v>
      </c>
      <c r="B529">
        <v>0</v>
      </c>
      <c r="C529">
        <v>1700</v>
      </c>
      <c r="D529" s="1">
        <v>1700</v>
      </c>
      <c r="E529">
        <v>1180</v>
      </c>
      <c r="F529" t="s">
        <v>696</v>
      </c>
      <c r="G529" s="4"/>
    </row>
    <row r="530" spans="1:7" x14ac:dyDescent="0.25">
      <c r="A530" t="s">
        <v>20</v>
      </c>
      <c r="B530">
        <v>1641</v>
      </c>
      <c r="C530">
        <v>73</v>
      </c>
      <c r="D530" s="1">
        <v>1714</v>
      </c>
      <c r="E530">
        <v>347</v>
      </c>
      <c r="F530" t="s">
        <v>695</v>
      </c>
      <c r="G530" s="4"/>
    </row>
    <row r="531" spans="1:7" x14ac:dyDescent="0.25">
      <c r="A531" t="s">
        <v>20</v>
      </c>
      <c r="B531">
        <v>1670</v>
      </c>
      <c r="C531">
        <v>54</v>
      </c>
      <c r="D531" s="1">
        <v>1724</v>
      </c>
      <c r="E531">
        <v>866</v>
      </c>
      <c r="F531" t="s">
        <v>694</v>
      </c>
      <c r="G531" s="4"/>
    </row>
    <row r="532" spans="1:7" x14ac:dyDescent="0.25">
      <c r="A532" t="s">
        <v>20</v>
      </c>
      <c r="B532">
        <v>1738</v>
      </c>
      <c r="C532">
        <v>0</v>
      </c>
      <c r="D532" s="1">
        <v>1738</v>
      </c>
      <c r="E532">
        <v>618</v>
      </c>
      <c r="F532" t="s">
        <v>693</v>
      </c>
      <c r="G532" s="4"/>
    </row>
    <row r="533" spans="1:7" x14ac:dyDescent="0.25">
      <c r="A533" t="s">
        <v>20</v>
      </c>
      <c r="B533">
        <v>1780</v>
      </c>
      <c r="C533">
        <v>4</v>
      </c>
      <c r="D533" s="1">
        <v>1784</v>
      </c>
      <c r="E533">
        <v>367</v>
      </c>
      <c r="F533" t="s">
        <v>692</v>
      </c>
      <c r="G533" s="4"/>
    </row>
    <row r="534" spans="1:7" x14ac:dyDescent="0.25">
      <c r="A534" t="s">
        <v>20</v>
      </c>
      <c r="B534">
        <v>1792</v>
      </c>
      <c r="C534">
        <v>3</v>
      </c>
      <c r="D534" s="1">
        <v>1795</v>
      </c>
      <c r="E534">
        <v>508</v>
      </c>
      <c r="F534" t="s">
        <v>691</v>
      </c>
      <c r="G534" s="4"/>
    </row>
    <row r="535" spans="1:7" x14ac:dyDescent="0.25">
      <c r="A535" t="s">
        <v>20</v>
      </c>
      <c r="B535">
        <v>1736</v>
      </c>
      <c r="C535">
        <v>65</v>
      </c>
      <c r="D535" s="1">
        <v>1801</v>
      </c>
      <c r="E535">
        <v>1473</v>
      </c>
      <c r="F535" t="s">
        <v>690</v>
      </c>
      <c r="G535" s="4"/>
    </row>
    <row r="536" spans="1:7" x14ac:dyDescent="0.25">
      <c r="A536" t="s">
        <v>20</v>
      </c>
      <c r="B536">
        <v>1815</v>
      </c>
      <c r="C536">
        <v>0</v>
      </c>
      <c r="D536" s="1">
        <v>1815</v>
      </c>
      <c r="E536">
        <v>355</v>
      </c>
      <c r="F536" t="s">
        <v>689</v>
      </c>
      <c r="G536" s="4"/>
    </row>
    <row r="537" spans="1:7" x14ac:dyDescent="0.25">
      <c r="A537" t="s">
        <v>20</v>
      </c>
      <c r="B537">
        <v>1849</v>
      </c>
      <c r="C537">
        <v>0</v>
      </c>
      <c r="D537" s="1">
        <v>1849</v>
      </c>
      <c r="E537">
        <v>359</v>
      </c>
      <c r="F537" t="s">
        <v>688</v>
      </c>
      <c r="G537" s="4"/>
    </row>
    <row r="538" spans="1:7" x14ac:dyDescent="0.25">
      <c r="A538" t="s">
        <v>20</v>
      </c>
      <c r="B538">
        <v>1855</v>
      </c>
      <c r="C538">
        <v>0</v>
      </c>
      <c r="D538" s="1">
        <v>1855</v>
      </c>
      <c r="E538">
        <v>943</v>
      </c>
      <c r="F538" t="s">
        <v>687</v>
      </c>
      <c r="G538" s="4"/>
    </row>
    <row r="539" spans="1:7" x14ac:dyDescent="0.25">
      <c r="A539" t="s">
        <v>20</v>
      </c>
      <c r="B539">
        <v>1831</v>
      </c>
      <c r="C539">
        <v>28</v>
      </c>
      <c r="D539" s="1">
        <v>1859</v>
      </c>
      <c r="E539">
        <v>653</v>
      </c>
      <c r="F539" t="s">
        <v>686</v>
      </c>
      <c r="G539" s="4"/>
    </row>
    <row r="540" spans="1:7" x14ac:dyDescent="0.25">
      <c r="A540" t="s">
        <v>20</v>
      </c>
      <c r="B540">
        <v>1889</v>
      </c>
      <c r="C540">
        <v>0</v>
      </c>
      <c r="D540" s="1">
        <v>1889</v>
      </c>
      <c r="E540">
        <v>987</v>
      </c>
      <c r="F540" t="s">
        <v>685</v>
      </c>
      <c r="G540" s="4"/>
    </row>
    <row r="541" spans="1:7" x14ac:dyDescent="0.25">
      <c r="A541" t="s">
        <v>20</v>
      </c>
      <c r="B541">
        <v>1934</v>
      </c>
      <c r="C541">
        <v>0</v>
      </c>
      <c r="D541" s="1">
        <v>1934</v>
      </c>
      <c r="E541">
        <v>462</v>
      </c>
      <c r="F541" t="s">
        <v>684</v>
      </c>
      <c r="G541" s="4"/>
    </row>
    <row r="542" spans="1:7" x14ac:dyDescent="0.25">
      <c r="A542" t="s">
        <v>20</v>
      </c>
      <c r="B542">
        <v>1978</v>
      </c>
      <c r="C542">
        <v>0</v>
      </c>
      <c r="D542" s="1">
        <v>1978</v>
      </c>
      <c r="E542">
        <v>353</v>
      </c>
      <c r="F542" t="s">
        <v>683</v>
      </c>
      <c r="G542" s="4"/>
    </row>
    <row r="543" spans="1:7" x14ac:dyDescent="0.25">
      <c r="A543" t="s">
        <v>20</v>
      </c>
      <c r="B543">
        <v>2000</v>
      </c>
      <c r="C543">
        <v>0</v>
      </c>
      <c r="D543" s="1">
        <v>2000</v>
      </c>
      <c r="E543">
        <v>1402</v>
      </c>
      <c r="F543" t="s">
        <v>682</v>
      </c>
      <c r="G543" s="4"/>
    </row>
    <row r="544" spans="1:7" x14ac:dyDescent="0.25">
      <c r="A544" t="s">
        <v>20</v>
      </c>
      <c r="B544">
        <v>0</v>
      </c>
      <c r="C544">
        <v>2000</v>
      </c>
      <c r="D544" s="1">
        <v>2000</v>
      </c>
      <c r="E544">
        <v>1670</v>
      </c>
      <c r="F544" t="s">
        <v>681</v>
      </c>
      <c r="G544" s="4"/>
    </row>
    <row r="545" spans="1:7" x14ac:dyDescent="0.25">
      <c r="A545" t="s">
        <v>20</v>
      </c>
      <c r="B545">
        <v>0</v>
      </c>
      <c r="C545">
        <v>2000</v>
      </c>
      <c r="D545" s="1">
        <v>2000</v>
      </c>
      <c r="E545">
        <v>1672</v>
      </c>
      <c r="F545" t="s">
        <v>680</v>
      </c>
      <c r="G545" s="4"/>
    </row>
    <row r="546" spans="1:7" x14ac:dyDescent="0.25">
      <c r="A546" t="s">
        <v>20</v>
      </c>
      <c r="B546">
        <v>0</v>
      </c>
      <c r="C546">
        <v>2000</v>
      </c>
      <c r="D546" s="1">
        <v>2000</v>
      </c>
      <c r="E546">
        <v>1673</v>
      </c>
      <c r="F546" t="s">
        <v>679</v>
      </c>
      <c r="G546" s="4"/>
    </row>
    <row r="547" spans="1:7" x14ac:dyDescent="0.25">
      <c r="A547" t="s">
        <v>20</v>
      </c>
      <c r="B547">
        <v>1956</v>
      </c>
      <c r="C547">
        <v>84</v>
      </c>
      <c r="D547" s="1">
        <v>2040</v>
      </c>
      <c r="E547">
        <v>431</v>
      </c>
      <c r="F547" t="s">
        <v>678</v>
      </c>
      <c r="G547" s="4"/>
    </row>
    <row r="548" spans="1:7" x14ac:dyDescent="0.25">
      <c r="A548" t="s">
        <v>20</v>
      </c>
      <c r="B548">
        <v>1944</v>
      </c>
      <c r="C548">
        <v>106</v>
      </c>
      <c r="D548" s="1">
        <v>2050</v>
      </c>
      <c r="E548">
        <v>496</v>
      </c>
      <c r="F548" t="s">
        <v>677</v>
      </c>
      <c r="G548" s="4"/>
    </row>
    <row r="549" spans="1:7" x14ac:dyDescent="0.25">
      <c r="A549" t="s">
        <v>20</v>
      </c>
      <c r="B549">
        <v>2092</v>
      </c>
      <c r="C549">
        <v>0</v>
      </c>
      <c r="D549" s="1">
        <v>2092</v>
      </c>
      <c r="E549">
        <v>325</v>
      </c>
      <c r="F549" t="s">
        <v>676</v>
      </c>
      <c r="G549" s="4"/>
    </row>
    <row r="550" spans="1:7" x14ac:dyDescent="0.25">
      <c r="A550" t="s">
        <v>20</v>
      </c>
      <c r="B550">
        <v>2077</v>
      </c>
      <c r="C550">
        <v>27</v>
      </c>
      <c r="D550" s="1">
        <v>2104</v>
      </c>
      <c r="E550">
        <v>521</v>
      </c>
      <c r="F550" t="s">
        <v>675</v>
      </c>
      <c r="G550" s="4"/>
    </row>
    <row r="551" spans="1:7" x14ac:dyDescent="0.25">
      <c r="A551" t="s">
        <v>20</v>
      </c>
      <c r="B551">
        <v>2110</v>
      </c>
      <c r="C551">
        <v>0</v>
      </c>
      <c r="D551" s="1">
        <v>2110</v>
      </c>
      <c r="E551">
        <v>375</v>
      </c>
      <c r="F551" t="s">
        <v>674</v>
      </c>
      <c r="G551" s="4"/>
    </row>
    <row r="552" spans="1:7" x14ac:dyDescent="0.25">
      <c r="A552" t="s">
        <v>20</v>
      </c>
      <c r="B552">
        <v>2112</v>
      </c>
      <c r="C552">
        <v>0</v>
      </c>
      <c r="D552" s="1">
        <v>2112</v>
      </c>
      <c r="E552">
        <v>3139</v>
      </c>
      <c r="F552" t="s">
        <v>673</v>
      </c>
      <c r="G552" s="4"/>
    </row>
    <row r="553" spans="1:7" x14ac:dyDescent="0.25">
      <c r="A553" t="s">
        <v>20</v>
      </c>
      <c r="B553">
        <v>2102</v>
      </c>
      <c r="C553">
        <v>20</v>
      </c>
      <c r="D553" s="1">
        <v>2122</v>
      </c>
      <c r="E553">
        <v>919</v>
      </c>
      <c r="F553" t="s">
        <v>672</v>
      </c>
      <c r="G553" s="4"/>
    </row>
    <row r="554" spans="1:7" x14ac:dyDescent="0.25">
      <c r="A554" t="s">
        <v>20</v>
      </c>
      <c r="B554">
        <v>2071</v>
      </c>
      <c r="C554">
        <v>57</v>
      </c>
      <c r="D554" s="1">
        <v>2128</v>
      </c>
      <c r="E554">
        <v>471</v>
      </c>
      <c r="F554" t="s">
        <v>671</v>
      </c>
      <c r="G554" s="4"/>
    </row>
    <row r="555" spans="1:7" x14ac:dyDescent="0.25">
      <c r="A555" t="s">
        <v>20</v>
      </c>
      <c r="B555">
        <v>2104</v>
      </c>
      <c r="C555">
        <v>28</v>
      </c>
      <c r="D555" s="1">
        <v>2132</v>
      </c>
      <c r="E555">
        <v>404</v>
      </c>
      <c r="F555" t="s">
        <v>670</v>
      </c>
      <c r="G555" s="4"/>
    </row>
    <row r="556" spans="1:7" x14ac:dyDescent="0.25">
      <c r="A556" t="s">
        <v>20</v>
      </c>
      <c r="B556">
        <v>2136</v>
      </c>
      <c r="C556">
        <v>38</v>
      </c>
      <c r="D556" s="1">
        <v>2174</v>
      </c>
      <c r="E556">
        <v>433</v>
      </c>
      <c r="F556" t="s">
        <v>669</v>
      </c>
      <c r="G556" s="4"/>
    </row>
    <row r="557" spans="1:7" x14ac:dyDescent="0.25">
      <c r="A557" t="s">
        <v>20</v>
      </c>
      <c r="B557">
        <v>2120</v>
      </c>
      <c r="C557">
        <v>71</v>
      </c>
      <c r="D557" s="1">
        <v>2191</v>
      </c>
      <c r="E557">
        <v>430</v>
      </c>
      <c r="F557" t="s">
        <v>668</v>
      </c>
      <c r="G557" s="4"/>
    </row>
    <row r="558" spans="1:7" x14ac:dyDescent="0.25">
      <c r="A558" t="s">
        <v>20</v>
      </c>
      <c r="B558">
        <v>2183</v>
      </c>
      <c r="C558">
        <v>59</v>
      </c>
      <c r="D558" s="1">
        <v>2242</v>
      </c>
      <c r="E558">
        <v>327</v>
      </c>
      <c r="F558" t="s">
        <v>667</v>
      </c>
      <c r="G558" s="4"/>
    </row>
    <row r="559" spans="1:7" x14ac:dyDescent="0.25">
      <c r="A559" t="s">
        <v>20</v>
      </c>
      <c r="B559">
        <v>2264</v>
      </c>
      <c r="C559">
        <v>0</v>
      </c>
      <c r="D559" s="1">
        <v>2264</v>
      </c>
      <c r="E559">
        <v>401</v>
      </c>
      <c r="F559" t="s">
        <v>666</v>
      </c>
      <c r="G559" s="4"/>
    </row>
    <row r="560" spans="1:7" x14ac:dyDescent="0.25">
      <c r="A560" t="s">
        <v>20</v>
      </c>
      <c r="B560">
        <v>2275</v>
      </c>
      <c r="C560">
        <v>0</v>
      </c>
      <c r="D560" s="1">
        <v>2275</v>
      </c>
      <c r="E560">
        <v>489</v>
      </c>
      <c r="F560" t="s">
        <v>665</v>
      </c>
      <c r="G560" s="4"/>
    </row>
    <row r="561" spans="1:7" x14ac:dyDescent="0.25">
      <c r="A561" t="s">
        <v>20</v>
      </c>
      <c r="B561">
        <v>2326</v>
      </c>
      <c r="C561">
        <v>21</v>
      </c>
      <c r="D561" s="1">
        <v>2347</v>
      </c>
      <c r="E561">
        <v>501</v>
      </c>
      <c r="F561" t="s">
        <v>664</v>
      </c>
      <c r="G561" s="4"/>
    </row>
    <row r="562" spans="1:7" x14ac:dyDescent="0.25">
      <c r="A562" t="s">
        <v>20</v>
      </c>
      <c r="B562">
        <v>2260</v>
      </c>
      <c r="C562">
        <v>142</v>
      </c>
      <c r="D562" s="1">
        <v>2402</v>
      </c>
      <c r="E562">
        <v>400</v>
      </c>
      <c r="F562" t="s">
        <v>663</v>
      </c>
      <c r="G562" s="4"/>
    </row>
    <row r="563" spans="1:7" x14ac:dyDescent="0.25">
      <c r="A563" t="s">
        <v>20</v>
      </c>
      <c r="B563">
        <v>2406</v>
      </c>
      <c r="C563">
        <v>21</v>
      </c>
      <c r="D563" s="1">
        <v>2427</v>
      </c>
      <c r="E563">
        <v>501</v>
      </c>
      <c r="F563" t="s">
        <v>662</v>
      </c>
      <c r="G563" s="4"/>
    </row>
    <row r="564" spans="1:7" x14ac:dyDescent="0.25">
      <c r="A564" t="s">
        <v>20</v>
      </c>
      <c r="B564">
        <v>2500</v>
      </c>
      <c r="C564">
        <v>0</v>
      </c>
      <c r="D564" s="1">
        <v>2500</v>
      </c>
      <c r="E564">
        <v>986</v>
      </c>
      <c r="F564" t="s">
        <v>661</v>
      </c>
      <c r="G564" s="4"/>
    </row>
    <row r="565" spans="1:7" x14ac:dyDescent="0.25">
      <c r="A565" t="s">
        <v>20</v>
      </c>
      <c r="B565">
        <v>2637</v>
      </c>
      <c r="C565">
        <v>0</v>
      </c>
      <c r="D565" s="1">
        <v>2637</v>
      </c>
      <c r="E565">
        <v>437</v>
      </c>
      <c r="F565" t="s">
        <v>660</v>
      </c>
      <c r="G565" s="4"/>
    </row>
    <row r="566" spans="1:7" x14ac:dyDescent="0.25">
      <c r="A566" t="s">
        <v>20</v>
      </c>
      <c r="B566">
        <v>2552</v>
      </c>
      <c r="C566">
        <v>91</v>
      </c>
      <c r="D566" s="1">
        <v>2643</v>
      </c>
      <c r="E566">
        <v>338</v>
      </c>
      <c r="F566" t="s">
        <v>659</v>
      </c>
      <c r="G566" s="4"/>
    </row>
    <row r="567" spans="1:7" x14ac:dyDescent="0.25">
      <c r="A567" t="s">
        <v>20</v>
      </c>
      <c r="B567">
        <v>2020</v>
      </c>
      <c r="C567">
        <v>628</v>
      </c>
      <c r="D567" s="1">
        <v>2648</v>
      </c>
      <c r="E567">
        <v>1665</v>
      </c>
      <c r="F567" t="s">
        <v>658</v>
      </c>
      <c r="G567" s="4"/>
    </row>
    <row r="568" spans="1:7" x14ac:dyDescent="0.25">
      <c r="A568" t="s">
        <v>20</v>
      </c>
      <c r="B568">
        <v>2681</v>
      </c>
      <c r="C568">
        <v>0</v>
      </c>
      <c r="D568" s="1">
        <v>2681</v>
      </c>
      <c r="E568">
        <v>412</v>
      </c>
      <c r="F568" t="s">
        <v>657</v>
      </c>
      <c r="G568" s="4"/>
    </row>
    <row r="569" spans="1:7" x14ac:dyDescent="0.25">
      <c r="A569" t="s">
        <v>20</v>
      </c>
      <c r="B569">
        <v>2494</v>
      </c>
      <c r="C569">
        <v>214</v>
      </c>
      <c r="D569" s="1">
        <v>2708</v>
      </c>
      <c r="E569">
        <v>626</v>
      </c>
      <c r="F569" t="s">
        <v>656</v>
      </c>
      <c r="G569" s="4"/>
    </row>
    <row r="570" spans="1:7" x14ac:dyDescent="0.25">
      <c r="A570" t="s">
        <v>20</v>
      </c>
      <c r="B570">
        <v>2722</v>
      </c>
      <c r="C570">
        <v>0</v>
      </c>
      <c r="D570" s="1">
        <v>2722</v>
      </c>
      <c r="E570">
        <v>567</v>
      </c>
      <c r="F570" t="s">
        <v>655</v>
      </c>
      <c r="G570" s="4"/>
    </row>
    <row r="571" spans="1:7" x14ac:dyDescent="0.25">
      <c r="A571" t="s">
        <v>20</v>
      </c>
      <c r="B571">
        <v>2750</v>
      </c>
      <c r="C571">
        <v>0</v>
      </c>
      <c r="D571" s="1">
        <v>2750</v>
      </c>
      <c r="E571">
        <v>1458</v>
      </c>
      <c r="F571" t="s">
        <v>654</v>
      </c>
      <c r="G571" s="4"/>
    </row>
    <row r="572" spans="1:7" x14ac:dyDescent="0.25">
      <c r="A572" t="s">
        <v>20</v>
      </c>
      <c r="B572">
        <v>2808</v>
      </c>
      <c r="C572">
        <v>0</v>
      </c>
      <c r="D572" s="1">
        <v>2808</v>
      </c>
      <c r="E572">
        <v>488</v>
      </c>
      <c r="F572" t="s">
        <v>653</v>
      </c>
      <c r="G572" s="4"/>
    </row>
    <row r="573" spans="1:7" x14ac:dyDescent="0.25">
      <c r="A573" t="s">
        <v>20</v>
      </c>
      <c r="B573">
        <v>2830</v>
      </c>
      <c r="C573">
        <v>0</v>
      </c>
      <c r="D573" s="1">
        <v>2830</v>
      </c>
      <c r="E573">
        <v>405</v>
      </c>
      <c r="F573" t="s">
        <v>652</v>
      </c>
      <c r="G573" s="4"/>
    </row>
    <row r="574" spans="1:7" x14ac:dyDescent="0.25">
      <c r="A574" t="s">
        <v>20</v>
      </c>
      <c r="B574">
        <v>2674</v>
      </c>
      <c r="C574">
        <v>166</v>
      </c>
      <c r="D574" s="1">
        <v>2840</v>
      </c>
      <c r="E574">
        <v>455</v>
      </c>
      <c r="F574" t="s">
        <v>651</v>
      </c>
      <c r="G574" s="4"/>
    </row>
    <row r="575" spans="1:7" x14ac:dyDescent="0.25">
      <c r="A575" t="s">
        <v>20</v>
      </c>
      <c r="B575">
        <v>778</v>
      </c>
      <c r="C575">
        <v>2168</v>
      </c>
      <c r="D575" s="1">
        <v>2946</v>
      </c>
      <c r="E575">
        <v>3329</v>
      </c>
      <c r="F575" t="s">
        <v>650</v>
      </c>
      <c r="G575" s="4"/>
    </row>
    <row r="576" spans="1:7" x14ac:dyDescent="0.25">
      <c r="A576" t="s">
        <v>20</v>
      </c>
      <c r="B576">
        <v>2921</v>
      </c>
      <c r="C576">
        <v>28</v>
      </c>
      <c r="D576" s="1">
        <v>2949</v>
      </c>
      <c r="E576">
        <v>358</v>
      </c>
      <c r="F576" t="s">
        <v>649</v>
      </c>
      <c r="G576" s="4"/>
    </row>
    <row r="577" spans="1:7" x14ac:dyDescent="0.25">
      <c r="A577" t="s">
        <v>20</v>
      </c>
      <c r="B577">
        <v>0</v>
      </c>
      <c r="C577">
        <v>3000</v>
      </c>
      <c r="D577" s="1">
        <v>3000</v>
      </c>
      <c r="E577">
        <v>591</v>
      </c>
      <c r="F577" t="s">
        <v>648</v>
      </c>
      <c r="G577" s="4"/>
    </row>
    <row r="578" spans="1:7" x14ac:dyDescent="0.25">
      <c r="A578" t="s">
        <v>20</v>
      </c>
      <c r="B578">
        <v>1907</v>
      </c>
      <c r="C578">
        <v>1106</v>
      </c>
      <c r="D578" s="1">
        <v>3013</v>
      </c>
      <c r="E578">
        <v>3494</v>
      </c>
      <c r="F578" t="s">
        <v>647</v>
      </c>
      <c r="G578" s="4"/>
    </row>
    <row r="579" spans="1:7" x14ac:dyDescent="0.25">
      <c r="A579" t="s">
        <v>20</v>
      </c>
      <c r="B579">
        <v>2987</v>
      </c>
      <c r="C579">
        <v>44</v>
      </c>
      <c r="D579" s="1">
        <v>3031</v>
      </c>
      <c r="E579">
        <v>370</v>
      </c>
      <c r="F579" t="s">
        <v>646</v>
      </c>
      <c r="G579" s="4"/>
    </row>
    <row r="580" spans="1:7" x14ac:dyDescent="0.25">
      <c r="A580" t="s">
        <v>20</v>
      </c>
      <c r="B580">
        <v>3059</v>
      </c>
      <c r="C580">
        <v>15</v>
      </c>
      <c r="D580" s="1">
        <v>3074</v>
      </c>
      <c r="E580">
        <v>634</v>
      </c>
      <c r="F580" t="s">
        <v>645</v>
      </c>
      <c r="G580" s="4"/>
    </row>
    <row r="581" spans="1:7" x14ac:dyDescent="0.25">
      <c r="A581" t="s">
        <v>20</v>
      </c>
      <c r="B581">
        <v>3256</v>
      </c>
      <c r="C581">
        <v>0</v>
      </c>
      <c r="D581" s="1">
        <v>3256</v>
      </c>
      <c r="E581">
        <v>320</v>
      </c>
      <c r="F581" t="s">
        <v>644</v>
      </c>
      <c r="G581" s="4"/>
    </row>
    <row r="582" spans="1:7" x14ac:dyDescent="0.25">
      <c r="A582" t="s">
        <v>20</v>
      </c>
      <c r="B582">
        <v>0</v>
      </c>
      <c r="C582">
        <v>3300</v>
      </c>
      <c r="D582" s="1">
        <v>3300</v>
      </c>
      <c r="E582">
        <v>2701</v>
      </c>
      <c r="F582" t="s">
        <v>643</v>
      </c>
      <c r="G582" s="4"/>
    </row>
    <row r="583" spans="1:7" x14ac:dyDescent="0.25">
      <c r="A583" t="s">
        <v>20</v>
      </c>
      <c r="B583">
        <v>3300</v>
      </c>
      <c r="C583">
        <v>0</v>
      </c>
      <c r="D583" s="1">
        <v>3300</v>
      </c>
      <c r="E583">
        <v>1562</v>
      </c>
      <c r="F583" t="s">
        <v>642</v>
      </c>
      <c r="G583" s="4"/>
    </row>
    <row r="584" spans="1:7" x14ac:dyDescent="0.25">
      <c r="A584" t="s">
        <v>20</v>
      </c>
      <c r="B584">
        <v>3005</v>
      </c>
      <c r="C584">
        <v>371</v>
      </c>
      <c r="D584" s="1">
        <v>3376</v>
      </c>
      <c r="E584">
        <v>522</v>
      </c>
      <c r="F584" t="s">
        <v>641</v>
      </c>
      <c r="G584" s="4"/>
    </row>
    <row r="585" spans="1:7" x14ac:dyDescent="0.25">
      <c r="A585" t="s">
        <v>20</v>
      </c>
      <c r="B585">
        <v>3379</v>
      </c>
      <c r="C585">
        <v>0</v>
      </c>
      <c r="D585" s="1">
        <v>3379</v>
      </c>
      <c r="E585">
        <v>388</v>
      </c>
      <c r="F585" t="s">
        <v>640</v>
      </c>
      <c r="G585" s="4"/>
    </row>
    <row r="586" spans="1:7" x14ac:dyDescent="0.25">
      <c r="A586" t="s">
        <v>20</v>
      </c>
      <c r="B586">
        <v>3430</v>
      </c>
      <c r="C586">
        <v>0</v>
      </c>
      <c r="D586" s="1">
        <v>3430</v>
      </c>
      <c r="E586">
        <v>321</v>
      </c>
      <c r="F586" t="s">
        <v>639</v>
      </c>
      <c r="G586" s="4"/>
    </row>
    <row r="587" spans="1:7" x14ac:dyDescent="0.25">
      <c r="A587" t="s">
        <v>20</v>
      </c>
      <c r="B587">
        <v>3459</v>
      </c>
      <c r="C587">
        <v>63</v>
      </c>
      <c r="D587" s="1">
        <v>3522</v>
      </c>
      <c r="E587">
        <v>507</v>
      </c>
      <c r="F587" t="s">
        <v>638</v>
      </c>
      <c r="G587" s="4"/>
    </row>
    <row r="588" spans="1:7" x14ac:dyDescent="0.25">
      <c r="A588" t="s">
        <v>20</v>
      </c>
      <c r="B588">
        <v>459</v>
      </c>
      <c r="C588">
        <v>3074</v>
      </c>
      <c r="D588" s="1">
        <v>3533</v>
      </c>
      <c r="E588">
        <v>2579</v>
      </c>
      <c r="F588" t="s">
        <v>637</v>
      </c>
      <c r="G588" s="4"/>
    </row>
    <row r="589" spans="1:7" x14ac:dyDescent="0.25">
      <c r="A589" t="s">
        <v>20</v>
      </c>
      <c r="B589">
        <v>3637</v>
      </c>
      <c r="C589">
        <v>14</v>
      </c>
      <c r="D589" s="1">
        <v>3651</v>
      </c>
      <c r="E589">
        <v>319</v>
      </c>
      <c r="F589" t="s">
        <v>636</v>
      </c>
      <c r="G589" s="4"/>
    </row>
    <row r="590" spans="1:7" x14ac:dyDescent="0.25">
      <c r="A590" t="s">
        <v>20</v>
      </c>
      <c r="B590">
        <v>3626</v>
      </c>
      <c r="C590">
        <v>27</v>
      </c>
      <c r="D590" s="1">
        <v>3653</v>
      </c>
      <c r="E590">
        <v>438</v>
      </c>
      <c r="F590" t="s">
        <v>635</v>
      </c>
      <c r="G590" s="4"/>
    </row>
    <row r="591" spans="1:7" x14ac:dyDescent="0.25">
      <c r="A591" t="s">
        <v>20</v>
      </c>
      <c r="B591">
        <v>3716</v>
      </c>
      <c r="C591">
        <v>53</v>
      </c>
      <c r="D591" s="1">
        <v>3769</v>
      </c>
      <c r="E591">
        <v>683</v>
      </c>
      <c r="F591" t="s">
        <v>634</v>
      </c>
      <c r="G591" s="4"/>
    </row>
    <row r="592" spans="1:7" x14ac:dyDescent="0.25">
      <c r="A592" t="s">
        <v>20</v>
      </c>
      <c r="B592">
        <v>3772</v>
      </c>
      <c r="C592">
        <v>3</v>
      </c>
      <c r="D592" s="1">
        <v>3775</v>
      </c>
      <c r="E592">
        <v>1407</v>
      </c>
      <c r="F592" t="s">
        <v>633</v>
      </c>
      <c r="G592" s="4"/>
    </row>
    <row r="593" spans="1:7" x14ac:dyDescent="0.25">
      <c r="A593" t="s">
        <v>20</v>
      </c>
      <c r="B593">
        <v>0</v>
      </c>
      <c r="C593">
        <v>4000</v>
      </c>
      <c r="D593" s="1">
        <v>4000</v>
      </c>
      <c r="E593">
        <v>3492</v>
      </c>
      <c r="F593" t="s">
        <v>632</v>
      </c>
      <c r="G593" s="4"/>
    </row>
    <row r="594" spans="1:7" x14ac:dyDescent="0.25">
      <c r="A594" t="s">
        <v>20</v>
      </c>
      <c r="B594">
        <v>2504</v>
      </c>
      <c r="C594">
        <v>1689</v>
      </c>
      <c r="D594" s="1">
        <v>4193</v>
      </c>
      <c r="E594">
        <v>415</v>
      </c>
      <c r="F594" t="s">
        <v>631</v>
      </c>
      <c r="G594" s="4"/>
    </row>
    <row r="595" spans="1:7" x14ac:dyDescent="0.25">
      <c r="A595" t="s">
        <v>20</v>
      </c>
      <c r="B595">
        <v>74</v>
      </c>
      <c r="C595">
        <v>4259</v>
      </c>
      <c r="D595" s="1">
        <v>4333</v>
      </c>
      <c r="E595">
        <v>127</v>
      </c>
      <c r="F595" t="s">
        <v>630</v>
      </c>
      <c r="G595" s="4"/>
    </row>
    <row r="596" spans="1:7" x14ac:dyDescent="0.25">
      <c r="A596" t="s">
        <v>20</v>
      </c>
      <c r="B596">
        <v>4309</v>
      </c>
      <c r="C596">
        <v>94</v>
      </c>
      <c r="D596" s="1">
        <v>4403</v>
      </c>
      <c r="E596">
        <v>383</v>
      </c>
      <c r="F596" t="s">
        <v>629</v>
      </c>
      <c r="G596" s="4"/>
    </row>
    <row r="597" spans="1:7" x14ac:dyDescent="0.25">
      <c r="A597" t="s">
        <v>20</v>
      </c>
      <c r="B597">
        <v>4460</v>
      </c>
      <c r="C597">
        <v>0</v>
      </c>
      <c r="D597" s="1">
        <v>4460</v>
      </c>
      <c r="E597">
        <v>3345</v>
      </c>
      <c r="F597" t="s">
        <v>628</v>
      </c>
      <c r="G597" s="4"/>
    </row>
    <row r="598" spans="1:7" x14ac:dyDescent="0.25">
      <c r="A598" t="s">
        <v>20</v>
      </c>
      <c r="B598">
        <v>4251</v>
      </c>
      <c r="C598">
        <v>215</v>
      </c>
      <c r="D598" s="1">
        <v>4466</v>
      </c>
      <c r="E598">
        <v>377</v>
      </c>
      <c r="F598" t="s">
        <v>627</v>
      </c>
      <c r="G598" s="4"/>
    </row>
    <row r="599" spans="1:7" x14ac:dyDescent="0.25">
      <c r="A599" t="s">
        <v>20</v>
      </c>
      <c r="B599">
        <v>4269</v>
      </c>
      <c r="C599">
        <v>207</v>
      </c>
      <c r="D599" s="1">
        <v>4476</v>
      </c>
      <c r="E599">
        <v>396</v>
      </c>
      <c r="F599" t="s">
        <v>626</v>
      </c>
      <c r="G599" s="4"/>
    </row>
    <row r="600" spans="1:7" x14ac:dyDescent="0.25">
      <c r="A600" t="s">
        <v>20</v>
      </c>
      <c r="B600">
        <v>70</v>
      </c>
      <c r="C600">
        <v>4430</v>
      </c>
      <c r="D600" s="1">
        <v>4500</v>
      </c>
      <c r="E600">
        <v>796</v>
      </c>
      <c r="F600" t="s">
        <v>625</v>
      </c>
      <c r="G600" s="4"/>
    </row>
    <row r="601" spans="1:7" x14ac:dyDescent="0.25">
      <c r="A601" t="s">
        <v>20</v>
      </c>
      <c r="B601">
        <v>0</v>
      </c>
      <c r="C601">
        <v>5000</v>
      </c>
      <c r="D601" s="1">
        <v>5000</v>
      </c>
      <c r="E601">
        <v>3525</v>
      </c>
      <c r="F601" t="s">
        <v>624</v>
      </c>
      <c r="G601" s="4"/>
    </row>
    <row r="602" spans="1:7" x14ac:dyDescent="0.25">
      <c r="A602" t="s">
        <v>20</v>
      </c>
      <c r="B602">
        <v>0</v>
      </c>
      <c r="C602">
        <v>5000</v>
      </c>
      <c r="D602" s="1">
        <v>5000</v>
      </c>
      <c r="E602">
        <v>1382</v>
      </c>
      <c r="F602" t="s">
        <v>623</v>
      </c>
      <c r="G602" s="4"/>
    </row>
    <row r="603" spans="1:7" x14ac:dyDescent="0.25">
      <c r="A603" t="s">
        <v>20</v>
      </c>
      <c r="B603">
        <v>5120</v>
      </c>
      <c r="C603">
        <v>103</v>
      </c>
      <c r="D603" s="1">
        <v>5223</v>
      </c>
      <c r="E603">
        <v>311</v>
      </c>
      <c r="F603" t="s">
        <v>622</v>
      </c>
      <c r="G603" s="4"/>
    </row>
    <row r="604" spans="1:7" x14ac:dyDescent="0.25">
      <c r="A604" t="s">
        <v>20</v>
      </c>
      <c r="B604">
        <v>3118</v>
      </c>
      <c r="C604">
        <v>2165</v>
      </c>
      <c r="D604" s="1">
        <v>5283</v>
      </c>
      <c r="E604">
        <v>3493</v>
      </c>
      <c r="F604" t="s">
        <v>621</v>
      </c>
      <c r="G604" s="4"/>
    </row>
    <row r="605" spans="1:7" x14ac:dyDescent="0.25">
      <c r="A605" t="s">
        <v>20</v>
      </c>
      <c r="B605">
        <v>5342</v>
      </c>
      <c r="C605">
        <v>0</v>
      </c>
      <c r="D605" s="1">
        <v>5342</v>
      </c>
      <c r="E605">
        <v>364</v>
      </c>
      <c r="F605" t="s">
        <v>620</v>
      </c>
      <c r="G605" s="4"/>
    </row>
    <row r="606" spans="1:7" x14ac:dyDescent="0.25">
      <c r="A606" t="s">
        <v>20</v>
      </c>
      <c r="B606">
        <v>8</v>
      </c>
      <c r="C606">
        <v>5354</v>
      </c>
      <c r="D606" s="1">
        <v>5362</v>
      </c>
      <c r="E606">
        <v>356</v>
      </c>
      <c r="F606" t="s">
        <v>619</v>
      </c>
      <c r="G606" s="4"/>
    </row>
    <row r="607" spans="1:7" x14ac:dyDescent="0.25">
      <c r="A607" t="s">
        <v>20</v>
      </c>
      <c r="B607">
        <v>0</v>
      </c>
      <c r="C607">
        <v>5497</v>
      </c>
      <c r="D607" s="1">
        <v>5497</v>
      </c>
      <c r="E607">
        <v>357</v>
      </c>
      <c r="F607" t="s">
        <v>618</v>
      </c>
      <c r="G607" s="4"/>
    </row>
    <row r="608" spans="1:7" x14ac:dyDescent="0.25">
      <c r="A608" t="s">
        <v>20</v>
      </c>
      <c r="B608">
        <v>5540</v>
      </c>
      <c r="C608">
        <v>165</v>
      </c>
      <c r="D608" s="1">
        <v>5705</v>
      </c>
      <c r="E608">
        <v>294</v>
      </c>
      <c r="F608" t="s">
        <v>617</v>
      </c>
      <c r="G608" s="4"/>
    </row>
    <row r="609" spans="1:7" x14ac:dyDescent="0.25">
      <c r="A609" t="s">
        <v>20</v>
      </c>
      <c r="B609">
        <v>95</v>
      </c>
      <c r="C609">
        <v>5687</v>
      </c>
      <c r="D609" s="1">
        <v>5782</v>
      </c>
      <c r="E609">
        <v>1035</v>
      </c>
      <c r="F609" t="s">
        <v>616</v>
      </c>
      <c r="G609" s="4"/>
    </row>
    <row r="610" spans="1:7" x14ac:dyDescent="0.25">
      <c r="A610" t="s">
        <v>20</v>
      </c>
      <c r="B610">
        <v>0</v>
      </c>
      <c r="C610">
        <v>6550</v>
      </c>
      <c r="D610" s="1">
        <v>6550</v>
      </c>
      <c r="E610">
        <v>2760</v>
      </c>
      <c r="F610" t="s">
        <v>615</v>
      </c>
      <c r="G610" s="4"/>
    </row>
    <row r="611" spans="1:7" x14ac:dyDescent="0.25">
      <c r="A611" t="s">
        <v>20</v>
      </c>
      <c r="B611">
        <v>0</v>
      </c>
      <c r="C611">
        <v>6800</v>
      </c>
      <c r="D611" s="1">
        <v>6800</v>
      </c>
      <c r="E611">
        <v>1281</v>
      </c>
      <c r="F611" t="s">
        <v>614</v>
      </c>
      <c r="G611" s="4"/>
    </row>
    <row r="612" spans="1:7" x14ac:dyDescent="0.25">
      <c r="A612" t="s">
        <v>20</v>
      </c>
      <c r="B612">
        <v>0</v>
      </c>
      <c r="C612">
        <v>6851</v>
      </c>
      <c r="D612" s="1">
        <v>6851</v>
      </c>
      <c r="E612">
        <v>1137</v>
      </c>
      <c r="F612" t="s">
        <v>613</v>
      </c>
      <c r="G612" s="4"/>
    </row>
    <row r="613" spans="1:7" x14ac:dyDescent="0.25">
      <c r="A613" t="s">
        <v>20</v>
      </c>
      <c r="B613">
        <v>0</v>
      </c>
      <c r="C613">
        <v>6886</v>
      </c>
      <c r="D613" s="1">
        <v>6886</v>
      </c>
      <c r="E613">
        <v>2761</v>
      </c>
      <c r="F613" t="s">
        <v>612</v>
      </c>
      <c r="G613" s="4"/>
    </row>
    <row r="614" spans="1:7" x14ac:dyDescent="0.25">
      <c r="A614" t="s">
        <v>20</v>
      </c>
      <c r="B614">
        <v>16</v>
      </c>
      <c r="C614">
        <v>7007</v>
      </c>
      <c r="D614" s="1">
        <v>7023</v>
      </c>
      <c r="E614">
        <v>1244</v>
      </c>
      <c r="F614" t="s">
        <v>611</v>
      </c>
      <c r="G614" s="4"/>
    </row>
    <row r="615" spans="1:7" x14ac:dyDescent="0.25">
      <c r="A615" t="s">
        <v>20</v>
      </c>
      <c r="B615">
        <v>0</v>
      </c>
      <c r="C615">
        <v>7042</v>
      </c>
      <c r="D615" s="1">
        <v>7042</v>
      </c>
      <c r="E615">
        <v>2687</v>
      </c>
      <c r="F615" t="s">
        <v>610</v>
      </c>
      <c r="G615" s="4"/>
    </row>
    <row r="616" spans="1:7" x14ac:dyDescent="0.25">
      <c r="A616" t="s">
        <v>20</v>
      </c>
      <c r="B616">
        <v>0</v>
      </c>
      <c r="C616">
        <v>7170</v>
      </c>
      <c r="D616" s="1">
        <v>7170</v>
      </c>
      <c r="E616">
        <v>2880</v>
      </c>
      <c r="F616" t="s">
        <v>609</v>
      </c>
      <c r="G616" s="4"/>
    </row>
    <row r="617" spans="1:7" x14ac:dyDescent="0.25">
      <c r="A617" t="s">
        <v>20</v>
      </c>
      <c r="B617">
        <v>7240</v>
      </c>
      <c r="C617">
        <v>0</v>
      </c>
      <c r="D617" s="1">
        <v>7240</v>
      </c>
      <c r="E617">
        <v>1669</v>
      </c>
      <c r="F617" t="s">
        <v>608</v>
      </c>
      <c r="G617" s="4"/>
    </row>
    <row r="618" spans="1:7" x14ac:dyDescent="0.25">
      <c r="A618" t="s">
        <v>20</v>
      </c>
      <c r="B618">
        <v>1</v>
      </c>
      <c r="C618">
        <v>7274</v>
      </c>
      <c r="D618" s="1">
        <v>7275</v>
      </c>
      <c r="E618">
        <v>2901</v>
      </c>
      <c r="F618" t="s">
        <v>607</v>
      </c>
      <c r="G618" s="4"/>
    </row>
    <row r="619" spans="1:7" x14ac:dyDescent="0.25">
      <c r="A619" t="s">
        <v>20</v>
      </c>
      <c r="B619">
        <v>0</v>
      </c>
      <c r="C619">
        <v>7400</v>
      </c>
      <c r="D619" s="1">
        <v>7400</v>
      </c>
      <c r="E619">
        <v>272</v>
      </c>
      <c r="F619" t="s">
        <v>606</v>
      </c>
      <c r="G619" s="4"/>
    </row>
    <row r="620" spans="1:7" x14ac:dyDescent="0.25">
      <c r="A620" t="s">
        <v>20</v>
      </c>
      <c r="B620">
        <v>22</v>
      </c>
      <c r="C620">
        <v>7453</v>
      </c>
      <c r="D620" s="1">
        <v>7475</v>
      </c>
      <c r="E620">
        <v>440</v>
      </c>
      <c r="F620" t="s">
        <v>605</v>
      </c>
      <c r="G620" s="4"/>
    </row>
    <row r="621" spans="1:7" x14ac:dyDescent="0.25">
      <c r="A621" t="s">
        <v>20</v>
      </c>
      <c r="B621">
        <v>0</v>
      </c>
      <c r="C621">
        <v>7500</v>
      </c>
      <c r="D621" s="1">
        <v>7500</v>
      </c>
      <c r="E621">
        <v>378</v>
      </c>
      <c r="F621" t="s">
        <v>604</v>
      </c>
      <c r="G621" s="4"/>
    </row>
    <row r="622" spans="1:7" x14ac:dyDescent="0.25">
      <c r="A622" t="s">
        <v>20</v>
      </c>
      <c r="B622">
        <v>0</v>
      </c>
      <c r="C622">
        <v>7500</v>
      </c>
      <c r="D622" s="1">
        <v>7500</v>
      </c>
      <c r="E622">
        <v>1410</v>
      </c>
      <c r="F622" t="s">
        <v>603</v>
      </c>
      <c r="G622" s="4"/>
    </row>
    <row r="623" spans="1:7" x14ac:dyDescent="0.25">
      <c r="A623" t="s">
        <v>20</v>
      </c>
      <c r="B623">
        <v>16</v>
      </c>
      <c r="C623">
        <v>7502</v>
      </c>
      <c r="D623" s="1">
        <v>7518</v>
      </c>
      <c r="E623">
        <v>2815</v>
      </c>
      <c r="F623" t="s">
        <v>602</v>
      </c>
      <c r="G623" s="4"/>
    </row>
    <row r="624" spans="1:7" x14ac:dyDescent="0.25">
      <c r="A624" t="s">
        <v>20</v>
      </c>
      <c r="B624">
        <v>7191</v>
      </c>
      <c r="C624">
        <v>347</v>
      </c>
      <c r="D624" s="1">
        <v>7538</v>
      </c>
      <c r="E624">
        <v>1663</v>
      </c>
      <c r="F624" t="s">
        <v>601</v>
      </c>
      <c r="G624" s="4"/>
    </row>
    <row r="625" spans="1:7" x14ac:dyDescent="0.25">
      <c r="A625" t="s">
        <v>20</v>
      </c>
      <c r="B625">
        <v>0</v>
      </c>
      <c r="C625">
        <v>7576</v>
      </c>
      <c r="D625" s="1">
        <v>7576</v>
      </c>
      <c r="E625">
        <v>2913</v>
      </c>
      <c r="F625" t="s">
        <v>600</v>
      </c>
      <c r="G625" s="4"/>
    </row>
    <row r="626" spans="1:7" x14ac:dyDescent="0.25">
      <c r="A626" t="s">
        <v>20</v>
      </c>
      <c r="B626">
        <v>0</v>
      </c>
      <c r="C626">
        <v>7700</v>
      </c>
      <c r="D626" s="1">
        <v>7700</v>
      </c>
      <c r="E626">
        <v>613</v>
      </c>
      <c r="F626" t="s">
        <v>599</v>
      </c>
      <c r="G626" s="4"/>
    </row>
    <row r="627" spans="1:7" x14ac:dyDescent="0.25">
      <c r="A627" t="s">
        <v>20</v>
      </c>
      <c r="B627">
        <v>0</v>
      </c>
      <c r="C627">
        <v>7700</v>
      </c>
      <c r="D627" s="1">
        <v>7700</v>
      </c>
      <c r="E627">
        <v>2661</v>
      </c>
      <c r="F627" t="s">
        <v>598</v>
      </c>
      <c r="G627" s="4"/>
    </row>
    <row r="628" spans="1:7" x14ac:dyDescent="0.25">
      <c r="A628" t="s">
        <v>20</v>
      </c>
      <c r="B628">
        <v>0</v>
      </c>
      <c r="C628">
        <v>7708</v>
      </c>
      <c r="D628" s="1">
        <v>7708</v>
      </c>
      <c r="E628">
        <v>2708</v>
      </c>
      <c r="F628" t="s">
        <v>597</v>
      </c>
      <c r="G628" s="4"/>
    </row>
    <row r="629" spans="1:7" x14ac:dyDescent="0.25">
      <c r="A629" t="s">
        <v>20</v>
      </c>
      <c r="B629">
        <v>147</v>
      </c>
      <c r="C629">
        <v>7857</v>
      </c>
      <c r="D629" s="1">
        <v>8004</v>
      </c>
      <c r="E629">
        <v>909</v>
      </c>
      <c r="F629" t="s">
        <v>596</v>
      </c>
      <c r="G629" s="4"/>
    </row>
    <row r="630" spans="1:7" x14ac:dyDescent="0.25">
      <c r="A630" t="s">
        <v>20</v>
      </c>
      <c r="B630">
        <v>0</v>
      </c>
      <c r="C630">
        <v>8050</v>
      </c>
      <c r="D630" s="1">
        <v>8050</v>
      </c>
      <c r="E630">
        <v>1338</v>
      </c>
      <c r="F630" t="s">
        <v>595</v>
      </c>
      <c r="G630" s="4"/>
    </row>
    <row r="631" spans="1:7" x14ac:dyDescent="0.25">
      <c r="A631" t="s">
        <v>20</v>
      </c>
      <c r="B631">
        <v>0</v>
      </c>
      <c r="C631">
        <v>8437</v>
      </c>
      <c r="D631" s="1">
        <v>8437</v>
      </c>
      <c r="E631">
        <v>1121</v>
      </c>
      <c r="F631" t="s">
        <v>594</v>
      </c>
      <c r="G631" s="4"/>
    </row>
    <row r="632" spans="1:7" x14ac:dyDescent="0.25">
      <c r="A632" t="s">
        <v>20</v>
      </c>
      <c r="B632">
        <v>0</v>
      </c>
      <c r="C632">
        <v>8599</v>
      </c>
      <c r="D632" s="1">
        <v>8599</v>
      </c>
      <c r="E632">
        <v>3304</v>
      </c>
      <c r="F632" t="s">
        <v>593</v>
      </c>
      <c r="G632" s="4"/>
    </row>
    <row r="633" spans="1:7" x14ac:dyDescent="0.25">
      <c r="A633" t="s">
        <v>20</v>
      </c>
      <c r="B633">
        <v>0</v>
      </c>
      <c r="C633">
        <v>8871</v>
      </c>
      <c r="D633" s="1">
        <v>8871</v>
      </c>
      <c r="E633">
        <v>1086</v>
      </c>
      <c r="F633" t="s">
        <v>592</v>
      </c>
      <c r="G633" s="4"/>
    </row>
    <row r="634" spans="1:7" x14ac:dyDescent="0.25">
      <c r="A634" t="s">
        <v>20</v>
      </c>
      <c r="B634">
        <v>0</v>
      </c>
      <c r="C634">
        <v>8942</v>
      </c>
      <c r="D634" s="1">
        <v>8942</v>
      </c>
      <c r="E634">
        <v>509</v>
      </c>
      <c r="F634" t="s">
        <v>591</v>
      </c>
      <c r="G634" s="4"/>
    </row>
    <row r="635" spans="1:7" x14ac:dyDescent="0.25">
      <c r="A635" t="s">
        <v>20</v>
      </c>
      <c r="B635">
        <v>20</v>
      </c>
      <c r="C635">
        <v>8960</v>
      </c>
      <c r="D635" s="1">
        <v>8980</v>
      </c>
      <c r="E635">
        <v>1426</v>
      </c>
      <c r="F635" t="s">
        <v>590</v>
      </c>
      <c r="G635" s="4"/>
    </row>
    <row r="636" spans="1:7" x14ac:dyDescent="0.25">
      <c r="A636" t="s">
        <v>20</v>
      </c>
      <c r="B636">
        <v>0</v>
      </c>
      <c r="C636">
        <v>8987</v>
      </c>
      <c r="D636" s="1">
        <v>8987</v>
      </c>
      <c r="E636">
        <v>1074</v>
      </c>
      <c r="F636" t="s">
        <v>589</v>
      </c>
      <c r="G636" s="4"/>
    </row>
    <row r="637" spans="1:7" x14ac:dyDescent="0.25">
      <c r="A637" t="s">
        <v>20</v>
      </c>
      <c r="B637">
        <v>0</v>
      </c>
      <c r="C637">
        <v>9008</v>
      </c>
      <c r="D637" s="1">
        <v>9008</v>
      </c>
      <c r="E637">
        <v>3402</v>
      </c>
      <c r="F637" t="s">
        <v>588</v>
      </c>
      <c r="G637" s="4"/>
    </row>
    <row r="638" spans="1:7" x14ac:dyDescent="0.25">
      <c r="A638" t="s">
        <v>20</v>
      </c>
      <c r="B638">
        <v>421</v>
      </c>
      <c r="C638">
        <v>8606</v>
      </c>
      <c r="D638" s="1">
        <v>9027</v>
      </c>
      <c r="E638">
        <v>1099</v>
      </c>
      <c r="F638" t="s">
        <v>587</v>
      </c>
      <c r="G638" s="4"/>
    </row>
    <row r="639" spans="1:7" x14ac:dyDescent="0.25">
      <c r="A639" t="s">
        <v>20</v>
      </c>
      <c r="B639">
        <v>0</v>
      </c>
      <c r="C639">
        <v>9050</v>
      </c>
      <c r="D639" s="1">
        <v>9050</v>
      </c>
      <c r="E639">
        <v>314</v>
      </c>
      <c r="F639" t="s">
        <v>586</v>
      </c>
      <c r="G639" s="4"/>
    </row>
    <row r="640" spans="1:7" x14ac:dyDescent="0.25">
      <c r="A640" t="s">
        <v>20</v>
      </c>
      <c r="B640">
        <v>0</v>
      </c>
      <c r="C640">
        <v>9198</v>
      </c>
      <c r="D640" s="1">
        <v>9198</v>
      </c>
      <c r="E640">
        <v>2597</v>
      </c>
      <c r="F640" t="s">
        <v>585</v>
      </c>
      <c r="G640" s="4"/>
    </row>
    <row r="641" spans="1:7" x14ac:dyDescent="0.25">
      <c r="A641" t="s">
        <v>20</v>
      </c>
      <c r="B641">
        <v>168</v>
      </c>
      <c r="C641">
        <v>9084</v>
      </c>
      <c r="D641" s="1">
        <v>9252</v>
      </c>
      <c r="E641">
        <v>1135</v>
      </c>
      <c r="F641" t="s">
        <v>584</v>
      </c>
      <c r="G641" s="4"/>
    </row>
    <row r="642" spans="1:7" x14ac:dyDescent="0.25">
      <c r="A642" t="s">
        <v>20</v>
      </c>
      <c r="B642">
        <v>0</v>
      </c>
      <c r="C642">
        <v>9277</v>
      </c>
      <c r="D642" s="1">
        <v>9277</v>
      </c>
      <c r="E642">
        <v>3440</v>
      </c>
      <c r="F642" t="s">
        <v>583</v>
      </c>
      <c r="G642" s="4"/>
    </row>
    <row r="643" spans="1:7" x14ac:dyDescent="0.25">
      <c r="A643" t="s">
        <v>20</v>
      </c>
      <c r="B643">
        <v>35</v>
      </c>
      <c r="C643">
        <v>9445</v>
      </c>
      <c r="D643" s="1">
        <v>9480</v>
      </c>
      <c r="E643">
        <v>326</v>
      </c>
      <c r="F643" t="s">
        <v>582</v>
      </c>
      <c r="G643" s="4"/>
    </row>
    <row r="644" spans="1:7" x14ac:dyDescent="0.25">
      <c r="A644" t="s">
        <v>20</v>
      </c>
      <c r="B644">
        <v>591</v>
      </c>
      <c r="C644">
        <v>9223</v>
      </c>
      <c r="D644" s="1">
        <v>9814</v>
      </c>
      <c r="E644">
        <v>446</v>
      </c>
      <c r="F644" t="s">
        <v>581</v>
      </c>
      <c r="G644" s="4"/>
    </row>
    <row r="645" spans="1:7" x14ac:dyDescent="0.25">
      <c r="A645" t="s">
        <v>20</v>
      </c>
      <c r="B645">
        <v>1098</v>
      </c>
      <c r="C645">
        <v>8729</v>
      </c>
      <c r="D645" s="1">
        <v>9827</v>
      </c>
      <c r="E645">
        <v>395</v>
      </c>
      <c r="F645" t="s">
        <v>580</v>
      </c>
      <c r="G645" s="4"/>
    </row>
    <row r="646" spans="1:7" x14ac:dyDescent="0.25">
      <c r="A646" t="s">
        <v>20</v>
      </c>
      <c r="B646">
        <v>0</v>
      </c>
      <c r="C646">
        <v>10000</v>
      </c>
      <c r="D646" s="1">
        <v>10000</v>
      </c>
      <c r="E646">
        <v>971</v>
      </c>
      <c r="F646" t="s">
        <v>579</v>
      </c>
      <c r="G646" s="4"/>
    </row>
    <row r="647" spans="1:7" x14ac:dyDescent="0.25">
      <c r="A647" t="s">
        <v>20</v>
      </c>
      <c r="B647">
        <v>745</v>
      </c>
      <c r="C647">
        <v>9261</v>
      </c>
      <c r="D647" s="1">
        <v>10006</v>
      </c>
      <c r="E647">
        <v>368</v>
      </c>
      <c r="F647" t="s">
        <v>578</v>
      </c>
      <c r="G647" s="4"/>
    </row>
    <row r="648" spans="1:7" x14ac:dyDescent="0.25">
      <c r="A648" t="s">
        <v>20</v>
      </c>
      <c r="B648">
        <v>604</v>
      </c>
      <c r="C648">
        <v>9462</v>
      </c>
      <c r="D648" s="1">
        <v>10066</v>
      </c>
      <c r="E648">
        <v>1587</v>
      </c>
      <c r="F648" t="s">
        <v>577</v>
      </c>
      <c r="G648" s="4"/>
    </row>
    <row r="649" spans="1:7" x14ac:dyDescent="0.25">
      <c r="A649" t="s">
        <v>20</v>
      </c>
      <c r="B649">
        <v>0</v>
      </c>
      <c r="C649">
        <v>10083</v>
      </c>
      <c r="D649" s="1">
        <v>10083</v>
      </c>
      <c r="E649">
        <v>2705</v>
      </c>
      <c r="F649" t="s">
        <v>576</v>
      </c>
      <c r="G649" s="4"/>
    </row>
    <row r="650" spans="1:7" x14ac:dyDescent="0.25">
      <c r="A650" t="s">
        <v>20</v>
      </c>
      <c r="B650">
        <v>0</v>
      </c>
      <c r="C650">
        <v>10093</v>
      </c>
      <c r="D650" s="1">
        <v>10093</v>
      </c>
      <c r="E650">
        <v>812</v>
      </c>
      <c r="F650" t="s">
        <v>575</v>
      </c>
      <c r="G650" s="4"/>
    </row>
    <row r="651" spans="1:7" x14ac:dyDescent="0.25">
      <c r="A651" t="s">
        <v>20</v>
      </c>
      <c r="B651">
        <v>0</v>
      </c>
      <c r="C651">
        <v>10126</v>
      </c>
      <c r="D651" s="1">
        <v>10126</v>
      </c>
      <c r="E651">
        <v>506</v>
      </c>
      <c r="F651" t="s">
        <v>574</v>
      </c>
      <c r="G651" s="4"/>
    </row>
    <row r="652" spans="1:7" x14ac:dyDescent="0.25">
      <c r="A652" t="s">
        <v>20</v>
      </c>
      <c r="B652">
        <v>0</v>
      </c>
      <c r="C652">
        <v>10391</v>
      </c>
      <c r="D652" s="1">
        <v>10391</v>
      </c>
      <c r="E652">
        <v>3023</v>
      </c>
      <c r="F652" t="s">
        <v>573</v>
      </c>
      <c r="G652" s="4"/>
    </row>
    <row r="653" spans="1:7" x14ac:dyDescent="0.25">
      <c r="A653" t="s">
        <v>20</v>
      </c>
      <c r="B653">
        <v>0</v>
      </c>
      <c r="C653">
        <v>10540</v>
      </c>
      <c r="D653" s="1">
        <v>10540</v>
      </c>
      <c r="E653">
        <v>3328</v>
      </c>
      <c r="F653" t="s">
        <v>572</v>
      </c>
      <c r="G653" s="4"/>
    </row>
    <row r="654" spans="1:7" x14ac:dyDescent="0.25">
      <c r="A654" t="s">
        <v>20</v>
      </c>
      <c r="B654">
        <v>0</v>
      </c>
      <c r="C654">
        <v>10553</v>
      </c>
      <c r="D654" s="1">
        <v>10553</v>
      </c>
      <c r="E654">
        <v>3227</v>
      </c>
      <c r="F654" t="s">
        <v>571</v>
      </c>
      <c r="G654" s="4"/>
    </row>
    <row r="655" spans="1:7" x14ac:dyDescent="0.25">
      <c r="A655" t="s">
        <v>20</v>
      </c>
      <c r="B655">
        <v>0</v>
      </c>
      <c r="C655">
        <v>10630</v>
      </c>
      <c r="D655" s="1">
        <v>10630</v>
      </c>
      <c r="E655">
        <v>2881</v>
      </c>
      <c r="F655" t="s">
        <v>570</v>
      </c>
      <c r="G655" s="4"/>
    </row>
    <row r="656" spans="1:7" x14ac:dyDescent="0.25">
      <c r="A656" t="s">
        <v>20</v>
      </c>
      <c r="B656">
        <v>10567</v>
      </c>
      <c r="C656">
        <v>200</v>
      </c>
      <c r="D656" s="1">
        <v>10767</v>
      </c>
      <c r="E656">
        <v>1611</v>
      </c>
      <c r="F656" t="s">
        <v>569</v>
      </c>
      <c r="G656" s="4"/>
    </row>
    <row r="657" spans="1:7" x14ac:dyDescent="0.25">
      <c r="A657" t="s">
        <v>20</v>
      </c>
      <c r="B657">
        <v>0</v>
      </c>
      <c r="C657">
        <v>10800</v>
      </c>
      <c r="D657" s="1">
        <v>10800</v>
      </c>
      <c r="E657">
        <v>3422</v>
      </c>
      <c r="F657" t="s">
        <v>568</v>
      </c>
      <c r="G657" s="4"/>
    </row>
    <row r="658" spans="1:7" x14ac:dyDescent="0.25">
      <c r="A658" t="s">
        <v>20</v>
      </c>
      <c r="B658">
        <v>764</v>
      </c>
      <c r="C658">
        <v>10318</v>
      </c>
      <c r="D658" s="1">
        <v>11082</v>
      </c>
      <c r="E658">
        <v>2816</v>
      </c>
      <c r="F658" t="s">
        <v>567</v>
      </c>
      <c r="G658" s="4"/>
    </row>
    <row r="659" spans="1:7" x14ac:dyDescent="0.25">
      <c r="A659" t="s">
        <v>20</v>
      </c>
      <c r="B659">
        <v>0</v>
      </c>
      <c r="C659">
        <v>11120</v>
      </c>
      <c r="D659" s="1">
        <v>11120</v>
      </c>
      <c r="E659">
        <v>1209</v>
      </c>
      <c r="F659" t="s">
        <v>566</v>
      </c>
      <c r="G659" s="4"/>
    </row>
    <row r="660" spans="1:7" x14ac:dyDescent="0.25">
      <c r="A660" t="s">
        <v>20</v>
      </c>
      <c r="B660">
        <v>0</v>
      </c>
      <c r="C660">
        <v>11231</v>
      </c>
      <c r="D660" s="1">
        <v>11231</v>
      </c>
      <c r="E660">
        <v>1136</v>
      </c>
      <c r="F660" t="s">
        <v>565</v>
      </c>
      <c r="G660" s="4"/>
    </row>
    <row r="661" spans="1:7" x14ac:dyDescent="0.25">
      <c r="A661" t="s">
        <v>20</v>
      </c>
      <c r="B661">
        <v>0</v>
      </c>
      <c r="C661">
        <v>11287</v>
      </c>
      <c r="D661" s="1">
        <v>11287</v>
      </c>
      <c r="E661">
        <v>403</v>
      </c>
      <c r="F661" t="s">
        <v>564</v>
      </c>
      <c r="G661" s="4"/>
    </row>
    <row r="662" spans="1:7" x14ac:dyDescent="0.25">
      <c r="A662" t="s">
        <v>20</v>
      </c>
      <c r="B662">
        <v>0</v>
      </c>
      <c r="C662">
        <v>11289</v>
      </c>
      <c r="D662" s="1">
        <v>11289</v>
      </c>
      <c r="E662">
        <v>2915</v>
      </c>
      <c r="F662" t="s">
        <v>563</v>
      </c>
      <c r="G662" s="4"/>
    </row>
    <row r="663" spans="1:7" x14ac:dyDescent="0.25">
      <c r="A663" t="s">
        <v>20</v>
      </c>
      <c r="B663">
        <v>90</v>
      </c>
      <c r="C663">
        <v>11316</v>
      </c>
      <c r="D663" s="1">
        <v>11406</v>
      </c>
      <c r="E663">
        <v>504</v>
      </c>
      <c r="F663" t="s">
        <v>562</v>
      </c>
      <c r="G663" s="4"/>
    </row>
    <row r="664" spans="1:7" x14ac:dyDescent="0.25">
      <c r="A664" t="s">
        <v>20</v>
      </c>
      <c r="B664">
        <v>0</v>
      </c>
      <c r="C664">
        <v>11425</v>
      </c>
      <c r="D664" s="1">
        <v>11425</v>
      </c>
      <c r="E664">
        <v>3722</v>
      </c>
      <c r="F664" t="s">
        <v>561</v>
      </c>
      <c r="G664" s="4"/>
    </row>
    <row r="665" spans="1:7" x14ac:dyDescent="0.25">
      <c r="A665" t="s">
        <v>20</v>
      </c>
      <c r="B665">
        <v>0</v>
      </c>
      <c r="C665">
        <v>11523</v>
      </c>
      <c r="D665" s="1">
        <v>11523</v>
      </c>
      <c r="E665">
        <v>3098</v>
      </c>
      <c r="F665" t="s">
        <v>560</v>
      </c>
      <c r="G665" s="4"/>
    </row>
    <row r="666" spans="1:7" x14ac:dyDescent="0.25">
      <c r="A666" t="s">
        <v>20</v>
      </c>
      <c r="B666">
        <v>2</v>
      </c>
      <c r="C666">
        <v>11602</v>
      </c>
      <c r="D666" s="1">
        <v>11604</v>
      </c>
      <c r="E666">
        <v>486</v>
      </c>
      <c r="F666" t="s">
        <v>559</v>
      </c>
      <c r="G666" s="4"/>
    </row>
    <row r="667" spans="1:7" x14ac:dyDescent="0.25">
      <c r="A667" t="s">
        <v>20</v>
      </c>
      <c r="B667">
        <v>0</v>
      </c>
      <c r="C667">
        <v>11625</v>
      </c>
      <c r="D667" s="1">
        <v>11625</v>
      </c>
      <c r="E667">
        <v>3224</v>
      </c>
      <c r="F667" t="s">
        <v>558</v>
      </c>
      <c r="G667" s="4"/>
    </row>
    <row r="668" spans="1:7" x14ac:dyDescent="0.25">
      <c r="A668" t="s">
        <v>20</v>
      </c>
      <c r="B668">
        <v>0</v>
      </c>
      <c r="C668">
        <v>11630</v>
      </c>
      <c r="D668" s="1">
        <v>11630</v>
      </c>
      <c r="E668">
        <v>3106</v>
      </c>
      <c r="F668" t="s">
        <v>557</v>
      </c>
      <c r="G668" s="4"/>
    </row>
    <row r="669" spans="1:7" x14ac:dyDescent="0.25">
      <c r="A669" t="s">
        <v>20</v>
      </c>
      <c r="B669">
        <v>1907</v>
      </c>
      <c r="C669">
        <v>9795</v>
      </c>
      <c r="D669" s="1">
        <v>11702</v>
      </c>
      <c r="E669">
        <v>678</v>
      </c>
      <c r="F669" t="s">
        <v>556</v>
      </c>
      <c r="G669" s="4"/>
    </row>
    <row r="670" spans="1:7" x14ac:dyDescent="0.25">
      <c r="A670" t="s">
        <v>20</v>
      </c>
      <c r="B670">
        <v>0</v>
      </c>
      <c r="C670">
        <v>11726</v>
      </c>
      <c r="D670" s="1">
        <v>11726</v>
      </c>
      <c r="E670">
        <v>486</v>
      </c>
      <c r="F670" t="s">
        <v>555</v>
      </c>
      <c r="G670" s="4"/>
    </row>
    <row r="671" spans="1:7" x14ac:dyDescent="0.25">
      <c r="A671" t="s">
        <v>20</v>
      </c>
      <c r="B671">
        <v>0</v>
      </c>
      <c r="C671">
        <v>11990</v>
      </c>
      <c r="D671" s="1">
        <v>11990</v>
      </c>
      <c r="E671">
        <v>3223</v>
      </c>
      <c r="F671" t="s">
        <v>554</v>
      </c>
      <c r="G671" s="4"/>
    </row>
    <row r="672" spans="1:7" x14ac:dyDescent="0.25">
      <c r="A672" t="s">
        <v>20</v>
      </c>
      <c r="B672">
        <v>0</v>
      </c>
      <c r="C672">
        <v>12000</v>
      </c>
      <c r="D672" s="1">
        <v>12000</v>
      </c>
      <c r="E672">
        <v>2694</v>
      </c>
      <c r="F672" t="s">
        <v>553</v>
      </c>
      <c r="G672" s="4"/>
    </row>
    <row r="673" spans="1:7" x14ac:dyDescent="0.25">
      <c r="A673" t="s">
        <v>20</v>
      </c>
      <c r="B673">
        <v>60</v>
      </c>
      <c r="C673">
        <v>12035</v>
      </c>
      <c r="D673" s="1">
        <v>12095</v>
      </c>
      <c r="E673">
        <v>376</v>
      </c>
      <c r="F673" t="s">
        <v>552</v>
      </c>
      <c r="G673" s="4"/>
    </row>
    <row r="674" spans="1:7" x14ac:dyDescent="0.25">
      <c r="A674" t="s">
        <v>20</v>
      </c>
      <c r="B674">
        <v>0</v>
      </c>
      <c r="C674">
        <v>12644</v>
      </c>
      <c r="D674" s="1">
        <v>12644</v>
      </c>
      <c r="E674">
        <v>2699</v>
      </c>
      <c r="F674" t="s">
        <v>551</v>
      </c>
      <c r="G674" s="4"/>
    </row>
    <row r="675" spans="1:7" x14ac:dyDescent="0.25">
      <c r="A675" t="s">
        <v>20</v>
      </c>
      <c r="B675">
        <v>107</v>
      </c>
      <c r="C675">
        <v>12538</v>
      </c>
      <c r="D675" s="1">
        <v>12645</v>
      </c>
      <c r="E675">
        <v>1207</v>
      </c>
      <c r="F675" t="s">
        <v>550</v>
      </c>
      <c r="G675" s="4"/>
    </row>
    <row r="676" spans="1:7" x14ac:dyDescent="0.25">
      <c r="A676" t="s">
        <v>20</v>
      </c>
      <c r="B676">
        <v>0</v>
      </c>
      <c r="C676">
        <v>12726</v>
      </c>
      <c r="D676" s="1">
        <v>12726</v>
      </c>
      <c r="E676">
        <v>3200</v>
      </c>
      <c r="F676" t="s">
        <v>549</v>
      </c>
      <c r="G676" s="4"/>
    </row>
    <row r="677" spans="1:7" x14ac:dyDescent="0.25">
      <c r="A677" t="s">
        <v>20</v>
      </c>
      <c r="B677">
        <v>0</v>
      </c>
      <c r="C677">
        <v>12768</v>
      </c>
      <c r="D677" s="1">
        <v>12768</v>
      </c>
      <c r="E677">
        <v>2912</v>
      </c>
      <c r="F677" t="s">
        <v>548</v>
      </c>
      <c r="G677" s="4"/>
    </row>
    <row r="678" spans="1:7" x14ac:dyDescent="0.25">
      <c r="A678" t="s">
        <v>20</v>
      </c>
      <c r="B678">
        <v>0</v>
      </c>
      <c r="C678">
        <v>12817</v>
      </c>
      <c r="D678" s="1">
        <v>12817</v>
      </c>
      <c r="E678">
        <v>315</v>
      </c>
      <c r="F678" t="s">
        <v>547</v>
      </c>
      <c r="G678" s="4"/>
    </row>
    <row r="679" spans="1:7" x14ac:dyDescent="0.25">
      <c r="A679" t="s">
        <v>20</v>
      </c>
      <c r="B679">
        <v>0</v>
      </c>
      <c r="C679">
        <v>12826</v>
      </c>
      <c r="D679" s="1">
        <v>12826</v>
      </c>
      <c r="E679">
        <v>328</v>
      </c>
      <c r="F679" t="s">
        <v>546</v>
      </c>
      <c r="G679" s="4"/>
    </row>
    <row r="680" spans="1:7" x14ac:dyDescent="0.25">
      <c r="A680" t="s">
        <v>20</v>
      </c>
      <c r="B680">
        <v>0</v>
      </c>
      <c r="C680">
        <v>13042</v>
      </c>
      <c r="D680" s="1">
        <v>13042</v>
      </c>
      <c r="E680">
        <v>1400</v>
      </c>
      <c r="F680" t="s">
        <v>545</v>
      </c>
      <c r="G680" s="4"/>
    </row>
    <row r="681" spans="1:7" x14ac:dyDescent="0.25">
      <c r="A681" t="s">
        <v>20</v>
      </c>
      <c r="B681">
        <v>0</v>
      </c>
      <c r="C681">
        <v>13262</v>
      </c>
      <c r="D681" s="1">
        <v>13262</v>
      </c>
      <c r="E681">
        <v>1289</v>
      </c>
      <c r="F681" t="s">
        <v>544</v>
      </c>
      <c r="G681" s="4"/>
    </row>
    <row r="682" spans="1:7" x14ac:dyDescent="0.25">
      <c r="A682" t="s">
        <v>20</v>
      </c>
      <c r="B682">
        <v>13376</v>
      </c>
      <c r="C682">
        <v>0</v>
      </c>
      <c r="D682" s="1">
        <v>13376</v>
      </c>
      <c r="E682">
        <v>1340</v>
      </c>
      <c r="F682" t="s">
        <v>543</v>
      </c>
      <c r="G682" s="4"/>
    </row>
    <row r="683" spans="1:7" x14ac:dyDescent="0.25">
      <c r="A683" t="s">
        <v>20</v>
      </c>
      <c r="B683">
        <v>97</v>
      </c>
      <c r="C683">
        <v>13646</v>
      </c>
      <c r="D683" s="1">
        <v>13743</v>
      </c>
      <c r="E683">
        <v>667</v>
      </c>
      <c r="F683" t="s">
        <v>542</v>
      </c>
      <c r="G683" s="4"/>
    </row>
    <row r="684" spans="1:7" x14ac:dyDescent="0.25">
      <c r="A684" t="s">
        <v>20</v>
      </c>
      <c r="B684">
        <v>384</v>
      </c>
      <c r="C684">
        <v>13470</v>
      </c>
      <c r="D684" s="1">
        <v>13854</v>
      </c>
      <c r="E684">
        <v>419</v>
      </c>
      <c r="F684" t="s">
        <v>541</v>
      </c>
      <c r="G684" s="4"/>
    </row>
    <row r="685" spans="1:7" x14ac:dyDescent="0.25">
      <c r="A685" t="s">
        <v>20</v>
      </c>
      <c r="B685">
        <v>0</v>
      </c>
      <c r="C685">
        <v>13928</v>
      </c>
      <c r="D685" s="1">
        <v>13928</v>
      </c>
      <c r="E685">
        <v>658</v>
      </c>
      <c r="F685" t="s">
        <v>540</v>
      </c>
      <c r="G685" s="4"/>
    </row>
    <row r="686" spans="1:7" x14ac:dyDescent="0.25">
      <c r="A686" t="s">
        <v>20</v>
      </c>
      <c r="B686">
        <v>5</v>
      </c>
      <c r="C686">
        <v>14552</v>
      </c>
      <c r="D686" s="1">
        <v>14557</v>
      </c>
      <c r="E686">
        <v>2596</v>
      </c>
      <c r="F686" t="s">
        <v>539</v>
      </c>
      <c r="G686" s="4"/>
    </row>
    <row r="687" spans="1:7" x14ac:dyDescent="0.25">
      <c r="A687" t="s">
        <v>20</v>
      </c>
      <c r="B687">
        <v>62</v>
      </c>
      <c r="C687">
        <v>14678</v>
      </c>
      <c r="D687" s="1">
        <v>14740</v>
      </c>
      <c r="E687">
        <v>435</v>
      </c>
      <c r="F687" t="s">
        <v>538</v>
      </c>
      <c r="G687" s="4"/>
    </row>
    <row r="688" spans="1:7" x14ac:dyDescent="0.25">
      <c r="A688" t="s">
        <v>20</v>
      </c>
      <c r="B688">
        <v>0</v>
      </c>
      <c r="C688">
        <v>14875</v>
      </c>
      <c r="D688" s="1">
        <v>14875</v>
      </c>
      <c r="E688">
        <v>461</v>
      </c>
      <c r="F688" t="s">
        <v>537</v>
      </c>
      <c r="G688" s="4"/>
    </row>
    <row r="689" spans="1:7" x14ac:dyDescent="0.25">
      <c r="A689" t="s">
        <v>20</v>
      </c>
      <c r="B689">
        <v>0</v>
      </c>
      <c r="C689">
        <v>14887</v>
      </c>
      <c r="D689" s="1">
        <v>14887</v>
      </c>
      <c r="E689">
        <v>3285</v>
      </c>
      <c r="F689" t="s">
        <v>536</v>
      </c>
      <c r="G689" s="4"/>
    </row>
    <row r="690" spans="1:7" x14ac:dyDescent="0.25">
      <c r="A690" t="s">
        <v>20</v>
      </c>
      <c r="B690">
        <v>0</v>
      </c>
      <c r="C690">
        <v>14965</v>
      </c>
      <c r="D690" s="1">
        <v>14965</v>
      </c>
      <c r="E690">
        <v>539</v>
      </c>
      <c r="F690" t="s">
        <v>535</v>
      </c>
      <c r="G690" s="4"/>
    </row>
    <row r="691" spans="1:7" x14ac:dyDescent="0.25">
      <c r="A691" t="s">
        <v>20</v>
      </c>
      <c r="B691">
        <v>0</v>
      </c>
      <c r="C691">
        <v>15000</v>
      </c>
      <c r="D691" s="1">
        <v>15000</v>
      </c>
      <c r="E691">
        <v>1399</v>
      </c>
      <c r="F691" t="s">
        <v>534</v>
      </c>
      <c r="G691" s="4"/>
    </row>
    <row r="692" spans="1:7" x14ac:dyDescent="0.25">
      <c r="A692" t="s">
        <v>20</v>
      </c>
      <c r="B692">
        <v>0</v>
      </c>
      <c r="C692">
        <v>15073</v>
      </c>
      <c r="D692" s="1">
        <v>15073</v>
      </c>
      <c r="E692">
        <v>1052</v>
      </c>
      <c r="F692" t="s">
        <v>533</v>
      </c>
      <c r="G692" s="4"/>
    </row>
    <row r="693" spans="1:7" x14ac:dyDescent="0.25">
      <c r="A693" t="s">
        <v>20</v>
      </c>
      <c r="B693">
        <v>0</v>
      </c>
      <c r="C693">
        <v>15221</v>
      </c>
      <c r="D693" s="1">
        <v>15221</v>
      </c>
      <c r="E693">
        <v>466</v>
      </c>
      <c r="F693" t="s">
        <v>532</v>
      </c>
      <c r="G693" s="4"/>
    </row>
    <row r="694" spans="1:7" x14ac:dyDescent="0.25">
      <c r="A694" t="s">
        <v>20</v>
      </c>
      <c r="B694">
        <v>123</v>
      </c>
      <c r="C694">
        <v>15145</v>
      </c>
      <c r="D694" s="1">
        <v>15268</v>
      </c>
      <c r="E694">
        <v>390</v>
      </c>
      <c r="F694" t="s">
        <v>531</v>
      </c>
      <c r="G694" s="4"/>
    </row>
    <row r="695" spans="1:7" x14ac:dyDescent="0.25">
      <c r="A695" t="s">
        <v>20</v>
      </c>
      <c r="B695">
        <v>0</v>
      </c>
      <c r="C695">
        <v>15400</v>
      </c>
      <c r="D695" s="1">
        <v>15400</v>
      </c>
      <c r="E695">
        <v>1336</v>
      </c>
      <c r="F695" t="s">
        <v>530</v>
      </c>
      <c r="G695" s="4"/>
    </row>
    <row r="696" spans="1:7" x14ac:dyDescent="0.25">
      <c r="A696" t="s">
        <v>20</v>
      </c>
      <c r="B696">
        <v>0</v>
      </c>
      <c r="C696">
        <v>16478</v>
      </c>
      <c r="D696" s="1">
        <v>16478</v>
      </c>
      <c r="E696">
        <v>811</v>
      </c>
      <c r="F696" t="s">
        <v>529</v>
      </c>
      <c r="G696" s="4"/>
    </row>
    <row r="697" spans="1:7" x14ac:dyDescent="0.25">
      <c r="A697" t="s">
        <v>20</v>
      </c>
      <c r="B697">
        <v>0</v>
      </c>
      <c r="C697">
        <v>16585</v>
      </c>
      <c r="D697" s="1">
        <v>16585</v>
      </c>
      <c r="E697">
        <v>3345</v>
      </c>
      <c r="F697" t="s">
        <v>528</v>
      </c>
      <c r="G697" s="4"/>
    </row>
    <row r="698" spans="1:7" x14ac:dyDescent="0.25">
      <c r="A698" t="s">
        <v>20</v>
      </c>
      <c r="B698">
        <v>0</v>
      </c>
      <c r="C698">
        <v>16715</v>
      </c>
      <c r="D698" s="1">
        <v>16715</v>
      </c>
      <c r="E698">
        <v>350</v>
      </c>
      <c r="F698" t="s">
        <v>527</v>
      </c>
      <c r="G698" s="4"/>
    </row>
    <row r="699" spans="1:7" x14ac:dyDescent="0.25">
      <c r="A699" t="s">
        <v>20</v>
      </c>
      <c r="B699">
        <v>0</v>
      </c>
      <c r="C699">
        <v>16789</v>
      </c>
      <c r="D699" s="1">
        <v>16789</v>
      </c>
      <c r="E699">
        <v>328</v>
      </c>
      <c r="F699" t="s">
        <v>526</v>
      </c>
      <c r="G699" s="4"/>
    </row>
    <row r="700" spans="1:7" x14ac:dyDescent="0.25">
      <c r="A700" t="s">
        <v>20</v>
      </c>
      <c r="B700">
        <v>0</v>
      </c>
      <c r="C700">
        <v>16964</v>
      </c>
      <c r="D700" s="1">
        <v>16964</v>
      </c>
      <c r="E700">
        <v>403</v>
      </c>
      <c r="F700" t="s">
        <v>525</v>
      </c>
      <c r="G700" s="4"/>
    </row>
    <row r="701" spans="1:7" x14ac:dyDescent="0.25">
      <c r="A701" t="s">
        <v>20</v>
      </c>
      <c r="B701">
        <v>156</v>
      </c>
      <c r="C701">
        <v>16827</v>
      </c>
      <c r="D701" s="1">
        <v>16983</v>
      </c>
      <c r="E701">
        <v>825</v>
      </c>
      <c r="F701" t="s">
        <v>524</v>
      </c>
      <c r="G701" s="4"/>
    </row>
    <row r="702" spans="1:7" x14ac:dyDescent="0.25">
      <c r="A702" t="s">
        <v>20</v>
      </c>
      <c r="B702">
        <v>0</v>
      </c>
      <c r="C702">
        <v>17100</v>
      </c>
      <c r="D702" s="1">
        <v>17100</v>
      </c>
      <c r="E702">
        <v>843</v>
      </c>
      <c r="F702" t="s">
        <v>523</v>
      </c>
      <c r="G702" s="4"/>
    </row>
    <row r="703" spans="1:7" x14ac:dyDescent="0.25">
      <c r="A703" t="s">
        <v>20</v>
      </c>
      <c r="B703">
        <v>0</v>
      </c>
      <c r="C703">
        <v>17138</v>
      </c>
      <c r="D703" s="1">
        <v>17138</v>
      </c>
      <c r="E703">
        <v>701</v>
      </c>
      <c r="F703" t="s">
        <v>522</v>
      </c>
      <c r="G703" s="4"/>
    </row>
    <row r="704" spans="1:7" x14ac:dyDescent="0.25">
      <c r="A704" t="s">
        <v>20</v>
      </c>
      <c r="B704">
        <v>0</v>
      </c>
      <c r="C704">
        <v>17750</v>
      </c>
      <c r="D704" s="1">
        <v>17750</v>
      </c>
      <c r="E704">
        <v>2367</v>
      </c>
      <c r="F704" t="s">
        <v>521</v>
      </c>
      <c r="G704" s="4"/>
    </row>
    <row r="705" spans="1:7" x14ac:dyDescent="0.25">
      <c r="A705" t="s">
        <v>20</v>
      </c>
      <c r="B705">
        <v>27</v>
      </c>
      <c r="C705">
        <v>17995</v>
      </c>
      <c r="D705" s="1">
        <v>18022</v>
      </c>
      <c r="E705">
        <v>1446</v>
      </c>
      <c r="F705" t="s">
        <v>520</v>
      </c>
      <c r="G705" s="4"/>
    </row>
    <row r="706" spans="1:7" x14ac:dyDescent="0.25">
      <c r="A706" t="s">
        <v>20</v>
      </c>
      <c r="B706">
        <v>0</v>
      </c>
      <c r="C706">
        <v>18082</v>
      </c>
      <c r="D706" s="1">
        <v>18082</v>
      </c>
      <c r="E706">
        <v>330</v>
      </c>
      <c r="F706" t="s">
        <v>519</v>
      </c>
      <c r="G706" s="4"/>
    </row>
    <row r="707" spans="1:7" x14ac:dyDescent="0.25">
      <c r="A707" t="s">
        <v>20</v>
      </c>
      <c r="B707">
        <v>0</v>
      </c>
      <c r="C707">
        <v>18105</v>
      </c>
      <c r="D707" s="1">
        <v>18105</v>
      </c>
      <c r="E707">
        <v>361</v>
      </c>
      <c r="F707" t="s">
        <v>518</v>
      </c>
      <c r="G707" s="4"/>
    </row>
    <row r="708" spans="1:7" x14ac:dyDescent="0.25">
      <c r="A708" t="s">
        <v>20</v>
      </c>
      <c r="B708">
        <v>1521</v>
      </c>
      <c r="C708">
        <v>17315</v>
      </c>
      <c r="D708" s="1">
        <v>18836</v>
      </c>
      <c r="E708">
        <v>434</v>
      </c>
      <c r="F708" t="s">
        <v>517</v>
      </c>
      <c r="G708" s="4"/>
    </row>
    <row r="709" spans="1:7" x14ac:dyDescent="0.25">
      <c r="A709" t="s">
        <v>20</v>
      </c>
      <c r="B709">
        <v>0</v>
      </c>
      <c r="C709">
        <v>19073</v>
      </c>
      <c r="D709" s="1">
        <v>19073</v>
      </c>
      <c r="E709">
        <v>3139</v>
      </c>
      <c r="F709" t="s">
        <v>516</v>
      </c>
      <c r="G709" s="4"/>
    </row>
    <row r="710" spans="1:7" x14ac:dyDescent="0.25">
      <c r="A710" t="s">
        <v>20</v>
      </c>
      <c r="B710">
        <v>147</v>
      </c>
      <c r="C710">
        <v>18979</v>
      </c>
      <c r="D710" s="1">
        <v>19126</v>
      </c>
      <c r="E710">
        <v>445</v>
      </c>
      <c r="F710" t="s">
        <v>515</v>
      </c>
      <c r="G710" s="4"/>
    </row>
    <row r="711" spans="1:7" x14ac:dyDescent="0.25">
      <c r="A711" t="s">
        <v>20</v>
      </c>
      <c r="B711">
        <v>0</v>
      </c>
      <c r="C711">
        <v>19284</v>
      </c>
      <c r="D711" s="1">
        <v>19284</v>
      </c>
      <c r="E711">
        <v>3520</v>
      </c>
      <c r="F711" t="s">
        <v>514</v>
      </c>
      <c r="G711" s="4"/>
    </row>
    <row r="712" spans="1:7" x14ac:dyDescent="0.25">
      <c r="A712" t="s">
        <v>20</v>
      </c>
      <c r="B712">
        <v>76</v>
      </c>
      <c r="C712">
        <v>19336</v>
      </c>
      <c r="D712" s="1">
        <v>19412</v>
      </c>
      <c r="E712">
        <v>393</v>
      </c>
      <c r="F712" t="s">
        <v>513</v>
      </c>
      <c r="G712" s="4"/>
    </row>
    <row r="713" spans="1:7" x14ac:dyDescent="0.25">
      <c r="A713" t="s">
        <v>20</v>
      </c>
      <c r="B713">
        <v>0</v>
      </c>
      <c r="C713">
        <v>19549</v>
      </c>
      <c r="D713" s="1">
        <v>19549</v>
      </c>
      <c r="E713">
        <v>2408</v>
      </c>
      <c r="F713" t="s">
        <v>512</v>
      </c>
      <c r="G713" s="4"/>
    </row>
    <row r="714" spans="1:7" x14ac:dyDescent="0.25">
      <c r="A714" t="s">
        <v>20</v>
      </c>
      <c r="B714">
        <v>0</v>
      </c>
      <c r="C714">
        <v>19679</v>
      </c>
      <c r="D714" s="1">
        <v>19679</v>
      </c>
      <c r="E714">
        <v>766</v>
      </c>
      <c r="F714" t="s">
        <v>511</v>
      </c>
      <c r="G714" s="4"/>
    </row>
    <row r="715" spans="1:7" x14ac:dyDescent="0.25">
      <c r="A715" t="s">
        <v>20</v>
      </c>
      <c r="B715">
        <v>0</v>
      </c>
      <c r="C715">
        <v>19730</v>
      </c>
      <c r="D715" s="1">
        <v>19730</v>
      </c>
      <c r="E715">
        <v>1392</v>
      </c>
      <c r="F715" t="s">
        <v>510</v>
      </c>
      <c r="G715" s="4"/>
    </row>
    <row r="716" spans="1:7" x14ac:dyDescent="0.25">
      <c r="A716" t="s">
        <v>20</v>
      </c>
      <c r="B716">
        <v>0</v>
      </c>
      <c r="C716">
        <v>19750</v>
      </c>
      <c r="D716" s="1">
        <v>19750</v>
      </c>
      <c r="E716">
        <v>1391</v>
      </c>
      <c r="F716" t="s">
        <v>509</v>
      </c>
      <c r="G716" s="4"/>
    </row>
    <row r="717" spans="1:7" x14ac:dyDescent="0.25">
      <c r="A717" t="s">
        <v>20</v>
      </c>
      <c r="B717">
        <v>0</v>
      </c>
      <c r="C717">
        <v>19800</v>
      </c>
      <c r="D717" s="1">
        <v>19800</v>
      </c>
      <c r="E717">
        <v>2954</v>
      </c>
      <c r="F717" t="s">
        <v>508</v>
      </c>
      <c r="G717" s="4"/>
    </row>
    <row r="718" spans="1:7" x14ac:dyDescent="0.25">
      <c r="A718" t="s">
        <v>20</v>
      </c>
      <c r="B718">
        <v>28</v>
      </c>
      <c r="C718">
        <v>19801</v>
      </c>
      <c r="D718" s="1">
        <v>19829</v>
      </c>
      <c r="E718">
        <v>422</v>
      </c>
      <c r="F718" t="s">
        <v>507</v>
      </c>
      <c r="G718" s="4"/>
    </row>
    <row r="719" spans="1:7" x14ac:dyDescent="0.25">
      <c r="A719" t="s">
        <v>20</v>
      </c>
      <c r="B719">
        <v>0</v>
      </c>
      <c r="C719">
        <v>20300</v>
      </c>
      <c r="D719" s="1">
        <v>20300</v>
      </c>
      <c r="E719">
        <v>3033</v>
      </c>
      <c r="F719" t="s">
        <v>506</v>
      </c>
      <c r="G719" s="4"/>
    </row>
    <row r="720" spans="1:7" x14ac:dyDescent="0.25">
      <c r="A720" t="s">
        <v>20</v>
      </c>
      <c r="B720">
        <v>0</v>
      </c>
      <c r="C720">
        <v>20624</v>
      </c>
      <c r="D720" s="1">
        <v>20624</v>
      </c>
      <c r="E720">
        <v>776</v>
      </c>
      <c r="F720" t="s">
        <v>505</v>
      </c>
      <c r="G720" s="4"/>
    </row>
    <row r="721" spans="1:7" x14ac:dyDescent="0.25">
      <c r="A721" t="s">
        <v>20</v>
      </c>
      <c r="B721">
        <v>0</v>
      </c>
      <c r="C721">
        <v>20632</v>
      </c>
      <c r="D721" s="1">
        <v>20632</v>
      </c>
      <c r="E721">
        <v>1342</v>
      </c>
      <c r="F721" t="s">
        <v>504</v>
      </c>
      <c r="G721" s="4"/>
    </row>
    <row r="722" spans="1:7" x14ac:dyDescent="0.25">
      <c r="A722" t="s">
        <v>20</v>
      </c>
      <c r="B722">
        <v>0</v>
      </c>
      <c r="C722">
        <v>20700</v>
      </c>
      <c r="D722" s="1">
        <v>20700</v>
      </c>
      <c r="E722">
        <v>1396</v>
      </c>
      <c r="F722" t="s">
        <v>503</v>
      </c>
      <c r="G722" s="4"/>
    </row>
    <row r="723" spans="1:7" x14ac:dyDescent="0.25">
      <c r="A723" t="s">
        <v>20</v>
      </c>
      <c r="B723">
        <v>0</v>
      </c>
      <c r="C723">
        <v>20700</v>
      </c>
      <c r="D723" s="1">
        <v>20700</v>
      </c>
      <c r="E723">
        <v>1393</v>
      </c>
      <c r="F723" t="s">
        <v>502</v>
      </c>
      <c r="G723" s="4"/>
    </row>
    <row r="724" spans="1:7" x14ac:dyDescent="0.25">
      <c r="A724" t="s">
        <v>20</v>
      </c>
      <c r="B724">
        <v>94</v>
      </c>
      <c r="C724">
        <v>20666</v>
      </c>
      <c r="D724" s="1">
        <v>20760</v>
      </c>
      <c r="E724">
        <v>341</v>
      </c>
      <c r="F724" t="s">
        <v>501</v>
      </c>
      <c r="G724" s="4"/>
    </row>
    <row r="725" spans="1:7" x14ac:dyDescent="0.25">
      <c r="A725" t="s">
        <v>20</v>
      </c>
      <c r="B725">
        <v>4</v>
      </c>
      <c r="C725">
        <v>20977</v>
      </c>
      <c r="D725" s="1">
        <v>20981</v>
      </c>
      <c r="E725">
        <v>812</v>
      </c>
      <c r="F725" t="s">
        <v>500</v>
      </c>
      <c r="G725" s="4"/>
    </row>
    <row r="726" spans="1:7" x14ac:dyDescent="0.25">
      <c r="A726" t="s">
        <v>20</v>
      </c>
      <c r="B726">
        <v>0</v>
      </c>
      <c r="C726">
        <v>21022</v>
      </c>
      <c r="D726" s="1">
        <v>21022</v>
      </c>
      <c r="E726">
        <v>2722</v>
      </c>
      <c r="F726" t="s">
        <v>499</v>
      </c>
      <c r="G726" s="4"/>
    </row>
    <row r="727" spans="1:7" x14ac:dyDescent="0.25">
      <c r="A727" t="s">
        <v>20</v>
      </c>
      <c r="B727">
        <v>3</v>
      </c>
      <c r="C727">
        <v>21122</v>
      </c>
      <c r="D727" s="1">
        <v>21125</v>
      </c>
      <c r="E727">
        <v>387</v>
      </c>
      <c r="F727" t="s">
        <v>498</v>
      </c>
      <c r="G727" s="4"/>
    </row>
    <row r="728" spans="1:7" x14ac:dyDescent="0.25">
      <c r="A728" t="s">
        <v>20</v>
      </c>
      <c r="B728">
        <v>19</v>
      </c>
      <c r="C728">
        <v>21126</v>
      </c>
      <c r="D728" s="1">
        <v>21145</v>
      </c>
      <c r="E728">
        <v>387</v>
      </c>
      <c r="F728" t="s">
        <v>497</v>
      </c>
      <c r="G728" s="4"/>
    </row>
    <row r="729" spans="1:7" x14ac:dyDescent="0.25">
      <c r="A729" t="s">
        <v>20</v>
      </c>
      <c r="B729">
        <v>0</v>
      </c>
      <c r="C729">
        <v>21269</v>
      </c>
      <c r="D729" s="1">
        <v>21269</v>
      </c>
      <c r="E729">
        <v>3446</v>
      </c>
      <c r="F729" t="s">
        <v>496</v>
      </c>
      <c r="G729" s="4"/>
    </row>
    <row r="730" spans="1:7" x14ac:dyDescent="0.25">
      <c r="A730" t="s">
        <v>20</v>
      </c>
      <c r="B730">
        <v>0</v>
      </c>
      <c r="C730">
        <v>21370</v>
      </c>
      <c r="D730" s="1">
        <v>21370</v>
      </c>
      <c r="E730">
        <v>2412</v>
      </c>
      <c r="F730" t="s">
        <v>495</v>
      </c>
      <c r="G730" s="4"/>
    </row>
    <row r="731" spans="1:7" x14ac:dyDescent="0.25">
      <c r="A731" t="s">
        <v>20</v>
      </c>
      <c r="B731">
        <v>0</v>
      </c>
      <c r="C731">
        <v>21437</v>
      </c>
      <c r="D731" s="1">
        <v>21437</v>
      </c>
      <c r="E731">
        <v>630</v>
      </c>
      <c r="F731" t="s">
        <v>494</v>
      </c>
      <c r="G731" s="4"/>
    </row>
    <row r="732" spans="1:7" x14ac:dyDescent="0.25">
      <c r="A732" t="s">
        <v>20</v>
      </c>
      <c r="B732">
        <v>0</v>
      </c>
      <c r="C732">
        <v>21750</v>
      </c>
      <c r="D732" s="1">
        <v>21750</v>
      </c>
      <c r="E732">
        <v>1395</v>
      </c>
      <c r="F732" t="s">
        <v>493</v>
      </c>
      <c r="G732" s="4"/>
    </row>
    <row r="733" spans="1:7" x14ac:dyDescent="0.25">
      <c r="A733" t="s">
        <v>20</v>
      </c>
      <c r="B733">
        <v>49</v>
      </c>
      <c r="C733">
        <v>21708</v>
      </c>
      <c r="D733" s="1">
        <v>21757</v>
      </c>
      <c r="E733">
        <v>425</v>
      </c>
      <c r="F733" t="s">
        <v>492</v>
      </c>
      <c r="G733" s="4"/>
    </row>
    <row r="734" spans="1:7" x14ac:dyDescent="0.25">
      <c r="A734" t="s">
        <v>20</v>
      </c>
      <c r="B734">
        <v>1</v>
      </c>
      <c r="C734">
        <v>21963</v>
      </c>
      <c r="D734" s="1">
        <v>21964</v>
      </c>
      <c r="E734">
        <v>413</v>
      </c>
      <c r="F734" t="s">
        <v>491</v>
      </c>
      <c r="G734" s="4"/>
    </row>
    <row r="735" spans="1:7" x14ac:dyDescent="0.25">
      <c r="A735" t="s">
        <v>20</v>
      </c>
      <c r="B735">
        <v>6000</v>
      </c>
      <c r="C735">
        <v>16000</v>
      </c>
      <c r="D735" s="1">
        <v>22000</v>
      </c>
      <c r="E735">
        <v>1671</v>
      </c>
      <c r="F735" t="s">
        <v>490</v>
      </c>
      <c r="G735" s="4"/>
    </row>
    <row r="736" spans="1:7" x14ac:dyDescent="0.25">
      <c r="A736" t="s">
        <v>20</v>
      </c>
      <c r="B736">
        <v>82</v>
      </c>
      <c r="C736">
        <v>21940</v>
      </c>
      <c r="D736" s="1">
        <v>22022</v>
      </c>
      <c r="E736">
        <v>380</v>
      </c>
      <c r="F736" t="s">
        <v>489</v>
      </c>
      <c r="G736" s="4"/>
    </row>
    <row r="737" spans="1:7" x14ac:dyDescent="0.25">
      <c r="A737" t="s">
        <v>20</v>
      </c>
      <c r="B737">
        <v>104</v>
      </c>
      <c r="C737">
        <v>22093</v>
      </c>
      <c r="D737" s="1">
        <v>22197</v>
      </c>
      <c r="E737">
        <v>380</v>
      </c>
      <c r="F737" t="s">
        <v>488</v>
      </c>
      <c r="G737" s="4"/>
    </row>
    <row r="738" spans="1:7" x14ac:dyDescent="0.25">
      <c r="A738" t="s">
        <v>20</v>
      </c>
      <c r="B738">
        <v>0</v>
      </c>
      <c r="C738">
        <v>22412</v>
      </c>
      <c r="D738" s="1">
        <v>22412</v>
      </c>
      <c r="E738">
        <v>312</v>
      </c>
      <c r="F738" t="s">
        <v>487</v>
      </c>
      <c r="G738" s="4"/>
    </row>
    <row r="739" spans="1:7" x14ac:dyDescent="0.25">
      <c r="A739" t="s">
        <v>20</v>
      </c>
      <c r="B739">
        <v>0</v>
      </c>
      <c r="C739">
        <v>22412</v>
      </c>
      <c r="D739" s="1">
        <v>22412</v>
      </c>
      <c r="E739">
        <v>1161</v>
      </c>
      <c r="F739" t="s">
        <v>486</v>
      </c>
      <c r="G739" s="4"/>
    </row>
    <row r="740" spans="1:7" x14ac:dyDescent="0.25">
      <c r="A740" t="s">
        <v>20</v>
      </c>
      <c r="B740">
        <v>0</v>
      </c>
      <c r="C740">
        <v>22742</v>
      </c>
      <c r="D740" s="1">
        <v>22742</v>
      </c>
      <c r="E740">
        <v>797</v>
      </c>
      <c r="F740" t="s">
        <v>485</v>
      </c>
      <c r="G740" s="4"/>
    </row>
    <row r="741" spans="1:7" x14ac:dyDescent="0.25">
      <c r="A741" t="s">
        <v>20</v>
      </c>
      <c r="B741">
        <v>0</v>
      </c>
      <c r="C741">
        <v>22743</v>
      </c>
      <c r="D741" s="1">
        <v>22743</v>
      </c>
      <c r="E741">
        <v>797</v>
      </c>
      <c r="F741" t="s">
        <v>484</v>
      </c>
      <c r="G741" s="4"/>
    </row>
    <row r="742" spans="1:7" x14ac:dyDescent="0.25">
      <c r="A742" t="s">
        <v>20</v>
      </c>
      <c r="B742">
        <v>0</v>
      </c>
      <c r="C742">
        <v>22993</v>
      </c>
      <c r="D742" s="1">
        <v>22993</v>
      </c>
      <c r="E742">
        <v>3102</v>
      </c>
      <c r="F742" t="s">
        <v>483</v>
      </c>
      <c r="G742" s="4"/>
    </row>
    <row r="743" spans="1:7" x14ac:dyDescent="0.25">
      <c r="A743" t="s">
        <v>20</v>
      </c>
      <c r="B743">
        <v>0</v>
      </c>
      <c r="C743">
        <v>23146</v>
      </c>
      <c r="D743" s="1">
        <v>23146</v>
      </c>
      <c r="E743">
        <v>3097</v>
      </c>
      <c r="F743" t="s">
        <v>482</v>
      </c>
      <c r="G743" s="4"/>
    </row>
    <row r="744" spans="1:7" x14ac:dyDescent="0.25">
      <c r="A744" t="s">
        <v>20</v>
      </c>
      <c r="B744">
        <v>264</v>
      </c>
      <c r="C744">
        <v>23118</v>
      </c>
      <c r="D744" s="1">
        <v>23382</v>
      </c>
      <c r="E744">
        <v>445</v>
      </c>
      <c r="F744" t="s">
        <v>481</v>
      </c>
      <c r="G744" s="4"/>
    </row>
    <row r="745" spans="1:7" x14ac:dyDescent="0.25">
      <c r="A745" t="s">
        <v>20</v>
      </c>
      <c r="B745">
        <v>2</v>
      </c>
      <c r="C745">
        <v>23870</v>
      </c>
      <c r="D745" s="1">
        <v>23872</v>
      </c>
      <c r="E745">
        <v>777</v>
      </c>
      <c r="F745" t="s">
        <v>480</v>
      </c>
      <c r="G745" s="4"/>
    </row>
    <row r="746" spans="1:7" x14ac:dyDescent="0.25">
      <c r="A746" t="s">
        <v>20</v>
      </c>
      <c r="B746">
        <v>0</v>
      </c>
      <c r="C746">
        <v>24262</v>
      </c>
      <c r="D746" s="1">
        <v>24262</v>
      </c>
      <c r="E746">
        <v>3286</v>
      </c>
      <c r="F746" t="s">
        <v>479</v>
      </c>
      <c r="G746" s="4"/>
    </row>
    <row r="747" spans="1:7" x14ac:dyDescent="0.25">
      <c r="A747" t="s">
        <v>20</v>
      </c>
      <c r="B747">
        <v>0</v>
      </c>
      <c r="C747">
        <v>24313</v>
      </c>
      <c r="D747" s="1">
        <v>24313</v>
      </c>
      <c r="E747">
        <v>3528</v>
      </c>
      <c r="F747" t="s">
        <v>478</v>
      </c>
      <c r="G747" s="4"/>
    </row>
    <row r="748" spans="1:7" x14ac:dyDescent="0.25">
      <c r="A748" t="s">
        <v>20</v>
      </c>
      <c r="B748">
        <v>0</v>
      </c>
      <c r="C748">
        <v>24420</v>
      </c>
      <c r="D748" s="1">
        <v>24420</v>
      </c>
      <c r="E748">
        <v>1435</v>
      </c>
      <c r="F748" t="s">
        <v>477</v>
      </c>
      <c r="G748" s="4"/>
    </row>
    <row r="749" spans="1:7" x14ac:dyDescent="0.25">
      <c r="A749" t="s">
        <v>20</v>
      </c>
      <c r="B749">
        <v>0</v>
      </c>
      <c r="C749">
        <v>24453</v>
      </c>
      <c r="D749" s="1">
        <v>24453</v>
      </c>
      <c r="E749">
        <v>1437</v>
      </c>
      <c r="F749" t="s">
        <v>476</v>
      </c>
      <c r="G749" s="4"/>
    </row>
    <row r="750" spans="1:7" x14ac:dyDescent="0.25">
      <c r="A750" t="s">
        <v>20</v>
      </c>
      <c r="B750">
        <v>0</v>
      </c>
      <c r="C750">
        <v>24831</v>
      </c>
      <c r="D750" s="1">
        <v>24831</v>
      </c>
      <c r="E750">
        <v>1556</v>
      </c>
      <c r="F750" t="s">
        <v>475</v>
      </c>
      <c r="G750" s="4"/>
    </row>
    <row r="751" spans="1:7" x14ac:dyDescent="0.25">
      <c r="A751" t="s">
        <v>20</v>
      </c>
      <c r="B751">
        <v>0</v>
      </c>
      <c r="C751">
        <v>24906</v>
      </c>
      <c r="D751" s="1">
        <v>24906</v>
      </c>
      <c r="E751">
        <v>1381</v>
      </c>
      <c r="F751" t="s">
        <v>474</v>
      </c>
      <c r="G751" s="4"/>
    </row>
    <row r="752" spans="1:7" x14ac:dyDescent="0.25">
      <c r="A752" t="s">
        <v>20</v>
      </c>
      <c r="B752">
        <v>0</v>
      </c>
      <c r="C752">
        <v>25212</v>
      </c>
      <c r="D752" s="1">
        <v>25212</v>
      </c>
      <c r="E752">
        <v>3721</v>
      </c>
      <c r="F752" t="s">
        <v>473</v>
      </c>
      <c r="G752" s="4"/>
    </row>
    <row r="753" spans="1:7" x14ac:dyDescent="0.25">
      <c r="A753" t="s">
        <v>20</v>
      </c>
      <c r="B753">
        <v>0</v>
      </c>
      <c r="C753">
        <v>25779</v>
      </c>
      <c r="D753" s="1">
        <v>25779</v>
      </c>
      <c r="E753">
        <v>994</v>
      </c>
      <c r="F753" t="s">
        <v>472</v>
      </c>
      <c r="G753" s="4"/>
    </row>
    <row r="754" spans="1:7" x14ac:dyDescent="0.25">
      <c r="A754" t="s">
        <v>20</v>
      </c>
      <c r="B754">
        <v>0</v>
      </c>
      <c r="C754">
        <v>26159</v>
      </c>
      <c r="D754" s="1">
        <v>26159</v>
      </c>
      <c r="E754">
        <v>330</v>
      </c>
      <c r="F754" t="s">
        <v>471</v>
      </c>
      <c r="G754" s="4"/>
    </row>
    <row r="755" spans="1:7" x14ac:dyDescent="0.25">
      <c r="A755" t="s">
        <v>20</v>
      </c>
      <c r="B755">
        <v>0</v>
      </c>
      <c r="C755">
        <v>26169</v>
      </c>
      <c r="D755" s="1">
        <v>26169</v>
      </c>
      <c r="E755">
        <v>330</v>
      </c>
      <c r="F755" t="s">
        <v>470</v>
      </c>
      <c r="G755" s="4"/>
    </row>
    <row r="756" spans="1:7" x14ac:dyDescent="0.25">
      <c r="A756" t="s">
        <v>20</v>
      </c>
      <c r="B756">
        <v>0</v>
      </c>
      <c r="C756">
        <v>26806</v>
      </c>
      <c r="D756" s="1">
        <v>26806</v>
      </c>
      <c r="E756">
        <v>1235</v>
      </c>
      <c r="F756" t="s">
        <v>469</v>
      </c>
      <c r="G756" s="4"/>
    </row>
    <row r="757" spans="1:7" x14ac:dyDescent="0.25">
      <c r="A757" t="s">
        <v>20</v>
      </c>
      <c r="B757">
        <v>54</v>
      </c>
      <c r="C757">
        <v>26977</v>
      </c>
      <c r="D757" s="1">
        <v>27031</v>
      </c>
      <c r="E757">
        <v>425</v>
      </c>
      <c r="F757" t="s">
        <v>468</v>
      </c>
      <c r="G757" s="4"/>
    </row>
    <row r="758" spans="1:7" x14ac:dyDescent="0.25">
      <c r="A758" t="s">
        <v>20</v>
      </c>
      <c r="B758">
        <v>0</v>
      </c>
      <c r="C758">
        <v>28246</v>
      </c>
      <c r="D758" s="1">
        <v>28246</v>
      </c>
      <c r="E758">
        <v>3306</v>
      </c>
      <c r="F758" t="s">
        <v>467</v>
      </c>
      <c r="G758" s="4"/>
    </row>
    <row r="759" spans="1:7" x14ac:dyDescent="0.25">
      <c r="A759" t="s">
        <v>20</v>
      </c>
      <c r="B759">
        <v>0</v>
      </c>
      <c r="C759">
        <v>28330</v>
      </c>
      <c r="D759" s="1">
        <v>28330</v>
      </c>
      <c r="E759">
        <v>2798</v>
      </c>
      <c r="F759" t="s">
        <v>466</v>
      </c>
      <c r="G759" s="4"/>
    </row>
    <row r="760" spans="1:7" x14ac:dyDescent="0.25">
      <c r="A760" t="s">
        <v>20</v>
      </c>
      <c r="B760">
        <v>0</v>
      </c>
      <c r="C760">
        <v>28500</v>
      </c>
      <c r="D760" s="1">
        <v>28500</v>
      </c>
      <c r="E760">
        <v>3305</v>
      </c>
      <c r="F760" t="s">
        <v>465</v>
      </c>
      <c r="G760" s="4"/>
    </row>
    <row r="761" spans="1:7" x14ac:dyDescent="0.25">
      <c r="A761" t="s">
        <v>20</v>
      </c>
      <c r="B761">
        <v>0</v>
      </c>
      <c r="C761">
        <v>29007</v>
      </c>
      <c r="D761" s="1">
        <v>29007</v>
      </c>
      <c r="E761">
        <v>2844</v>
      </c>
      <c r="F761" t="s">
        <v>464</v>
      </c>
      <c r="G761" s="4"/>
    </row>
    <row r="762" spans="1:7" x14ac:dyDescent="0.25">
      <c r="A762" t="s">
        <v>20</v>
      </c>
      <c r="B762">
        <v>0</v>
      </c>
      <c r="C762">
        <v>29047</v>
      </c>
      <c r="D762" s="1">
        <v>29047</v>
      </c>
      <c r="E762">
        <v>2844</v>
      </c>
      <c r="F762" t="s">
        <v>463</v>
      </c>
      <c r="G762" s="4"/>
    </row>
    <row r="763" spans="1:7" x14ac:dyDescent="0.25">
      <c r="A763" t="s">
        <v>20</v>
      </c>
      <c r="B763">
        <v>0</v>
      </c>
      <c r="C763">
        <v>29065</v>
      </c>
      <c r="D763" s="1">
        <v>29065</v>
      </c>
      <c r="E763">
        <v>2844</v>
      </c>
      <c r="F763" t="s">
        <v>462</v>
      </c>
      <c r="G763" s="4"/>
    </row>
    <row r="764" spans="1:7" x14ac:dyDescent="0.25">
      <c r="A764" t="s">
        <v>20</v>
      </c>
      <c r="B764">
        <v>0</v>
      </c>
      <c r="C764">
        <v>29309</v>
      </c>
      <c r="D764" s="1">
        <v>29309</v>
      </c>
      <c r="E764">
        <v>630</v>
      </c>
      <c r="F764" t="s">
        <v>461</v>
      </c>
      <c r="G764" s="4"/>
    </row>
    <row r="765" spans="1:7" x14ac:dyDescent="0.25">
      <c r="A765" t="s">
        <v>20</v>
      </c>
      <c r="B765">
        <v>78</v>
      </c>
      <c r="C765">
        <v>29618</v>
      </c>
      <c r="D765" s="1">
        <v>29696</v>
      </c>
      <c r="E765">
        <v>1377</v>
      </c>
      <c r="F765" t="s">
        <v>460</v>
      </c>
      <c r="G765" s="4"/>
    </row>
    <row r="766" spans="1:7" x14ac:dyDescent="0.25">
      <c r="A766" t="s">
        <v>20</v>
      </c>
      <c r="B766">
        <v>0</v>
      </c>
      <c r="C766">
        <v>29774</v>
      </c>
      <c r="D766" s="1">
        <v>29774</v>
      </c>
      <c r="E766">
        <v>1436</v>
      </c>
      <c r="F766" t="s">
        <v>459</v>
      </c>
      <c r="G766" s="4"/>
    </row>
    <row r="767" spans="1:7" x14ac:dyDescent="0.25">
      <c r="A767" t="s">
        <v>20</v>
      </c>
      <c r="B767">
        <v>0</v>
      </c>
      <c r="C767">
        <v>29900</v>
      </c>
      <c r="D767" s="1">
        <v>29900</v>
      </c>
      <c r="E767">
        <v>485</v>
      </c>
      <c r="F767" t="s">
        <v>458</v>
      </c>
      <c r="G767" s="4"/>
    </row>
    <row r="768" spans="1:7" x14ac:dyDescent="0.25">
      <c r="A768" t="s">
        <v>20</v>
      </c>
      <c r="B768">
        <v>20</v>
      </c>
      <c r="C768">
        <v>29980</v>
      </c>
      <c r="D768" s="1">
        <v>30000</v>
      </c>
      <c r="E768">
        <v>1398</v>
      </c>
      <c r="F768" t="s">
        <v>457</v>
      </c>
      <c r="G768" s="4"/>
    </row>
    <row r="769" spans="1:7" x14ac:dyDescent="0.25">
      <c r="A769" t="s">
        <v>20</v>
      </c>
      <c r="B769">
        <v>0</v>
      </c>
      <c r="C769">
        <v>30320</v>
      </c>
      <c r="D769" s="1">
        <v>30320</v>
      </c>
      <c r="E769">
        <v>3358</v>
      </c>
      <c r="F769" t="s">
        <v>456</v>
      </c>
      <c r="G769" s="4"/>
    </row>
    <row r="770" spans="1:7" x14ac:dyDescent="0.25">
      <c r="A770" t="s">
        <v>20</v>
      </c>
      <c r="B770">
        <v>0</v>
      </c>
      <c r="C770">
        <v>30800</v>
      </c>
      <c r="D770" s="1">
        <v>30800</v>
      </c>
      <c r="E770">
        <v>476</v>
      </c>
      <c r="F770" t="s">
        <v>455</v>
      </c>
      <c r="G770" s="4"/>
    </row>
    <row r="771" spans="1:7" x14ac:dyDescent="0.25">
      <c r="A771" t="s">
        <v>20</v>
      </c>
      <c r="B771">
        <v>0</v>
      </c>
      <c r="C771">
        <v>30851</v>
      </c>
      <c r="D771" s="1">
        <v>30851</v>
      </c>
      <c r="E771">
        <v>513</v>
      </c>
      <c r="F771" t="s">
        <v>454</v>
      </c>
      <c r="G771" s="4"/>
    </row>
    <row r="772" spans="1:7" x14ac:dyDescent="0.25">
      <c r="A772" t="s">
        <v>20</v>
      </c>
      <c r="B772">
        <v>0</v>
      </c>
      <c r="C772">
        <v>31000</v>
      </c>
      <c r="D772" s="1">
        <v>31000</v>
      </c>
      <c r="E772">
        <v>3303</v>
      </c>
      <c r="F772" t="s">
        <v>453</v>
      </c>
      <c r="G772" s="4"/>
    </row>
    <row r="773" spans="1:7" x14ac:dyDescent="0.25">
      <c r="A773" t="s">
        <v>20</v>
      </c>
      <c r="B773">
        <v>0</v>
      </c>
      <c r="C773">
        <v>32000</v>
      </c>
      <c r="D773" s="1">
        <v>32000</v>
      </c>
      <c r="E773">
        <v>1432</v>
      </c>
      <c r="F773" t="s">
        <v>452</v>
      </c>
      <c r="G773" s="4"/>
    </row>
    <row r="774" spans="1:7" x14ac:dyDescent="0.25">
      <c r="A774" t="s">
        <v>20</v>
      </c>
      <c r="B774">
        <v>0</v>
      </c>
      <c r="C774">
        <v>32000</v>
      </c>
      <c r="D774" s="1">
        <v>32000</v>
      </c>
      <c r="E774">
        <v>3299</v>
      </c>
      <c r="F774" t="s">
        <v>451</v>
      </c>
      <c r="G774" s="4"/>
    </row>
    <row r="775" spans="1:7" x14ac:dyDescent="0.25">
      <c r="A775" t="s">
        <v>20</v>
      </c>
      <c r="B775">
        <v>0</v>
      </c>
      <c r="C775">
        <v>32320</v>
      </c>
      <c r="D775" s="1">
        <v>32320</v>
      </c>
      <c r="E775">
        <v>3516</v>
      </c>
      <c r="F775" t="s">
        <v>450</v>
      </c>
      <c r="G775" s="4"/>
    </row>
    <row r="776" spans="1:7" x14ac:dyDescent="0.25">
      <c r="A776" t="s">
        <v>20</v>
      </c>
      <c r="B776">
        <v>0</v>
      </c>
      <c r="C776">
        <v>32438</v>
      </c>
      <c r="D776" s="1">
        <v>32438</v>
      </c>
      <c r="E776">
        <v>2388</v>
      </c>
      <c r="F776" t="s">
        <v>449</v>
      </c>
      <c r="G776" s="4"/>
    </row>
    <row r="777" spans="1:7" x14ac:dyDescent="0.25">
      <c r="A777" t="s">
        <v>20</v>
      </c>
      <c r="B777">
        <v>0</v>
      </c>
      <c r="C777">
        <v>33500</v>
      </c>
      <c r="D777" s="1">
        <v>33500</v>
      </c>
      <c r="E777">
        <v>1036</v>
      </c>
      <c r="F777" t="s">
        <v>448</v>
      </c>
      <c r="G777" s="4"/>
    </row>
    <row r="778" spans="1:7" x14ac:dyDescent="0.25">
      <c r="A778" t="s">
        <v>20</v>
      </c>
      <c r="B778">
        <v>0</v>
      </c>
      <c r="C778">
        <v>33500</v>
      </c>
      <c r="D778" s="1">
        <v>33500</v>
      </c>
      <c r="E778">
        <v>1472</v>
      </c>
      <c r="F778" t="s">
        <v>447</v>
      </c>
      <c r="G778" s="4"/>
    </row>
    <row r="779" spans="1:7" x14ac:dyDescent="0.25">
      <c r="A779" t="s">
        <v>20</v>
      </c>
      <c r="B779">
        <v>0</v>
      </c>
      <c r="C779">
        <v>33940</v>
      </c>
      <c r="D779" s="1">
        <v>33940</v>
      </c>
      <c r="E779">
        <v>503</v>
      </c>
      <c r="F779" t="s">
        <v>446</v>
      </c>
      <c r="G779" s="4"/>
    </row>
    <row r="780" spans="1:7" x14ac:dyDescent="0.25">
      <c r="A780" t="s">
        <v>20</v>
      </c>
      <c r="B780">
        <v>0</v>
      </c>
      <c r="C780">
        <v>35323</v>
      </c>
      <c r="D780" s="1">
        <v>35323</v>
      </c>
      <c r="E780">
        <v>1050</v>
      </c>
      <c r="F780" t="s">
        <v>445</v>
      </c>
      <c r="G780" s="4"/>
    </row>
    <row r="781" spans="1:7" x14ac:dyDescent="0.25">
      <c r="A781" t="s">
        <v>20</v>
      </c>
      <c r="B781">
        <v>0</v>
      </c>
      <c r="C781">
        <v>36534</v>
      </c>
      <c r="D781" s="1">
        <v>36534</v>
      </c>
      <c r="E781">
        <v>842</v>
      </c>
      <c r="F781" t="s">
        <v>444</v>
      </c>
      <c r="G781" s="4"/>
    </row>
    <row r="782" spans="1:7" x14ac:dyDescent="0.25">
      <c r="A782" t="s">
        <v>20</v>
      </c>
      <c r="B782">
        <v>0</v>
      </c>
      <c r="C782">
        <v>36534</v>
      </c>
      <c r="D782" s="1">
        <v>36534</v>
      </c>
      <c r="E782">
        <v>3420</v>
      </c>
      <c r="F782" t="s">
        <v>443</v>
      </c>
      <c r="G782" s="4"/>
    </row>
    <row r="783" spans="1:7" x14ac:dyDescent="0.25">
      <c r="A783" t="s">
        <v>20</v>
      </c>
      <c r="B783">
        <v>9161</v>
      </c>
      <c r="C783">
        <v>29496</v>
      </c>
      <c r="D783" s="1">
        <v>38657</v>
      </c>
      <c r="E783">
        <v>491</v>
      </c>
      <c r="F783" t="s">
        <v>442</v>
      </c>
      <c r="G783" s="4"/>
    </row>
    <row r="784" spans="1:7" x14ac:dyDescent="0.25">
      <c r="A784" t="s">
        <v>20</v>
      </c>
      <c r="B784">
        <v>0</v>
      </c>
      <c r="C784">
        <v>38831</v>
      </c>
      <c r="D784" s="1">
        <v>38831</v>
      </c>
      <c r="E784">
        <v>83</v>
      </c>
      <c r="F784" t="s">
        <v>441</v>
      </c>
      <c r="G784" s="4"/>
    </row>
    <row r="785" spans="1:7" x14ac:dyDescent="0.25">
      <c r="A785" t="s">
        <v>20</v>
      </c>
      <c r="B785">
        <v>0</v>
      </c>
      <c r="C785">
        <v>39700</v>
      </c>
      <c r="D785" s="1">
        <v>39700</v>
      </c>
      <c r="E785">
        <v>3298</v>
      </c>
      <c r="F785" t="s">
        <v>440</v>
      </c>
      <c r="G785" s="4"/>
    </row>
    <row r="786" spans="1:7" x14ac:dyDescent="0.25">
      <c r="A786" t="s">
        <v>20</v>
      </c>
      <c r="B786">
        <v>0</v>
      </c>
      <c r="C786">
        <v>39908</v>
      </c>
      <c r="D786" s="1">
        <v>39908</v>
      </c>
      <c r="E786">
        <v>3305</v>
      </c>
      <c r="F786" t="s">
        <v>439</v>
      </c>
      <c r="G786" s="4"/>
    </row>
    <row r="787" spans="1:7" x14ac:dyDescent="0.25">
      <c r="A787" t="s">
        <v>20</v>
      </c>
      <c r="B787">
        <v>38</v>
      </c>
      <c r="C787">
        <v>39937</v>
      </c>
      <c r="D787" s="1">
        <v>39975</v>
      </c>
      <c r="E787">
        <v>296</v>
      </c>
      <c r="F787" t="s">
        <v>438</v>
      </c>
      <c r="G787" s="4"/>
    </row>
    <row r="788" spans="1:7" x14ac:dyDescent="0.25">
      <c r="A788" t="s">
        <v>20</v>
      </c>
      <c r="B788">
        <v>0</v>
      </c>
      <c r="C788">
        <v>40152</v>
      </c>
      <c r="D788" s="1">
        <v>40152</v>
      </c>
      <c r="E788">
        <v>770</v>
      </c>
      <c r="F788" t="s">
        <v>437</v>
      </c>
      <c r="G788" s="4"/>
    </row>
    <row r="789" spans="1:7" x14ac:dyDescent="0.25">
      <c r="A789" t="s">
        <v>20</v>
      </c>
      <c r="B789">
        <v>33263</v>
      </c>
      <c r="C789">
        <v>7394</v>
      </c>
      <c r="D789" s="1">
        <v>40657</v>
      </c>
      <c r="E789">
        <v>2759</v>
      </c>
      <c r="F789" t="s">
        <v>436</v>
      </c>
      <c r="G789" s="4"/>
    </row>
    <row r="790" spans="1:7" x14ac:dyDescent="0.25">
      <c r="A790" t="s">
        <v>20</v>
      </c>
      <c r="B790">
        <v>0</v>
      </c>
      <c r="C790">
        <v>41019</v>
      </c>
      <c r="D790" s="1">
        <v>41019</v>
      </c>
      <c r="E790">
        <v>940</v>
      </c>
      <c r="F790" t="s">
        <v>435</v>
      </c>
      <c r="G790" s="4"/>
    </row>
    <row r="791" spans="1:7" x14ac:dyDescent="0.25">
      <c r="A791" t="s">
        <v>20</v>
      </c>
      <c r="B791">
        <v>0</v>
      </c>
      <c r="C791">
        <v>41205</v>
      </c>
      <c r="D791" s="1">
        <v>41205</v>
      </c>
      <c r="E791">
        <v>3162</v>
      </c>
      <c r="F791" t="s">
        <v>434</v>
      </c>
      <c r="G791" s="4"/>
    </row>
    <row r="792" spans="1:7" x14ac:dyDescent="0.25">
      <c r="A792" t="s">
        <v>20</v>
      </c>
      <c r="B792">
        <v>0</v>
      </c>
      <c r="C792">
        <v>41300</v>
      </c>
      <c r="D792" s="1">
        <v>41300</v>
      </c>
      <c r="E792">
        <v>474</v>
      </c>
      <c r="F792" t="s">
        <v>433</v>
      </c>
      <c r="G792" s="4"/>
    </row>
    <row r="793" spans="1:7" x14ac:dyDescent="0.25">
      <c r="A793" t="s">
        <v>20</v>
      </c>
      <c r="B793">
        <v>0</v>
      </c>
      <c r="C793">
        <v>42180</v>
      </c>
      <c r="D793" s="1">
        <v>42180</v>
      </c>
      <c r="E793">
        <v>342</v>
      </c>
      <c r="F793" t="s">
        <v>432</v>
      </c>
      <c r="G793" s="4"/>
    </row>
    <row r="794" spans="1:7" x14ac:dyDescent="0.25">
      <c r="A794" t="s">
        <v>20</v>
      </c>
      <c r="B794">
        <v>0</v>
      </c>
      <c r="C794">
        <v>42397</v>
      </c>
      <c r="D794" s="1">
        <v>42397</v>
      </c>
      <c r="E794">
        <v>342</v>
      </c>
      <c r="F794" t="s">
        <v>431</v>
      </c>
      <c r="G794" s="4"/>
    </row>
    <row r="795" spans="1:7" x14ac:dyDescent="0.25">
      <c r="A795" t="s">
        <v>20</v>
      </c>
      <c r="B795">
        <v>0</v>
      </c>
      <c r="C795">
        <v>43740</v>
      </c>
      <c r="D795" s="1">
        <v>43740</v>
      </c>
      <c r="E795">
        <v>499</v>
      </c>
      <c r="F795" t="s">
        <v>430</v>
      </c>
      <c r="G795" s="4"/>
    </row>
    <row r="796" spans="1:7" x14ac:dyDescent="0.25">
      <c r="A796" t="s">
        <v>20</v>
      </c>
      <c r="B796">
        <v>0</v>
      </c>
      <c r="C796">
        <v>43807</v>
      </c>
      <c r="D796" s="1">
        <v>43807</v>
      </c>
      <c r="E796">
        <v>83</v>
      </c>
      <c r="F796" t="s">
        <v>429</v>
      </c>
      <c r="G796" s="4"/>
    </row>
    <row r="797" spans="1:7" x14ac:dyDescent="0.25">
      <c r="A797" t="s">
        <v>20</v>
      </c>
      <c r="B797">
        <v>0</v>
      </c>
      <c r="C797">
        <v>44065</v>
      </c>
      <c r="D797" s="1">
        <v>44065</v>
      </c>
      <c r="E797">
        <v>3027</v>
      </c>
      <c r="F797" t="s">
        <v>428</v>
      </c>
      <c r="G797" s="4"/>
    </row>
    <row r="798" spans="1:7" x14ac:dyDescent="0.25">
      <c r="A798" t="s">
        <v>20</v>
      </c>
      <c r="B798">
        <v>0</v>
      </c>
      <c r="C798">
        <v>44367</v>
      </c>
      <c r="D798" s="1">
        <v>44367</v>
      </c>
      <c r="E798">
        <v>809</v>
      </c>
      <c r="F798" t="s">
        <v>427</v>
      </c>
      <c r="G798" s="4"/>
    </row>
    <row r="799" spans="1:7" x14ac:dyDescent="0.25">
      <c r="A799" t="s">
        <v>20</v>
      </c>
      <c r="B799">
        <v>0</v>
      </c>
      <c r="C799">
        <v>44763</v>
      </c>
      <c r="D799" s="1">
        <v>44763</v>
      </c>
      <c r="E799">
        <v>1411</v>
      </c>
      <c r="F799" t="s">
        <v>426</v>
      </c>
      <c r="G799" s="4"/>
    </row>
    <row r="800" spans="1:7" x14ac:dyDescent="0.25">
      <c r="A800" t="s">
        <v>20</v>
      </c>
      <c r="B800">
        <v>0</v>
      </c>
      <c r="C800">
        <v>45111</v>
      </c>
      <c r="D800" s="1">
        <v>45111</v>
      </c>
      <c r="E800">
        <v>3220</v>
      </c>
      <c r="F800" t="s">
        <v>425</v>
      </c>
      <c r="G800" s="4"/>
    </row>
    <row r="801" spans="1:7" x14ac:dyDescent="0.25">
      <c r="A801" t="s">
        <v>20</v>
      </c>
      <c r="B801">
        <v>0</v>
      </c>
      <c r="C801">
        <v>45319</v>
      </c>
      <c r="D801" s="1">
        <v>45319</v>
      </c>
      <c r="E801">
        <v>3221</v>
      </c>
      <c r="F801" t="s">
        <v>424</v>
      </c>
      <c r="G801" s="4"/>
    </row>
    <row r="802" spans="1:7" x14ac:dyDescent="0.25">
      <c r="A802" t="s">
        <v>20</v>
      </c>
      <c r="B802">
        <v>0</v>
      </c>
      <c r="C802">
        <v>45439</v>
      </c>
      <c r="D802" s="1">
        <v>45439</v>
      </c>
      <c r="E802">
        <v>135</v>
      </c>
      <c r="F802" t="s">
        <v>423</v>
      </c>
      <c r="G802" s="4"/>
    </row>
    <row r="803" spans="1:7" x14ac:dyDescent="0.25">
      <c r="A803" t="s">
        <v>20</v>
      </c>
      <c r="B803">
        <v>0</v>
      </c>
      <c r="C803">
        <v>45840</v>
      </c>
      <c r="D803" s="1">
        <v>45840</v>
      </c>
      <c r="E803">
        <v>675</v>
      </c>
      <c r="F803" t="s">
        <v>422</v>
      </c>
      <c r="G803" s="4"/>
    </row>
    <row r="804" spans="1:7" x14ac:dyDescent="0.25">
      <c r="A804" t="s">
        <v>20</v>
      </c>
      <c r="B804">
        <v>0</v>
      </c>
      <c r="C804">
        <v>45902</v>
      </c>
      <c r="D804" s="1">
        <v>45902</v>
      </c>
      <c r="E804">
        <v>675</v>
      </c>
      <c r="F804" t="s">
        <v>421</v>
      </c>
      <c r="G804" s="4"/>
    </row>
    <row r="805" spans="1:7" x14ac:dyDescent="0.25">
      <c r="A805" t="s">
        <v>20</v>
      </c>
      <c r="B805">
        <v>0</v>
      </c>
      <c r="C805">
        <v>46123</v>
      </c>
      <c r="D805" s="1">
        <v>46123</v>
      </c>
      <c r="E805">
        <v>2999</v>
      </c>
      <c r="F805" t="s">
        <v>420</v>
      </c>
      <c r="G805" s="4"/>
    </row>
    <row r="806" spans="1:7" x14ac:dyDescent="0.25">
      <c r="A806" t="s">
        <v>20</v>
      </c>
      <c r="B806">
        <v>0</v>
      </c>
      <c r="C806">
        <v>47090</v>
      </c>
      <c r="D806" s="1">
        <v>47090</v>
      </c>
      <c r="E806">
        <v>342</v>
      </c>
      <c r="F806" t="s">
        <v>419</v>
      </c>
      <c r="G806" s="4"/>
    </row>
    <row r="807" spans="1:7" x14ac:dyDescent="0.25">
      <c r="A807" t="s">
        <v>20</v>
      </c>
      <c r="B807">
        <v>9900</v>
      </c>
      <c r="C807">
        <v>37800</v>
      </c>
      <c r="D807" s="1">
        <v>47700</v>
      </c>
      <c r="E807">
        <v>491</v>
      </c>
      <c r="F807" t="s">
        <v>418</v>
      </c>
      <c r="G807" s="4"/>
    </row>
    <row r="808" spans="1:7" x14ac:dyDescent="0.25">
      <c r="A808" t="s">
        <v>20</v>
      </c>
      <c r="B808">
        <v>0</v>
      </c>
      <c r="C808">
        <v>48172</v>
      </c>
      <c r="D808" s="1">
        <v>48172</v>
      </c>
      <c r="E808">
        <v>3247</v>
      </c>
      <c r="F808" t="s">
        <v>417</v>
      </c>
      <c r="G808" s="4"/>
    </row>
    <row r="809" spans="1:7" x14ac:dyDescent="0.25">
      <c r="A809" t="s">
        <v>20</v>
      </c>
      <c r="B809">
        <v>0</v>
      </c>
      <c r="C809">
        <v>48615</v>
      </c>
      <c r="D809" s="1">
        <v>48615</v>
      </c>
      <c r="E809">
        <v>1401</v>
      </c>
      <c r="F809" t="s">
        <v>416</v>
      </c>
      <c r="G809" s="4"/>
    </row>
    <row r="810" spans="1:7" x14ac:dyDescent="0.25">
      <c r="A810" t="s">
        <v>20</v>
      </c>
      <c r="B810">
        <v>0</v>
      </c>
      <c r="C810">
        <v>49258</v>
      </c>
      <c r="D810" s="1">
        <v>49258</v>
      </c>
      <c r="E810">
        <v>6</v>
      </c>
      <c r="F810" t="s">
        <v>415</v>
      </c>
      <c r="G810" s="4"/>
    </row>
    <row r="811" spans="1:7" x14ac:dyDescent="0.25">
      <c r="A811" t="s">
        <v>20</v>
      </c>
      <c r="B811">
        <v>0</v>
      </c>
      <c r="C811">
        <v>49404</v>
      </c>
      <c r="D811" s="1">
        <v>49404</v>
      </c>
      <c r="E811">
        <v>2410</v>
      </c>
      <c r="F811" t="s">
        <v>414</v>
      </c>
      <c r="G811" s="4"/>
    </row>
    <row r="812" spans="1:7" x14ac:dyDescent="0.25">
      <c r="A812" t="s">
        <v>20</v>
      </c>
      <c r="B812">
        <v>80</v>
      </c>
      <c r="C812">
        <v>49509</v>
      </c>
      <c r="D812" s="1">
        <v>49589</v>
      </c>
      <c r="E812">
        <v>339</v>
      </c>
      <c r="F812" t="s">
        <v>413</v>
      </c>
      <c r="G812" s="4"/>
    </row>
    <row r="813" spans="1:7" x14ac:dyDescent="0.25">
      <c r="A813" t="s">
        <v>20</v>
      </c>
      <c r="B813">
        <v>222</v>
      </c>
      <c r="C813">
        <v>49644</v>
      </c>
      <c r="D813" s="1">
        <v>49866</v>
      </c>
      <c r="E813">
        <v>339</v>
      </c>
      <c r="F813" t="s">
        <v>412</v>
      </c>
      <c r="G813" s="4"/>
    </row>
    <row r="814" spans="1:7" x14ac:dyDescent="0.25">
      <c r="A814" t="s">
        <v>20</v>
      </c>
      <c r="B814">
        <v>0</v>
      </c>
      <c r="C814">
        <v>50239</v>
      </c>
      <c r="D814" s="1">
        <v>50239</v>
      </c>
      <c r="E814">
        <v>444</v>
      </c>
      <c r="F814" t="s">
        <v>411</v>
      </c>
      <c r="G814" s="4"/>
    </row>
    <row r="815" spans="1:7" x14ac:dyDescent="0.25">
      <c r="A815" t="s">
        <v>20</v>
      </c>
      <c r="B815">
        <v>0</v>
      </c>
      <c r="C815">
        <v>50271</v>
      </c>
      <c r="D815" s="1">
        <v>50271</v>
      </c>
      <c r="E815">
        <v>444</v>
      </c>
      <c r="F815" t="s">
        <v>410</v>
      </c>
      <c r="G815" s="4"/>
    </row>
    <row r="816" spans="1:7" x14ac:dyDescent="0.25">
      <c r="A816" t="s">
        <v>20</v>
      </c>
      <c r="B816">
        <v>0</v>
      </c>
      <c r="C816">
        <v>50291</v>
      </c>
      <c r="D816" s="1">
        <v>50291</v>
      </c>
      <c r="E816">
        <v>484</v>
      </c>
      <c r="F816" t="s">
        <v>409</v>
      </c>
      <c r="G816" s="4"/>
    </row>
    <row r="817" spans="1:7" x14ac:dyDescent="0.25">
      <c r="A817" t="s">
        <v>20</v>
      </c>
      <c r="B817">
        <v>0</v>
      </c>
      <c r="C817">
        <v>50525</v>
      </c>
      <c r="D817" s="1">
        <v>50525</v>
      </c>
      <c r="E817">
        <v>6</v>
      </c>
      <c r="F817" t="s">
        <v>408</v>
      </c>
      <c r="G817" s="4"/>
    </row>
    <row r="818" spans="1:7" x14ac:dyDescent="0.25">
      <c r="A818" t="s">
        <v>20</v>
      </c>
      <c r="B818">
        <v>0</v>
      </c>
      <c r="C818">
        <v>50702</v>
      </c>
      <c r="D818" s="1">
        <v>50702</v>
      </c>
      <c r="E818">
        <v>2410</v>
      </c>
      <c r="F818" t="s">
        <v>407</v>
      </c>
      <c r="G818" s="4"/>
    </row>
    <row r="819" spans="1:7" x14ac:dyDescent="0.25">
      <c r="A819" t="s">
        <v>20</v>
      </c>
      <c r="B819">
        <v>0</v>
      </c>
      <c r="C819">
        <v>50802</v>
      </c>
      <c r="D819" s="1">
        <v>50802</v>
      </c>
      <c r="E819">
        <v>310</v>
      </c>
      <c r="F819" t="s">
        <v>406</v>
      </c>
      <c r="G819" s="4"/>
    </row>
    <row r="820" spans="1:7" x14ac:dyDescent="0.25">
      <c r="A820" t="s">
        <v>20</v>
      </c>
      <c r="B820">
        <v>0</v>
      </c>
      <c r="C820">
        <v>51463</v>
      </c>
      <c r="D820" s="1">
        <v>51463</v>
      </c>
      <c r="E820">
        <v>3400</v>
      </c>
      <c r="F820" t="s">
        <v>405</v>
      </c>
      <c r="G820" s="4"/>
    </row>
    <row r="821" spans="1:7" x14ac:dyDescent="0.25">
      <c r="A821" t="s">
        <v>20</v>
      </c>
      <c r="B821">
        <v>0</v>
      </c>
      <c r="C821">
        <v>51805</v>
      </c>
      <c r="D821" s="1">
        <v>51805</v>
      </c>
      <c r="E821">
        <v>310</v>
      </c>
      <c r="F821" t="s">
        <v>404</v>
      </c>
      <c r="G821" s="4"/>
    </row>
    <row r="822" spans="1:7" x14ac:dyDescent="0.25">
      <c r="A822" t="s">
        <v>20</v>
      </c>
      <c r="B822">
        <v>8</v>
      </c>
      <c r="C822">
        <v>51830</v>
      </c>
      <c r="D822" s="1">
        <v>51838</v>
      </c>
      <c r="E822">
        <v>310</v>
      </c>
      <c r="F822" t="s">
        <v>403</v>
      </c>
      <c r="G822" s="4"/>
    </row>
    <row r="823" spans="1:7" x14ac:dyDescent="0.25">
      <c r="A823" t="s">
        <v>20</v>
      </c>
      <c r="B823">
        <v>0</v>
      </c>
      <c r="C823">
        <v>52064</v>
      </c>
      <c r="D823" s="1">
        <v>52064</v>
      </c>
      <c r="E823">
        <v>22</v>
      </c>
      <c r="F823" t="s">
        <v>402</v>
      </c>
      <c r="G823" s="4"/>
    </row>
    <row r="824" spans="1:7" x14ac:dyDescent="0.25">
      <c r="A824" t="s">
        <v>20</v>
      </c>
      <c r="B824">
        <v>0</v>
      </c>
      <c r="C824">
        <v>52066</v>
      </c>
      <c r="D824" s="1">
        <v>52066</v>
      </c>
      <c r="E824">
        <v>22</v>
      </c>
      <c r="F824" t="s">
        <v>401</v>
      </c>
      <c r="G824" s="4"/>
    </row>
    <row r="825" spans="1:7" x14ac:dyDescent="0.25">
      <c r="A825" t="s">
        <v>20</v>
      </c>
      <c r="B825">
        <v>0</v>
      </c>
      <c r="C825">
        <v>52784</v>
      </c>
      <c r="D825" s="1">
        <v>52784</v>
      </c>
      <c r="E825">
        <v>444</v>
      </c>
      <c r="F825" t="s">
        <v>400</v>
      </c>
      <c r="G825" s="4"/>
    </row>
    <row r="826" spans="1:7" x14ac:dyDescent="0.25">
      <c r="A826" t="s">
        <v>20</v>
      </c>
      <c r="B826">
        <v>0</v>
      </c>
      <c r="C826">
        <v>53186</v>
      </c>
      <c r="D826" s="1">
        <v>53186</v>
      </c>
      <c r="E826">
        <v>406</v>
      </c>
      <c r="F826" t="s">
        <v>399</v>
      </c>
      <c r="G826" s="4"/>
    </row>
    <row r="827" spans="1:7" x14ac:dyDescent="0.25">
      <c r="A827" t="s">
        <v>20</v>
      </c>
      <c r="B827">
        <v>0</v>
      </c>
      <c r="C827">
        <v>54700</v>
      </c>
      <c r="D827" s="1">
        <v>54700</v>
      </c>
      <c r="E827">
        <v>2953</v>
      </c>
      <c r="F827" t="s">
        <v>398</v>
      </c>
      <c r="G827" s="4"/>
    </row>
    <row r="828" spans="1:7" x14ac:dyDescent="0.25">
      <c r="A828" t="s">
        <v>20</v>
      </c>
      <c r="B828">
        <v>0</v>
      </c>
      <c r="C828">
        <v>56809</v>
      </c>
      <c r="D828" s="1">
        <v>56809</v>
      </c>
      <c r="E828">
        <v>6</v>
      </c>
      <c r="F828" t="s">
        <v>397</v>
      </c>
      <c r="G828" s="4"/>
    </row>
    <row r="829" spans="1:7" x14ac:dyDescent="0.25">
      <c r="A829" t="s">
        <v>20</v>
      </c>
      <c r="B829">
        <v>0</v>
      </c>
      <c r="C829">
        <v>59197</v>
      </c>
      <c r="D829" s="1">
        <v>59197</v>
      </c>
      <c r="E829">
        <v>3509</v>
      </c>
      <c r="F829" t="s">
        <v>396</v>
      </c>
      <c r="G829" s="4"/>
    </row>
    <row r="830" spans="1:7" x14ac:dyDescent="0.25">
      <c r="A830" t="s">
        <v>20</v>
      </c>
      <c r="B830">
        <v>72</v>
      </c>
      <c r="C830">
        <v>60935</v>
      </c>
      <c r="D830" s="1">
        <v>61007</v>
      </c>
      <c r="E830">
        <v>339</v>
      </c>
      <c r="F830" t="s">
        <v>395</v>
      </c>
      <c r="G830" s="4"/>
    </row>
    <row r="831" spans="1:7" x14ac:dyDescent="0.25">
      <c r="A831" t="s">
        <v>20</v>
      </c>
      <c r="B831">
        <v>0</v>
      </c>
      <c r="C831">
        <v>62000</v>
      </c>
      <c r="D831" s="1">
        <v>62000</v>
      </c>
      <c r="E831">
        <v>1415</v>
      </c>
      <c r="F831" t="s">
        <v>394</v>
      </c>
      <c r="G831" s="4"/>
    </row>
    <row r="832" spans="1:7" x14ac:dyDescent="0.25">
      <c r="A832" t="s">
        <v>20</v>
      </c>
      <c r="B832">
        <v>0</v>
      </c>
      <c r="C832">
        <v>66400</v>
      </c>
      <c r="D832" s="1">
        <v>66400</v>
      </c>
      <c r="E832">
        <v>418</v>
      </c>
      <c r="F832" t="s">
        <v>393</v>
      </c>
      <c r="G832" s="4"/>
    </row>
    <row r="833" spans="1:7" x14ac:dyDescent="0.25">
      <c r="A833" t="s">
        <v>20</v>
      </c>
      <c r="B833">
        <v>3</v>
      </c>
      <c r="C833">
        <v>66401</v>
      </c>
      <c r="D833" s="1">
        <v>66404</v>
      </c>
      <c r="E833">
        <v>418</v>
      </c>
      <c r="F833" t="s">
        <v>392</v>
      </c>
      <c r="G833" s="4"/>
    </row>
    <row r="834" spans="1:7" x14ac:dyDescent="0.25">
      <c r="A834" t="s">
        <v>20</v>
      </c>
      <c r="B834">
        <v>0</v>
      </c>
      <c r="C834">
        <v>68857</v>
      </c>
      <c r="D834" s="1">
        <v>68857</v>
      </c>
      <c r="E834">
        <v>467</v>
      </c>
      <c r="F834" t="s">
        <v>391</v>
      </c>
      <c r="G834" s="4"/>
    </row>
    <row r="835" spans="1:7" x14ac:dyDescent="0.25">
      <c r="A835" t="s">
        <v>20</v>
      </c>
      <c r="B835">
        <v>0</v>
      </c>
      <c r="C835">
        <v>69135</v>
      </c>
      <c r="D835" s="1">
        <v>69135</v>
      </c>
      <c r="E835">
        <v>369</v>
      </c>
      <c r="F835" t="s">
        <v>390</v>
      </c>
      <c r="G835" s="4"/>
    </row>
    <row r="836" spans="1:7" x14ac:dyDescent="0.25">
      <c r="A836" t="s">
        <v>20</v>
      </c>
      <c r="B836">
        <v>0</v>
      </c>
      <c r="C836">
        <v>69438</v>
      </c>
      <c r="D836" s="1">
        <v>69438</v>
      </c>
      <c r="E836">
        <v>369</v>
      </c>
      <c r="F836" t="s">
        <v>389</v>
      </c>
      <c r="G836" s="4"/>
    </row>
    <row r="837" spans="1:7" x14ac:dyDescent="0.25">
      <c r="A837" t="s">
        <v>20</v>
      </c>
      <c r="B837">
        <v>0</v>
      </c>
      <c r="C837">
        <v>73197</v>
      </c>
      <c r="D837" s="1">
        <v>73197</v>
      </c>
      <c r="E837">
        <v>2682</v>
      </c>
      <c r="F837" t="s">
        <v>388</v>
      </c>
      <c r="G837" s="4"/>
    </row>
    <row r="838" spans="1:7" x14ac:dyDescent="0.25">
      <c r="A838" t="s">
        <v>20</v>
      </c>
      <c r="B838">
        <v>0</v>
      </c>
      <c r="C838">
        <v>75986</v>
      </c>
      <c r="D838" s="1">
        <v>75986</v>
      </c>
      <c r="E838">
        <v>2387</v>
      </c>
      <c r="F838" t="s">
        <v>387</v>
      </c>
      <c r="G838" s="4"/>
    </row>
    <row r="839" spans="1:7" x14ac:dyDescent="0.25">
      <c r="A839" t="s">
        <v>20</v>
      </c>
      <c r="B839">
        <v>0</v>
      </c>
      <c r="C839">
        <v>82628</v>
      </c>
      <c r="D839" s="1">
        <v>82628</v>
      </c>
      <c r="E839">
        <v>467</v>
      </c>
      <c r="F839" t="s">
        <v>386</v>
      </c>
      <c r="G839" s="4"/>
    </row>
    <row r="840" spans="1:7" x14ac:dyDescent="0.25">
      <c r="A840" t="s">
        <v>20</v>
      </c>
      <c r="B840">
        <v>0</v>
      </c>
      <c r="C840">
        <v>95136</v>
      </c>
      <c r="D840" s="1">
        <v>95136</v>
      </c>
      <c r="E840">
        <v>2802</v>
      </c>
      <c r="F840" t="s">
        <v>385</v>
      </c>
      <c r="G840" s="4"/>
    </row>
    <row r="841" spans="1:7" x14ac:dyDescent="0.25">
      <c r="A841" t="s">
        <v>20</v>
      </c>
      <c r="B841">
        <v>0</v>
      </c>
      <c r="C841">
        <v>95271</v>
      </c>
      <c r="D841" s="1">
        <v>95271</v>
      </c>
      <c r="E841">
        <v>442</v>
      </c>
      <c r="F841" t="s">
        <v>384</v>
      </c>
      <c r="G841" s="4"/>
    </row>
    <row r="842" spans="1:7" x14ac:dyDescent="0.25">
      <c r="A842" t="s">
        <v>20</v>
      </c>
      <c r="B842">
        <v>0</v>
      </c>
      <c r="C842">
        <v>95712</v>
      </c>
      <c r="D842" s="1">
        <v>95712</v>
      </c>
      <c r="E842">
        <v>449</v>
      </c>
      <c r="F842" t="s">
        <v>383</v>
      </c>
      <c r="G842" s="4"/>
    </row>
    <row r="843" spans="1:7" x14ac:dyDescent="0.25">
      <c r="A843" t="s">
        <v>20</v>
      </c>
      <c r="B843">
        <v>0</v>
      </c>
      <c r="C843">
        <v>96164</v>
      </c>
      <c r="D843" s="1">
        <v>96164</v>
      </c>
      <c r="E843">
        <v>442</v>
      </c>
      <c r="F843" t="s">
        <v>382</v>
      </c>
      <c r="G843" s="4"/>
    </row>
    <row r="844" spans="1:7" x14ac:dyDescent="0.25">
      <c r="A844" t="s">
        <v>20</v>
      </c>
      <c r="B844">
        <v>0</v>
      </c>
      <c r="C844">
        <v>103808</v>
      </c>
      <c r="D844" s="1">
        <v>103808</v>
      </c>
      <c r="E844">
        <v>449</v>
      </c>
      <c r="F844" t="s">
        <v>381</v>
      </c>
      <c r="G844" s="4"/>
    </row>
    <row r="845" spans="1:7" x14ac:dyDescent="0.25">
      <c r="A845" t="s">
        <v>20</v>
      </c>
      <c r="B845">
        <v>0</v>
      </c>
      <c r="C845">
        <v>114873</v>
      </c>
      <c r="D845" s="1">
        <v>114873</v>
      </c>
      <c r="E845">
        <v>449</v>
      </c>
      <c r="F845" t="s">
        <v>380</v>
      </c>
      <c r="G845" s="4"/>
    </row>
    <row r="846" spans="1:7" x14ac:dyDescent="0.25">
      <c r="A846" t="s">
        <v>20</v>
      </c>
      <c r="B846">
        <v>0</v>
      </c>
      <c r="C846">
        <v>116111</v>
      </c>
      <c r="D846" s="1">
        <v>116111</v>
      </c>
      <c r="E846">
        <v>478</v>
      </c>
      <c r="F846" t="s">
        <v>379</v>
      </c>
      <c r="G846" s="4"/>
    </row>
    <row r="847" spans="1:7" x14ac:dyDescent="0.25">
      <c r="A847" t="s">
        <v>20</v>
      </c>
      <c r="B847">
        <v>0</v>
      </c>
      <c r="C847">
        <v>117766</v>
      </c>
      <c r="D847" s="1">
        <v>117766</v>
      </c>
      <c r="E847">
        <v>333</v>
      </c>
      <c r="F847" t="s">
        <v>378</v>
      </c>
      <c r="G847" s="4"/>
    </row>
    <row r="848" spans="1:7" x14ac:dyDescent="0.25">
      <c r="A848" t="s">
        <v>20</v>
      </c>
      <c r="B848">
        <v>215</v>
      </c>
      <c r="C848">
        <v>117873</v>
      </c>
      <c r="D848" s="1">
        <v>118088</v>
      </c>
      <c r="E848">
        <v>333</v>
      </c>
      <c r="F848" t="s">
        <v>377</v>
      </c>
      <c r="G848" s="4"/>
    </row>
    <row r="849" spans="1:7" x14ac:dyDescent="0.25">
      <c r="A849" t="s">
        <v>20</v>
      </c>
      <c r="B849">
        <v>122</v>
      </c>
      <c r="C849">
        <v>118524</v>
      </c>
      <c r="D849" s="1">
        <v>118646</v>
      </c>
      <c r="E849">
        <v>333</v>
      </c>
      <c r="F849" t="s">
        <v>376</v>
      </c>
      <c r="G849" s="4"/>
    </row>
    <row r="850" spans="1:7" x14ac:dyDescent="0.25">
      <c r="A850" t="s">
        <v>20</v>
      </c>
      <c r="B850">
        <v>0</v>
      </c>
      <c r="C850">
        <v>118940</v>
      </c>
      <c r="D850" s="1">
        <v>118940</v>
      </c>
      <c r="E850">
        <v>478</v>
      </c>
      <c r="F850" t="s">
        <v>375</v>
      </c>
      <c r="G850" s="4"/>
    </row>
    <row r="851" spans="1:7" x14ac:dyDescent="0.25">
      <c r="A851" t="s">
        <v>20</v>
      </c>
      <c r="B851">
        <v>44</v>
      </c>
      <c r="C851">
        <v>122592</v>
      </c>
      <c r="D851" s="1">
        <v>122636</v>
      </c>
      <c r="E851">
        <v>429</v>
      </c>
      <c r="F851" t="s">
        <v>374</v>
      </c>
      <c r="G851" s="4"/>
    </row>
    <row r="852" spans="1:7" x14ac:dyDescent="0.25">
      <c r="A852" t="s">
        <v>20</v>
      </c>
      <c r="B852">
        <v>78</v>
      </c>
      <c r="C852">
        <v>122894</v>
      </c>
      <c r="D852" s="1">
        <v>122972</v>
      </c>
      <c r="E852">
        <v>429</v>
      </c>
      <c r="F852" t="s">
        <v>373</v>
      </c>
      <c r="G852" s="4"/>
    </row>
    <row r="853" spans="1:7" x14ac:dyDescent="0.25">
      <c r="A853" t="s">
        <v>20</v>
      </c>
      <c r="B853">
        <v>0</v>
      </c>
      <c r="C853">
        <v>126000</v>
      </c>
      <c r="D853" s="1">
        <v>126000</v>
      </c>
      <c r="E853">
        <v>3510</v>
      </c>
      <c r="F853" t="s">
        <v>372</v>
      </c>
      <c r="G853" s="4"/>
    </row>
    <row r="854" spans="1:7" x14ac:dyDescent="0.25">
      <c r="A854" t="s">
        <v>20</v>
      </c>
      <c r="B854">
        <v>0</v>
      </c>
      <c r="C854">
        <v>144992</v>
      </c>
      <c r="D854" s="1">
        <v>144992</v>
      </c>
      <c r="E854">
        <v>2578</v>
      </c>
      <c r="F854" t="s">
        <v>371</v>
      </c>
      <c r="G854" s="4"/>
    </row>
    <row r="855" spans="1:7" x14ac:dyDescent="0.25">
      <c r="A855" t="s">
        <v>20</v>
      </c>
      <c r="B855">
        <v>0</v>
      </c>
      <c r="C855">
        <v>167300</v>
      </c>
      <c r="D855" s="1">
        <v>167300</v>
      </c>
      <c r="E855">
        <v>2802</v>
      </c>
      <c r="F855" t="s">
        <v>370</v>
      </c>
      <c r="G855" s="4">
        <f>MEDIAN(D468:D855)</f>
        <v>11288</v>
      </c>
    </row>
    <row r="856" spans="1:7" x14ac:dyDescent="0.25">
      <c r="A856" t="s">
        <v>21</v>
      </c>
      <c r="B856">
        <v>0</v>
      </c>
      <c r="C856">
        <v>450</v>
      </c>
      <c r="D856" s="1">
        <v>450</v>
      </c>
      <c r="E856">
        <v>1305</v>
      </c>
      <c r="F856" t="s">
        <v>369</v>
      </c>
      <c r="G856" s="4"/>
    </row>
    <row r="857" spans="1:7" x14ac:dyDescent="0.25">
      <c r="A857" t="s">
        <v>21</v>
      </c>
      <c r="B857">
        <v>0</v>
      </c>
      <c r="C857">
        <v>465</v>
      </c>
      <c r="D857" s="1">
        <v>465</v>
      </c>
      <c r="E857">
        <v>1356</v>
      </c>
      <c r="F857" t="s">
        <v>368</v>
      </c>
      <c r="G857" s="4"/>
    </row>
    <row r="858" spans="1:7" x14ac:dyDescent="0.25">
      <c r="A858" t="s">
        <v>21</v>
      </c>
      <c r="B858">
        <v>0</v>
      </c>
      <c r="C858">
        <v>551</v>
      </c>
      <c r="D858" s="1">
        <v>551</v>
      </c>
      <c r="E858">
        <v>1608</v>
      </c>
      <c r="F858" t="s">
        <v>367</v>
      </c>
      <c r="G858" s="4"/>
    </row>
    <row r="859" spans="1:7" x14ac:dyDescent="0.25">
      <c r="A859" t="s">
        <v>21</v>
      </c>
      <c r="B859">
        <v>616</v>
      </c>
      <c r="C859">
        <v>0</v>
      </c>
      <c r="D859" s="1">
        <v>616</v>
      </c>
      <c r="E859">
        <v>652</v>
      </c>
      <c r="F859" t="s">
        <v>366</v>
      </c>
      <c r="G859" s="4"/>
    </row>
    <row r="860" spans="1:7" x14ac:dyDescent="0.25">
      <c r="A860" t="s">
        <v>21</v>
      </c>
      <c r="B860">
        <v>0</v>
      </c>
      <c r="C860">
        <v>630</v>
      </c>
      <c r="D860" s="1">
        <v>630</v>
      </c>
      <c r="E860">
        <v>1300</v>
      </c>
      <c r="F860" t="s">
        <v>365</v>
      </c>
      <c r="G860" s="4"/>
    </row>
    <row r="861" spans="1:7" x14ac:dyDescent="0.25">
      <c r="A861" t="s">
        <v>21</v>
      </c>
      <c r="B861">
        <v>0</v>
      </c>
      <c r="C861">
        <v>743</v>
      </c>
      <c r="D861" s="1">
        <v>743</v>
      </c>
      <c r="E861">
        <v>1658</v>
      </c>
      <c r="F861" t="s">
        <v>364</v>
      </c>
      <c r="G861" s="4"/>
    </row>
    <row r="862" spans="1:7" x14ac:dyDescent="0.25">
      <c r="A862" t="s">
        <v>21</v>
      </c>
      <c r="B862">
        <v>0</v>
      </c>
      <c r="C862">
        <v>1000</v>
      </c>
      <c r="D862" s="1">
        <v>1000</v>
      </c>
      <c r="E862">
        <v>1365</v>
      </c>
      <c r="F862" t="s">
        <v>363</v>
      </c>
      <c r="G862" s="4"/>
    </row>
    <row r="863" spans="1:7" x14ac:dyDescent="0.25">
      <c r="A863" t="s">
        <v>21</v>
      </c>
      <c r="B863">
        <v>0</v>
      </c>
      <c r="C863">
        <v>1377</v>
      </c>
      <c r="D863" s="1">
        <v>1377</v>
      </c>
      <c r="E863">
        <v>1626</v>
      </c>
      <c r="F863" t="s">
        <v>362</v>
      </c>
      <c r="G863" s="4"/>
    </row>
    <row r="864" spans="1:7" x14ac:dyDescent="0.25">
      <c r="A864" t="s">
        <v>21</v>
      </c>
      <c r="B864">
        <v>0</v>
      </c>
      <c r="C864">
        <v>1550</v>
      </c>
      <c r="D864" s="1">
        <v>1550</v>
      </c>
      <c r="E864">
        <v>1306</v>
      </c>
      <c r="F864" t="s">
        <v>361</v>
      </c>
      <c r="G864" s="4"/>
    </row>
    <row r="865" spans="1:7" x14ac:dyDescent="0.25">
      <c r="A865" t="s">
        <v>21</v>
      </c>
      <c r="B865">
        <v>1564</v>
      </c>
      <c r="C865">
        <v>10</v>
      </c>
      <c r="D865" s="1">
        <v>1574</v>
      </c>
      <c r="E865">
        <v>893</v>
      </c>
      <c r="F865" t="s">
        <v>360</v>
      </c>
      <c r="G865" s="4"/>
    </row>
    <row r="866" spans="1:7" x14ac:dyDescent="0.25">
      <c r="A866" t="s">
        <v>21</v>
      </c>
      <c r="B866">
        <v>1474</v>
      </c>
      <c r="C866">
        <v>104</v>
      </c>
      <c r="D866" s="1">
        <v>1578</v>
      </c>
      <c r="E866">
        <v>633</v>
      </c>
      <c r="F866" t="s">
        <v>359</v>
      </c>
      <c r="G866" s="4"/>
    </row>
    <row r="867" spans="1:7" x14ac:dyDescent="0.25">
      <c r="A867" t="s">
        <v>21</v>
      </c>
      <c r="B867">
        <v>1700</v>
      </c>
      <c r="C867">
        <v>0</v>
      </c>
      <c r="D867" s="1">
        <v>1700</v>
      </c>
      <c r="E867">
        <v>1448</v>
      </c>
      <c r="F867" t="s">
        <v>358</v>
      </c>
      <c r="G867" s="4"/>
    </row>
    <row r="868" spans="1:7" x14ac:dyDescent="0.25">
      <c r="A868" t="s">
        <v>21</v>
      </c>
      <c r="B868">
        <v>0</v>
      </c>
      <c r="C868">
        <v>1755</v>
      </c>
      <c r="D868" s="1">
        <v>1755</v>
      </c>
      <c r="E868">
        <v>1651</v>
      </c>
      <c r="F868" t="s">
        <v>357</v>
      </c>
      <c r="G868" s="4"/>
    </row>
    <row r="869" spans="1:7" x14ac:dyDescent="0.25">
      <c r="A869" t="s">
        <v>21</v>
      </c>
      <c r="B869">
        <v>1990</v>
      </c>
      <c r="C869">
        <v>30</v>
      </c>
      <c r="D869" s="1">
        <v>2020</v>
      </c>
      <c r="E869">
        <v>1457</v>
      </c>
      <c r="F869" t="s">
        <v>356</v>
      </c>
      <c r="G869" s="4"/>
    </row>
    <row r="870" spans="1:7" x14ac:dyDescent="0.25">
      <c r="A870" t="s">
        <v>21</v>
      </c>
      <c r="B870">
        <v>1990</v>
      </c>
      <c r="C870">
        <v>30</v>
      </c>
      <c r="D870" s="1">
        <v>2020</v>
      </c>
      <c r="E870">
        <v>1373</v>
      </c>
      <c r="F870" t="s">
        <v>355</v>
      </c>
      <c r="G870" s="4"/>
    </row>
    <row r="871" spans="1:7" x14ac:dyDescent="0.25">
      <c r="A871" t="s">
        <v>21</v>
      </c>
      <c r="B871">
        <v>1964</v>
      </c>
      <c r="C871">
        <v>154</v>
      </c>
      <c r="D871" s="1">
        <v>2118</v>
      </c>
      <c r="E871">
        <v>623</v>
      </c>
      <c r="F871" t="s">
        <v>354</v>
      </c>
      <c r="G871" s="4"/>
    </row>
    <row r="872" spans="1:7" x14ac:dyDescent="0.25">
      <c r="A872" t="s">
        <v>21</v>
      </c>
      <c r="B872">
        <v>0</v>
      </c>
      <c r="C872">
        <v>2700</v>
      </c>
      <c r="D872" s="1">
        <v>2700</v>
      </c>
      <c r="E872">
        <v>1666</v>
      </c>
      <c r="F872" t="s">
        <v>353</v>
      </c>
      <c r="G872" s="4"/>
    </row>
    <row r="873" spans="1:7" x14ac:dyDescent="0.25">
      <c r="A873" t="s">
        <v>21</v>
      </c>
      <c r="B873">
        <v>2573</v>
      </c>
      <c r="C873">
        <v>133</v>
      </c>
      <c r="D873" s="1">
        <v>2706</v>
      </c>
      <c r="E873">
        <v>631</v>
      </c>
      <c r="F873" t="s">
        <v>352</v>
      </c>
      <c r="G873" s="4"/>
    </row>
    <row r="874" spans="1:7" x14ac:dyDescent="0.25">
      <c r="A874" t="s">
        <v>21</v>
      </c>
      <c r="B874">
        <v>0</v>
      </c>
      <c r="C874">
        <v>2767</v>
      </c>
      <c r="D874" s="1">
        <v>2767</v>
      </c>
      <c r="E874">
        <v>1648</v>
      </c>
      <c r="F874" t="s">
        <v>351</v>
      </c>
      <c r="G874" s="4"/>
    </row>
    <row r="875" spans="1:7" x14ac:dyDescent="0.25">
      <c r="A875" t="s">
        <v>21</v>
      </c>
      <c r="B875">
        <v>2845</v>
      </c>
      <c r="C875">
        <v>0</v>
      </c>
      <c r="D875" s="1">
        <v>2845</v>
      </c>
      <c r="E875">
        <v>389</v>
      </c>
      <c r="F875" t="s">
        <v>350</v>
      </c>
      <c r="G875" s="4"/>
    </row>
    <row r="876" spans="1:7" x14ac:dyDescent="0.25">
      <c r="A876" t="s">
        <v>21</v>
      </c>
      <c r="B876">
        <v>0</v>
      </c>
      <c r="C876">
        <v>3000</v>
      </c>
      <c r="D876" s="1">
        <v>3000</v>
      </c>
      <c r="E876">
        <v>2672</v>
      </c>
      <c r="F876" t="s">
        <v>349</v>
      </c>
      <c r="G876" s="4"/>
    </row>
    <row r="877" spans="1:7" x14ac:dyDescent="0.25">
      <c r="A877" t="s">
        <v>21</v>
      </c>
      <c r="B877">
        <v>3057</v>
      </c>
      <c r="C877">
        <v>28</v>
      </c>
      <c r="D877" s="1">
        <v>3085</v>
      </c>
      <c r="E877">
        <v>526</v>
      </c>
      <c r="F877" t="s">
        <v>348</v>
      </c>
      <c r="G877" s="4"/>
    </row>
    <row r="878" spans="1:7" x14ac:dyDescent="0.25">
      <c r="A878" t="s">
        <v>21</v>
      </c>
      <c r="B878">
        <v>3176</v>
      </c>
      <c r="C878">
        <v>19</v>
      </c>
      <c r="D878" s="1">
        <v>3195</v>
      </c>
      <c r="E878">
        <v>1586</v>
      </c>
      <c r="F878" t="s">
        <v>347</v>
      </c>
      <c r="G878" s="4"/>
    </row>
    <row r="879" spans="1:7" x14ac:dyDescent="0.25">
      <c r="A879" t="s">
        <v>21</v>
      </c>
      <c r="B879">
        <v>0</v>
      </c>
      <c r="C879">
        <v>3258</v>
      </c>
      <c r="D879" s="1">
        <v>3258</v>
      </c>
      <c r="E879">
        <v>1616</v>
      </c>
      <c r="F879" t="s">
        <v>346</v>
      </c>
      <c r="G879" s="4"/>
    </row>
    <row r="880" spans="1:7" x14ac:dyDescent="0.25">
      <c r="A880" t="s">
        <v>21</v>
      </c>
      <c r="B880">
        <v>3332</v>
      </c>
      <c r="C880">
        <v>0</v>
      </c>
      <c r="D880" s="1">
        <v>3332</v>
      </c>
      <c r="E880">
        <v>533</v>
      </c>
      <c r="F880" t="s">
        <v>345</v>
      </c>
      <c r="G880" s="4"/>
    </row>
    <row r="881" spans="1:7" x14ac:dyDescent="0.25">
      <c r="A881" t="s">
        <v>21</v>
      </c>
      <c r="B881">
        <v>0</v>
      </c>
      <c r="C881">
        <v>3800</v>
      </c>
      <c r="D881" s="1">
        <v>3800</v>
      </c>
      <c r="E881">
        <v>1296</v>
      </c>
      <c r="F881" t="s">
        <v>344</v>
      </c>
      <c r="G881" s="4"/>
    </row>
    <row r="882" spans="1:7" x14ac:dyDescent="0.25">
      <c r="A882" t="s">
        <v>21</v>
      </c>
      <c r="B882">
        <v>4000</v>
      </c>
      <c r="C882">
        <v>0</v>
      </c>
      <c r="D882" s="1">
        <v>4000</v>
      </c>
      <c r="E882">
        <v>1325</v>
      </c>
      <c r="F882" t="s">
        <v>343</v>
      </c>
      <c r="G882" s="4"/>
    </row>
    <row r="883" spans="1:7" x14ac:dyDescent="0.25">
      <c r="A883" t="s">
        <v>21</v>
      </c>
      <c r="B883">
        <v>0</v>
      </c>
      <c r="C883">
        <v>5500</v>
      </c>
      <c r="D883" s="1">
        <v>5500</v>
      </c>
      <c r="E883">
        <v>1378</v>
      </c>
      <c r="F883" t="s">
        <v>342</v>
      </c>
      <c r="G883" s="4"/>
    </row>
    <row r="884" spans="1:7" x14ac:dyDescent="0.25">
      <c r="A884" t="s">
        <v>21</v>
      </c>
      <c r="B884">
        <v>0</v>
      </c>
      <c r="C884">
        <v>5878</v>
      </c>
      <c r="D884" s="1">
        <v>5878</v>
      </c>
      <c r="E884">
        <v>1656</v>
      </c>
      <c r="F884" t="s">
        <v>341</v>
      </c>
      <c r="G884" s="4"/>
    </row>
    <row r="885" spans="1:7" x14ac:dyDescent="0.25">
      <c r="A885" t="s">
        <v>21</v>
      </c>
      <c r="B885">
        <v>0</v>
      </c>
      <c r="C885">
        <v>6075</v>
      </c>
      <c r="D885" s="1">
        <v>6075</v>
      </c>
      <c r="E885">
        <v>1635</v>
      </c>
      <c r="F885" t="s">
        <v>340</v>
      </c>
      <c r="G885" s="4"/>
    </row>
    <row r="886" spans="1:7" x14ac:dyDescent="0.25">
      <c r="A886" t="s">
        <v>21</v>
      </c>
      <c r="B886">
        <v>0</v>
      </c>
      <c r="C886">
        <v>6152</v>
      </c>
      <c r="D886" s="1">
        <v>6152</v>
      </c>
      <c r="E886">
        <v>2782</v>
      </c>
      <c r="F886" t="s">
        <v>339</v>
      </c>
      <c r="G886" s="4"/>
    </row>
    <row r="887" spans="1:7" x14ac:dyDescent="0.25">
      <c r="A887" t="s">
        <v>21</v>
      </c>
      <c r="B887">
        <v>140</v>
      </c>
      <c r="C887">
        <v>6042</v>
      </c>
      <c r="D887" s="1">
        <v>6182</v>
      </c>
      <c r="E887">
        <v>2676</v>
      </c>
      <c r="F887" t="s">
        <v>338</v>
      </c>
      <c r="G887" s="4"/>
    </row>
    <row r="888" spans="1:7" x14ac:dyDescent="0.25">
      <c r="A888" t="s">
        <v>21</v>
      </c>
      <c r="B888">
        <v>127</v>
      </c>
      <c r="C888">
        <v>6158</v>
      </c>
      <c r="D888" s="1">
        <v>6285</v>
      </c>
      <c r="E888">
        <v>1014</v>
      </c>
      <c r="F888" t="s">
        <v>337</v>
      </c>
      <c r="G888" s="4"/>
    </row>
    <row r="889" spans="1:7" x14ac:dyDescent="0.25">
      <c r="A889" t="s">
        <v>21</v>
      </c>
      <c r="B889">
        <v>0</v>
      </c>
      <c r="C889">
        <v>6864</v>
      </c>
      <c r="D889" s="1">
        <v>6864</v>
      </c>
      <c r="E889">
        <v>2786</v>
      </c>
      <c r="F889" t="s">
        <v>336</v>
      </c>
      <c r="G889" s="4"/>
    </row>
    <row r="890" spans="1:7" x14ac:dyDescent="0.25">
      <c r="A890" t="s">
        <v>21</v>
      </c>
      <c r="B890">
        <v>0</v>
      </c>
      <c r="C890">
        <v>7000</v>
      </c>
      <c r="D890" s="1">
        <v>7000</v>
      </c>
      <c r="E890">
        <v>2671</v>
      </c>
      <c r="F890" t="s">
        <v>335</v>
      </c>
      <c r="G890" s="4"/>
    </row>
    <row r="891" spans="1:7" x14ac:dyDescent="0.25">
      <c r="A891" t="s">
        <v>21</v>
      </c>
      <c r="B891">
        <v>0</v>
      </c>
      <c r="C891">
        <v>7550</v>
      </c>
      <c r="D891" s="1">
        <v>7550</v>
      </c>
      <c r="E891">
        <v>1640</v>
      </c>
      <c r="F891" t="s">
        <v>334</v>
      </c>
      <c r="G891" s="4"/>
    </row>
    <row r="892" spans="1:7" x14ac:dyDescent="0.25">
      <c r="A892" t="s">
        <v>21</v>
      </c>
      <c r="B892">
        <v>7587</v>
      </c>
      <c r="C892">
        <v>0</v>
      </c>
      <c r="D892" s="1">
        <v>7587</v>
      </c>
      <c r="E892">
        <v>1636</v>
      </c>
      <c r="F892" t="s">
        <v>333</v>
      </c>
      <c r="G892" s="4"/>
    </row>
    <row r="893" spans="1:7" x14ac:dyDescent="0.25">
      <c r="A893" t="s">
        <v>21</v>
      </c>
      <c r="B893">
        <v>0</v>
      </c>
      <c r="C893">
        <v>8024</v>
      </c>
      <c r="D893" s="1">
        <v>8024</v>
      </c>
      <c r="E893">
        <v>1375</v>
      </c>
      <c r="F893" t="s">
        <v>332</v>
      </c>
      <c r="G893" s="4"/>
    </row>
    <row r="894" spans="1:7" x14ac:dyDescent="0.25">
      <c r="A894" t="s">
        <v>21</v>
      </c>
      <c r="B894">
        <v>0</v>
      </c>
      <c r="C894">
        <v>8100</v>
      </c>
      <c r="D894" s="1">
        <v>8100</v>
      </c>
      <c r="E894">
        <v>1645</v>
      </c>
      <c r="F894" t="s">
        <v>331</v>
      </c>
      <c r="G894" s="4"/>
    </row>
    <row r="895" spans="1:7" x14ac:dyDescent="0.25">
      <c r="A895" t="s">
        <v>21</v>
      </c>
      <c r="B895">
        <v>0</v>
      </c>
      <c r="C895">
        <v>8244</v>
      </c>
      <c r="D895" s="1">
        <v>8244</v>
      </c>
      <c r="E895">
        <v>1370</v>
      </c>
      <c r="F895" t="s">
        <v>330</v>
      </c>
      <c r="G895" s="4"/>
    </row>
    <row r="896" spans="1:7" x14ac:dyDescent="0.25">
      <c r="A896" t="s">
        <v>21</v>
      </c>
      <c r="B896">
        <v>0</v>
      </c>
      <c r="C896">
        <v>8500</v>
      </c>
      <c r="D896" s="1">
        <v>8500</v>
      </c>
      <c r="E896">
        <v>1685</v>
      </c>
      <c r="F896" t="s">
        <v>329</v>
      </c>
      <c r="G896" s="4"/>
    </row>
    <row r="897" spans="1:7" x14ac:dyDescent="0.25">
      <c r="A897" t="s">
        <v>21</v>
      </c>
      <c r="B897">
        <v>8760</v>
      </c>
      <c r="C897">
        <v>0</v>
      </c>
      <c r="D897" s="1">
        <v>8760</v>
      </c>
      <c r="E897">
        <v>1304</v>
      </c>
      <c r="F897" t="s">
        <v>328</v>
      </c>
      <c r="G897" s="4"/>
    </row>
    <row r="898" spans="1:7" x14ac:dyDescent="0.25">
      <c r="A898" t="s">
        <v>21</v>
      </c>
      <c r="B898">
        <v>0</v>
      </c>
      <c r="C898">
        <v>8788</v>
      </c>
      <c r="D898" s="1">
        <v>8788</v>
      </c>
      <c r="E898">
        <v>1450</v>
      </c>
      <c r="F898" t="s">
        <v>327</v>
      </c>
      <c r="G898" s="4"/>
    </row>
    <row r="899" spans="1:7" x14ac:dyDescent="0.25">
      <c r="A899" t="s">
        <v>21</v>
      </c>
      <c r="B899">
        <v>0</v>
      </c>
      <c r="C899">
        <v>9000</v>
      </c>
      <c r="D899" s="1">
        <v>9000</v>
      </c>
      <c r="E899">
        <v>2784</v>
      </c>
      <c r="F899" t="s">
        <v>326</v>
      </c>
      <c r="G899" s="4"/>
    </row>
    <row r="900" spans="1:7" x14ac:dyDescent="0.25">
      <c r="A900" t="s">
        <v>21</v>
      </c>
      <c r="B900">
        <v>937</v>
      </c>
      <c r="C900">
        <v>8127</v>
      </c>
      <c r="D900" s="1">
        <v>9064</v>
      </c>
      <c r="E900">
        <v>424</v>
      </c>
      <c r="F900" t="s">
        <v>325</v>
      </c>
      <c r="G900" s="4"/>
    </row>
    <row r="901" spans="1:7" x14ac:dyDescent="0.25">
      <c r="A901" t="s">
        <v>21</v>
      </c>
      <c r="B901">
        <v>77</v>
      </c>
      <c r="C901">
        <v>9302</v>
      </c>
      <c r="D901" s="1">
        <v>9379</v>
      </c>
      <c r="E901">
        <v>1016</v>
      </c>
      <c r="F901" t="s">
        <v>324</v>
      </c>
      <c r="G901" s="4"/>
    </row>
    <row r="902" spans="1:7" x14ac:dyDescent="0.25">
      <c r="A902" t="s">
        <v>21</v>
      </c>
      <c r="B902">
        <v>4958</v>
      </c>
      <c r="C902">
        <v>4422</v>
      </c>
      <c r="D902" s="1">
        <v>9380</v>
      </c>
      <c r="E902">
        <v>1566</v>
      </c>
      <c r="F902" t="s">
        <v>323</v>
      </c>
      <c r="G902" s="4"/>
    </row>
    <row r="903" spans="1:7" x14ac:dyDescent="0.25">
      <c r="A903" t="s">
        <v>21</v>
      </c>
      <c r="B903">
        <v>0</v>
      </c>
      <c r="C903">
        <v>9385</v>
      </c>
      <c r="D903" s="1">
        <v>9385</v>
      </c>
      <c r="E903">
        <v>2679</v>
      </c>
      <c r="F903" t="s">
        <v>322</v>
      </c>
      <c r="G903" s="4"/>
    </row>
    <row r="904" spans="1:7" x14ac:dyDescent="0.25">
      <c r="A904" t="s">
        <v>21</v>
      </c>
      <c r="B904">
        <v>0</v>
      </c>
      <c r="C904">
        <v>9500</v>
      </c>
      <c r="D904" s="1">
        <v>9500</v>
      </c>
      <c r="E904">
        <v>1315</v>
      </c>
      <c r="F904" t="s">
        <v>321</v>
      </c>
      <c r="G904" s="4"/>
    </row>
    <row r="905" spans="1:7" x14ac:dyDescent="0.25">
      <c r="A905" t="s">
        <v>21</v>
      </c>
      <c r="B905">
        <v>0</v>
      </c>
      <c r="C905">
        <v>9500</v>
      </c>
      <c r="D905" s="1">
        <v>9500</v>
      </c>
      <c r="E905">
        <v>1346</v>
      </c>
      <c r="F905" t="s">
        <v>320</v>
      </c>
      <c r="G905" s="4"/>
    </row>
    <row r="906" spans="1:7" x14ac:dyDescent="0.25">
      <c r="A906" t="s">
        <v>21</v>
      </c>
      <c r="B906">
        <v>0</v>
      </c>
      <c r="C906">
        <v>9600</v>
      </c>
      <c r="D906" s="1">
        <v>9600</v>
      </c>
      <c r="E906">
        <v>1320</v>
      </c>
      <c r="F906" t="s">
        <v>319</v>
      </c>
      <c r="G906" s="4"/>
    </row>
    <row r="907" spans="1:7" x14ac:dyDescent="0.25">
      <c r="A907" t="s">
        <v>21</v>
      </c>
      <c r="B907">
        <v>0</v>
      </c>
      <c r="C907">
        <v>10000</v>
      </c>
      <c r="D907" s="1">
        <v>10000</v>
      </c>
      <c r="E907">
        <v>2690</v>
      </c>
      <c r="F907" t="s">
        <v>318</v>
      </c>
      <c r="G907" s="4"/>
    </row>
    <row r="908" spans="1:7" x14ac:dyDescent="0.25">
      <c r="A908" t="s">
        <v>21</v>
      </c>
      <c r="B908">
        <v>0</v>
      </c>
      <c r="C908">
        <v>10093</v>
      </c>
      <c r="D908" s="1">
        <v>10093</v>
      </c>
      <c r="E908">
        <v>1688</v>
      </c>
      <c r="F908" t="s">
        <v>317</v>
      </c>
      <c r="G908" s="4"/>
    </row>
    <row r="909" spans="1:7" x14ac:dyDescent="0.25">
      <c r="A909" t="s">
        <v>21</v>
      </c>
      <c r="B909">
        <v>0</v>
      </c>
      <c r="C909">
        <v>10111</v>
      </c>
      <c r="D909" s="1">
        <v>10111</v>
      </c>
      <c r="E909">
        <v>2788</v>
      </c>
      <c r="F909" t="s">
        <v>316</v>
      </c>
      <c r="G909" s="4"/>
    </row>
    <row r="910" spans="1:7" x14ac:dyDescent="0.25">
      <c r="A910" t="s">
        <v>21</v>
      </c>
      <c r="B910">
        <v>0</v>
      </c>
      <c r="C910">
        <v>10412</v>
      </c>
      <c r="D910" s="1">
        <v>10412</v>
      </c>
      <c r="E910">
        <v>1589</v>
      </c>
      <c r="F910" t="s">
        <v>315</v>
      </c>
      <c r="G910" s="4"/>
    </row>
    <row r="911" spans="1:7" x14ac:dyDescent="0.25">
      <c r="A911" t="s">
        <v>21</v>
      </c>
      <c r="B911">
        <v>4</v>
      </c>
      <c r="C911">
        <v>10565</v>
      </c>
      <c r="D911" s="1">
        <v>10569</v>
      </c>
      <c r="E911">
        <v>536</v>
      </c>
      <c r="F911" t="s">
        <v>314</v>
      </c>
      <c r="G911" s="4"/>
    </row>
    <row r="912" spans="1:7" x14ac:dyDescent="0.25">
      <c r="A912" t="s">
        <v>21</v>
      </c>
      <c r="B912">
        <v>0</v>
      </c>
      <c r="C912">
        <v>11000</v>
      </c>
      <c r="D912" s="1">
        <v>11000</v>
      </c>
      <c r="E912">
        <v>1584</v>
      </c>
      <c r="F912" t="s">
        <v>313</v>
      </c>
      <c r="G912" s="4"/>
    </row>
    <row r="913" spans="1:7" x14ac:dyDescent="0.25">
      <c r="A913" t="s">
        <v>21</v>
      </c>
      <c r="B913">
        <v>0</v>
      </c>
      <c r="C913">
        <v>11437</v>
      </c>
      <c r="D913" s="1">
        <v>11437</v>
      </c>
      <c r="E913">
        <v>1341</v>
      </c>
      <c r="F913" t="s">
        <v>312</v>
      </c>
      <c r="G913" s="4"/>
    </row>
    <row r="914" spans="1:7" x14ac:dyDescent="0.25">
      <c r="A914" t="s">
        <v>21</v>
      </c>
      <c r="B914">
        <v>0</v>
      </c>
      <c r="C914">
        <v>11500</v>
      </c>
      <c r="D914" s="1">
        <v>11500</v>
      </c>
      <c r="E914">
        <v>1376</v>
      </c>
      <c r="F914" t="s">
        <v>311</v>
      </c>
      <c r="G914" s="4"/>
    </row>
    <row r="915" spans="1:7" x14ac:dyDescent="0.25">
      <c r="A915" t="s">
        <v>21</v>
      </c>
      <c r="B915">
        <v>0</v>
      </c>
      <c r="C915">
        <v>11850</v>
      </c>
      <c r="D915" s="1">
        <v>11850</v>
      </c>
      <c r="E915">
        <v>1641</v>
      </c>
      <c r="F915" t="s">
        <v>310</v>
      </c>
      <c r="G915" s="4"/>
    </row>
    <row r="916" spans="1:7" x14ac:dyDescent="0.25">
      <c r="A916" t="s">
        <v>21</v>
      </c>
      <c r="B916">
        <v>11767</v>
      </c>
      <c r="C916">
        <v>159</v>
      </c>
      <c r="D916" s="1">
        <v>11926</v>
      </c>
      <c r="E916">
        <v>1632</v>
      </c>
      <c r="F916" t="s">
        <v>309</v>
      </c>
      <c r="G916" s="4"/>
    </row>
    <row r="917" spans="1:7" x14ac:dyDescent="0.25">
      <c r="A917" t="s">
        <v>21</v>
      </c>
      <c r="B917">
        <v>0</v>
      </c>
      <c r="C917">
        <v>11951</v>
      </c>
      <c r="D917" s="1">
        <v>11951</v>
      </c>
      <c r="E917">
        <v>1380</v>
      </c>
      <c r="F917" t="s">
        <v>308</v>
      </c>
      <c r="G917" s="4"/>
    </row>
    <row r="918" spans="1:7" x14ac:dyDescent="0.25">
      <c r="A918" t="s">
        <v>21</v>
      </c>
      <c r="B918">
        <v>0</v>
      </c>
      <c r="C918">
        <v>12000</v>
      </c>
      <c r="D918" s="1">
        <v>12000</v>
      </c>
      <c r="E918">
        <v>1570</v>
      </c>
      <c r="F918" t="s">
        <v>307</v>
      </c>
      <c r="G918" s="4"/>
    </row>
    <row r="919" spans="1:7" x14ac:dyDescent="0.25">
      <c r="A919" t="s">
        <v>21</v>
      </c>
      <c r="B919">
        <v>0</v>
      </c>
      <c r="C919">
        <v>12000</v>
      </c>
      <c r="D919" s="1">
        <v>12000</v>
      </c>
      <c r="E919">
        <v>1603</v>
      </c>
      <c r="F919" t="s">
        <v>306</v>
      </c>
      <c r="G919" s="4"/>
    </row>
    <row r="920" spans="1:7" x14ac:dyDescent="0.25">
      <c r="A920" t="s">
        <v>21</v>
      </c>
      <c r="B920">
        <v>0</v>
      </c>
      <c r="C920">
        <v>12324</v>
      </c>
      <c r="D920" s="1">
        <v>12324</v>
      </c>
      <c r="E920">
        <v>1564</v>
      </c>
      <c r="F920" t="s">
        <v>305</v>
      </c>
      <c r="G920" s="4"/>
    </row>
    <row r="921" spans="1:7" x14ac:dyDescent="0.25">
      <c r="A921" t="s">
        <v>21</v>
      </c>
      <c r="B921">
        <v>0</v>
      </c>
      <c r="C921">
        <v>12350</v>
      </c>
      <c r="D921" s="1">
        <v>12350</v>
      </c>
      <c r="E921">
        <v>1363</v>
      </c>
      <c r="F921" t="s">
        <v>304</v>
      </c>
      <c r="G921" s="4"/>
    </row>
    <row r="922" spans="1:7" x14ac:dyDescent="0.25">
      <c r="A922" t="s">
        <v>21</v>
      </c>
      <c r="B922">
        <v>12341</v>
      </c>
      <c r="C922">
        <v>14</v>
      </c>
      <c r="D922" s="1">
        <v>12355</v>
      </c>
      <c r="E922">
        <v>1634</v>
      </c>
      <c r="F922" t="s">
        <v>303</v>
      </c>
      <c r="G922" s="4"/>
    </row>
    <row r="923" spans="1:7" x14ac:dyDescent="0.25">
      <c r="A923" t="s">
        <v>21</v>
      </c>
      <c r="B923">
        <v>0</v>
      </c>
      <c r="C923">
        <v>12436</v>
      </c>
      <c r="D923" s="1">
        <v>12436</v>
      </c>
      <c r="E923">
        <v>1310</v>
      </c>
      <c r="F923" t="s">
        <v>302</v>
      </c>
      <c r="G923" s="4"/>
    </row>
    <row r="924" spans="1:7" x14ac:dyDescent="0.25">
      <c r="A924" t="s">
        <v>21</v>
      </c>
      <c r="B924">
        <v>0</v>
      </c>
      <c r="C924">
        <v>12530</v>
      </c>
      <c r="D924" s="1">
        <v>12530</v>
      </c>
      <c r="E924">
        <v>1439</v>
      </c>
      <c r="F924" t="s">
        <v>301</v>
      </c>
      <c r="G924" s="4"/>
    </row>
    <row r="925" spans="1:7" x14ac:dyDescent="0.25">
      <c r="A925" t="s">
        <v>21</v>
      </c>
      <c r="B925">
        <v>0</v>
      </c>
      <c r="C925">
        <v>12561</v>
      </c>
      <c r="D925" s="1">
        <v>12561</v>
      </c>
      <c r="E925">
        <v>1017</v>
      </c>
      <c r="F925" t="s">
        <v>300</v>
      </c>
      <c r="G925" s="4"/>
    </row>
    <row r="926" spans="1:7" x14ac:dyDescent="0.25">
      <c r="A926" t="s">
        <v>21</v>
      </c>
      <c r="B926">
        <v>22</v>
      </c>
      <c r="C926">
        <v>13180</v>
      </c>
      <c r="D926" s="1">
        <v>13202</v>
      </c>
      <c r="E926">
        <v>1476</v>
      </c>
      <c r="F926" t="s">
        <v>299</v>
      </c>
      <c r="G926" s="4"/>
    </row>
    <row r="927" spans="1:7" x14ac:dyDescent="0.25">
      <c r="A927" t="s">
        <v>21</v>
      </c>
      <c r="B927">
        <v>0</v>
      </c>
      <c r="C927">
        <v>13248</v>
      </c>
      <c r="D927" s="1">
        <v>13248</v>
      </c>
      <c r="E927">
        <v>1607</v>
      </c>
      <c r="F927" t="s">
        <v>298</v>
      </c>
      <c r="G927" s="4"/>
    </row>
    <row r="928" spans="1:7" x14ac:dyDescent="0.25">
      <c r="A928" t="s">
        <v>21</v>
      </c>
      <c r="B928">
        <v>0</v>
      </c>
      <c r="C928">
        <v>13315</v>
      </c>
      <c r="D928" s="1">
        <v>13315</v>
      </c>
      <c r="E928">
        <v>1351</v>
      </c>
      <c r="F928" t="s">
        <v>297</v>
      </c>
      <c r="G928" s="4"/>
    </row>
    <row r="929" spans="1:7" x14ac:dyDescent="0.25">
      <c r="A929" t="s">
        <v>21</v>
      </c>
      <c r="B929">
        <v>0</v>
      </c>
      <c r="C929">
        <v>13500</v>
      </c>
      <c r="D929" s="1">
        <v>13500</v>
      </c>
      <c r="E929">
        <v>1568</v>
      </c>
      <c r="F929" t="s">
        <v>296</v>
      </c>
      <c r="G929" s="4"/>
    </row>
    <row r="930" spans="1:7" x14ac:dyDescent="0.25">
      <c r="A930" t="s">
        <v>21</v>
      </c>
      <c r="B930">
        <v>0</v>
      </c>
      <c r="C930">
        <v>13544</v>
      </c>
      <c r="D930" s="1">
        <v>13544</v>
      </c>
      <c r="E930">
        <v>1652</v>
      </c>
      <c r="F930" t="s">
        <v>295</v>
      </c>
      <c r="G930" s="4"/>
    </row>
    <row r="931" spans="1:7" x14ac:dyDescent="0.25">
      <c r="A931" t="s">
        <v>21</v>
      </c>
      <c r="B931">
        <v>0</v>
      </c>
      <c r="C931">
        <v>13602</v>
      </c>
      <c r="D931" s="1">
        <v>13602</v>
      </c>
      <c r="E931">
        <v>1303</v>
      </c>
      <c r="F931" t="s">
        <v>294</v>
      </c>
      <c r="G931" s="4"/>
    </row>
    <row r="932" spans="1:7" x14ac:dyDescent="0.25">
      <c r="A932" t="s">
        <v>21</v>
      </c>
      <c r="B932">
        <v>0</v>
      </c>
      <c r="C932">
        <v>13874</v>
      </c>
      <c r="D932" s="1">
        <v>13874</v>
      </c>
      <c r="E932">
        <v>2785</v>
      </c>
      <c r="F932" t="s">
        <v>293</v>
      </c>
      <c r="G932" s="4"/>
    </row>
    <row r="933" spans="1:7" x14ac:dyDescent="0.25">
      <c r="A933" t="s">
        <v>21</v>
      </c>
      <c r="B933">
        <v>0</v>
      </c>
      <c r="C933">
        <v>14070</v>
      </c>
      <c r="D933" s="1">
        <v>14070</v>
      </c>
      <c r="E933">
        <v>1447</v>
      </c>
      <c r="F933" t="s">
        <v>292</v>
      </c>
      <c r="G933" s="4"/>
    </row>
    <row r="934" spans="1:7" x14ac:dyDescent="0.25">
      <c r="A934" t="s">
        <v>21</v>
      </c>
      <c r="B934">
        <v>29</v>
      </c>
      <c r="C934">
        <v>14771</v>
      </c>
      <c r="D934" s="1">
        <v>14800</v>
      </c>
      <c r="E934">
        <v>1354</v>
      </c>
      <c r="F934" t="s">
        <v>291</v>
      </c>
      <c r="G934" s="4"/>
    </row>
    <row r="935" spans="1:7" x14ac:dyDescent="0.25">
      <c r="A935" t="s">
        <v>21</v>
      </c>
      <c r="B935">
        <v>0</v>
      </c>
      <c r="C935">
        <v>14900</v>
      </c>
      <c r="D935" s="1">
        <v>14900</v>
      </c>
      <c r="E935">
        <v>1639</v>
      </c>
      <c r="F935" t="s">
        <v>290</v>
      </c>
      <c r="G935" s="4"/>
    </row>
    <row r="936" spans="1:7" x14ac:dyDescent="0.25">
      <c r="A936" t="s">
        <v>21</v>
      </c>
      <c r="B936">
        <v>0</v>
      </c>
      <c r="C936">
        <v>14943</v>
      </c>
      <c r="D936" s="1">
        <v>14943</v>
      </c>
      <c r="E936">
        <v>1609</v>
      </c>
      <c r="F936" t="s">
        <v>289</v>
      </c>
      <c r="G936" s="4"/>
    </row>
    <row r="937" spans="1:7" x14ac:dyDescent="0.25">
      <c r="A937" t="s">
        <v>21</v>
      </c>
      <c r="B937">
        <v>13000</v>
      </c>
      <c r="C937">
        <v>2000</v>
      </c>
      <c r="D937" s="1">
        <v>15000</v>
      </c>
      <c r="E937">
        <v>1617</v>
      </c>
      <c r="F937" t="s">
        <v>288</v>
      </c>
      <c r="G937" s="4"/>
    </row>
    <row r="938" spans="1:7" x14ac:dyDescent="0.25">
      <c r="A938" t="s">
        <v>21</v>
      </c>
      <c r="B938">
        <v>15243</v>
      </c>
      <c r="C938">
        <v>0</v>
      </c>
      <c r="D938" s="1">
        <v>15243</v>
      </c>
      <c r="E938">
        <v>1286</v>
      </c>
      <c r="F938" t="s">
        <v>287</v>
      </c>
      <c r="G938" s="4"/>
    </row>
    <row r="939" spans="1:7" x14ac:dyDescent="0.25">
      <c r="A939" t="s">
        <v>21</v>
      </c>
      <c r="B939">
        <v>17</v>
      </c>
      <c r="C939">
        <v>15971</v>
      </c>
      <c r="D939" s="1">
        <v>15988</v>
      </c>
      <c r="E939">
        <v>2841</v>
      </c>
      <c r="F939" t="s">
        <v>286</v>
      </c>
      <c r="G939" s="4"/>
    </row>
    <row r="940" spans="1:7" x14ac:dyDescent="0.25">
      <c r="A940" t="s">
        <v>21</v>
      </c>
      <c r="B940">
        <v>0</v>
      </c>
      <c r="C940">
        <v>16000</v>
      </c>
      <c r="D940" s="1">
        <v>16000</v>
      </c>
      <c r="E940">
        <v>1591</v>
      </c>
      <c r="F940" t="s">
        <v>285</v>
      </c>
      <c r="G940" s="4"/>
    </row>
    <row r="941" spans="1:7" x14ac:dyDescent="0.25">
      <c r="A941" t="s">
        <v>21</v>
      </c>
      <c r="B941">
        <v>16000</v>
      </c>
      <c r="C941">
        <v>0</v>
      </c>
      <c r="D941" s="1">
        <v>16000</v>
      </c>
      <c r="E941">
        <v>1676</v>
      </c>
      <c r="F941" t="s">
        <v>284</v>
      </c>
      <c r="G941" s="4"/>
    </row>
    <row r="942" spans="1:7" x14ac:dyDescent="0.25">
      <c r="A942" t="s">
        <v>21</v>
      </c>
      <c r="B942">
        <v>0</v>
      </c>
      <c r="C942">
        <v>16011</v>
      </c>
      <c r="D942" s="1">
        <v>16011</v>
      </c>
      <c r="E942">
        <v>2681</v>
      </c>
      <c r="F942" t="s">
        <v>283</v>
      </c>
      <c r="G942" s="4"/>
    </row>
    <row r="943" spans="1:7" x14ac:dyDescent="0.25">
      <c r="A943" t="s">
        <v>21</v>
      </c>
      <c r="B943">
        <v>0</v>
      </c>
      <c r="C943">
        <v>16250</v>
      </c>
      <c r="D943" s="1">
        <v>16250</v>
      </c>
      <c r="E943">
        <v>3342</v>
      </c>
      <c r="F943" t="s">
        <v>282</v>
      </c>
      <c r="G943" s="4"/>
    </row>
    <row r="944" spans="1:7" x14ac:dyDescent="0.25">
      <c r="A944" t="s">
        <v>21</v>
      </c>
      <c r="B944">
        <v>0</v>
      </c>
      <c r="C944">
        <v>16386</v>
      </c>
      <c r="D944" s="1">
        <v>16386</v>
      </c>
      <c r="E944">
        <v>2877</v>
      </c>
      <c r="F944" t="s">
        <v>281</v>
      </c>
      <c r="G944" s="4"/>
    </row>
    <row r="945" spans="1:7" x14ac:dyDescent="0.25">
      <c r="A945" t="s">
        <v>21</v>
      </c>
      <c r="B945">
        <v>0</v>
      </c>
      <c r="C945">
        <v>16442</v>
      </c>
      <c r="D945" s="1">
        <v>16442</v>
      </c>
      <c r="E945">
        <v>1590</v>
      </c>
      <c r="F945" t="s">
        <v>280</v>
      </c>
      <c r="G945" s="4"/>
    </row>
    <row r="946" spans="1:7" x14ac:dyDescent="0.25">
      <c r="A946" t="s">
        <v>21</v>
      </c>
      <c r="B946">
        <v>0</v>
      </c>
      <c r="C946">
        <v>17291</v>
      </c>
      <c r="D946" s="1">
        <v>17291</v>
      </c>
      <c r="E946">
        <v>1646</v>
      </c>
      <c r="F946" t="s">
        <v>279</v>
      </c>
      <c r="G946" s="4"/>
    </row>
    <row r="947" spans="1:7" x14ac:dyDescent="0.25">
      <c r="A947" t="s">
        <v>21</v>
      </c>
      <c r="B947">
        <v>0</v>
      </c>
      <c r="C947">
        <v>17413</v>
      </c>
      <c r="D947" s="1">
        <v>17413</v>
      </c>
      <c r="E947">
        <v>1644</v>
      </c>
      <c r="F947" t="s">
        <v>278</v>
      </c>
      <c r="G947" s="4"/>
    </row>
    <row r="948" spans="1:7" x14ac:dyDescent="0.25">
      <c r="A948" t="s">
        <v>21</v>
      </c>
      <c r="B948">
        <v>0</v>
      </c>
      <c r="C948">
        <v>17442</v>
      </c>
      <c r="D948" s="1">
        <v>17442</v>
      </c>
      <c r="E948">
        <v>1599</v>
      </c>
      <c r="F948" t="s">
        <v>277</v>
      </c>
      <c r="G948" s="4"/>
    </row>
    <row r="949" spans="1:7" x14ac:dyDescent="0.25">
      <c r="A949" t="s">
        <v>21</v>
      </c>
      <c r="B949">
        <v>0</v>
      </c>
      <c r="C949">
        <v>17600</v>
      </c>
      <c r="D949" s="1">
        <v>17600</v>
      </c>
      <c r="E949">
        <v>1470</v>
      </c>
      <c r="F949" t="s">
        <v>276</v>
      </c>
      <c r="G949" s="4"/>
    </row>
    <row r="950" spans="1:7" x14ac:dyDescent="0.25">
      <c r="A950" t="s">
        <v>21</v>
      </c>
      <c r="B950">
        <v>0</v>
      </c>
      <c r="C950">
        <v>18345</v>
      </c>
      <c r="D950" s="1">
        <v>18345</v>
      </c>
      <c r="E950">
        <v>1605</v>
      </c>
      <c r="F950" t="s">
        <v>275</v>
      </c>
      <c r="G950" s="4"/>
    </row>
    <row r="951" spans="1:7" x14ac:dyDescent="0.25">
      <c r="A951" t="s">
        <v>21</v>
      </c>
      <c r="B951">
        <v>0</v>
      </c>
      <c r="C951">
        <v>18500</v>
      </c>
      <c r="D951" s="1">
        <v>18500</v>
      </c>
      <c r="E951">
        <v>2770</v>
      </c>
      <c r="F951" t="s">
        <v>274</v>
      </c>
      <c r="G951" s="4"/>
    </row>
    <row r="952" spans="1:7" x14ac:dyDescent="0.25">
      <c r="A952" t="s">
        <v>21</v>
      </c>
      <c r="B952">
        <v>0</v>
      </c>
      <c r="C952">
        <v>19792</v>
      </c>
      <c r="D952" s="1">
        <v>19792</v>
      </c>
      <c r="E952">
        <v>1307</v>
      </c>
      <c r="F952" t="s">
        <v>273</v>
      </c>
      <c r="G952" s="4"/>
    </row>
    <row r="953" spans="1:7" x14ac:dyDescent="0.25">
      <c r="A953" t="s">
        <v>21</v>
      </c>
      <c r="B953">
        <v>0</v>
      </c>
      <c r="C953">
        <v>20050</v>
      </c>
      <c r="D953" s="1">
        <v>20050</v>
      </c>
      <c r="E953">
        <v>3067</v>
      </c>
      <c r="F953" t="s">
        <v>272</v>
      </c>
      <c r="G953" s="4"/>
    </row>
    <row r="954" spans="1:7" x14ac:dyDescent="0.25">
      <c r="A954" t="s">
        <v>21</v>
      </c>
      <c r="B954">
        <v>0</v>
      </c>
      <c r="C954">
        <v>20299</v>
      </c>
      <c r="D954" s="1">
        <v>20299</v>
      </c>
      <c r="E954">
        <v>1592</v>
      </c>
      <c r="F954" t="s">
        <v>271</v>
      </c>
      <c r="G954" s="4"/>
    </row>
    <row r="955" spans="1:7" x14ac:dyDescent="0.25">
      <c r="A955" t="s">
        <v>21</v>
      </c>
      <c r="B955">
        <v>0</v>
      </c>
      <c r="C955">
        <v>20439</v>
      </c>
      <c r="D955" s="1">
        <v>20439</v>
      </c>
      <c r="E955">
        <v>1610</v>
      </c>
      <c r="F955" t="s">
        <v>270</v>
      </c>
      <c r="G955" s="4"/>
    </row>
    <row r="956" spans="1:7" x14ac:dyDescent="0.25">
      <c r="A956" t="s">
        <v>21</v>
      </c>
      <c r="B956">
        <v>0</v>
      </c>
      <c r="C956">
        <v>20466</v>
      </c>
      <c r="D956" s="1">
        <v>20466</v>
      </c>
      <c r="E956">
        <v>1668</v>
      </c>
      <c r="F956" t="s">
        <v>269</v>
      </c>
      <c r="G956" s="4"/>
    </row>
    <row r="957" spans="1:7" x14ac:dyDescent="0.25">
      <c r="A957" t="s">
        <v>21</v>
      </c>
      <c r="B957">
        <v>0</v>
      </c>
      <c r="C957">
        <v>20597</v>
      </c>
      <c r="D957" s="1">
        <v>20597</v>
      </c>
      <c r="E957">
        <v>1593</v>
      </c>
      <c r="F957" t="s">
        <v>268</v>
      </c>
      <c r="G957" s="4"/>
    </row>
    <row r="958" spans="1:7" x14ac:dyDescent="0.25">
      <c r="A958" t="s">
        <v>21</v>
      </c>
      <c r="B958">
        <v>0</v>
      </c>
      <c r="C958">
        <v>21141</v>
      </c>
      <c r="D958" s="1">
        <v>21141</v>
      </c>
      <c r="E958">
        <v>1657</v>
      </c>
      <c r="F958" t="s">
        <v>267</v>
      </c>
      <c r="G958" s="4"/>
    </row>
    <row r="959" spans="1:7" x14ac:dyDescent="0.25">
      <c r="A959" t="s">
        <v>21</v>
      </c>
      <c r="B959">
        <v>0</v>
      </c>
      <c r="C959">
        <v>21374</v>
      </c>
      <c r="D959" s="1">
        <v>21374</v>
      </c>
      <c r="E959">
        <v>1352</v>
      </c>
      <c r="F959" t="s">
        <v>266</v>
      </c>
      <c r="G959" s="4"/>
    </row>
    <row r="960" spans="1:7" x14ac:dyDescent="0.25">
      <c r="A960" t="s">
        <v>21</v>
      </c>
      <c r="B960">
        <v>0</v>
      </c>
      <c r="C960">
        <v>21595</v>
      </c>
      <c r="D960" s="1">
        <v>21595</v>
      </c>
      <c r="E960">
        <v>1572</v>
      </c>
      <c r="F960" t="s">
        <v>265</v>
      </c>
      <c r="G960" s="4"/>
    </row>
    <row r="961" spans="1:7" x14ac:dyDescent="0.25">
      <c r="A961" t="s">
        <v>21</v>
      </c>
      <c r="B961">
        <v>0</v>
      </c>
      <c r="C961">
        <v>21598</v>
      </c>
      <c r="D961" s="1">
        <v>21598</v>
      </c>
      <c r="E961">
        <v>1582</v>
      </c>
      <c r="F961" t="s">
        <v>264</v>
      </c>
      <c r="G961" s="4"/>
    </row>
    <row r="962" spans="1:7" x14ac:dyDescent="0.25">
      <c r="A962" t="s">
        <v>21</v>
      </c>
      <c r="B962">
        <v>0</v>
      </c>
      <c r="C962">
        <v>21622</v>
      </c>
      <c r="D962" s="1">
        <v>21622</v>
      </c>
      <c r="E962">
        <v>1355</v>
      </c>
      <c r="F962" t="s">
        <v>263</v>
      </c>
      <c r="G962" s="4"/>
    </row>
    <row r="963" spans="1:7" x14ac:dyDescent="0.25">
      <c r="A963" t="s">
        <v>21</v>
      </c>
      <c r="B963">
        <v>0</v>
      </c>
      <c r="C963">
        <v>21959</v>
      </c>
      <c r="D963" s="1">
        <v>21959</v>
      </c>
      <c r="E963">
        <v>1369</v>
      </c>
      <c r="F963" t="s">
        <v>262</v>
      </c>
      <c r="G963" s="4"/>
    </row>
    <row r="964" spans="1:7" x14ac:dyDescent="0.25">
      <c r="A964" t="s">
        <v>21</v>
      </c>
      <c r="B964">
        <v>0</v>
      </c>
      <c r="C964">
        <v>22079</v>
      </c>
      <c r="D964" s="1">
        <v>22079</v>
      </c>
      <c r="E964">
        <v>1565</v>
      </c>
      <c r="F964" t="s">
        <v>261</v>
      </c>
      <c r="G964" s="4"/>
    </row>
    <row r="965" spans="1:7" x14ac:dyDescent="0.25">
      <c r="A965" t="s">
        <v>21</v>
      </c>
      <c r="B965">
        <v>0</v>
      </c>
      <c r="C965">
        <v>22282</v>
      </c>
      <c r="D965" s="1">
        <v>22282</v>
      </c>
      <c r="E965">
        <v>1595</v>
      </c>
      <c r="F965" t="s">
        <v>260</v>
      </c>
      <c r="G965" s="4"/>
    </row>
    <row r="966" spans="1:7" x14ac:dyDescent="0.25">
      <c r="A966" t="s">
        <v>21</v>
      </c>
      <c r="B966">
        <v>124</v>
      </c>
      <c r="C966">
        <v>22267</v>
      </c>
      <c r="D966" s="1">
        <v>22391</v>
      </c>
      <c r="E966">
        <v>307</v>
      </c>
      <c r="F966" t="s">
        <v>259</v>
      </c>
      <c r="G966" s="4"/>
    </row>
    <row r="967" spans="1:7" x14ac:dyDescent="0.25">
      <c r="A967" t="s">
        <v>21</v>
      </c>
      <c r="B967">
        <v>0</v>
      </c>
      <c r="C967">
        <v>23000</v>
      </c>
      <c r="D967" s="1">
        <v>23000</v>
      </c>
      <c r="E967">
        <v>3222</v>
      </c>
      <c r="F967" t="s">
        <v>258</v>
      </c>
      <c r="G967" s="4"/>
    </row>
    <row r="968" spans="1:7" x14ac:dyDescent="0.25">
      <c r="A968" t="s">
        <v>21</v>
      </c>
      <c r="B968">
        <v>0</v>
      </c>
      <c r="C968">
        <v>23281</v>
      </c>
      <c r="D968" s="1">
        <v>23281</v>
      </c>
      <c r="E968">
        <v>1297</v>
      </c>
      <c r="F968" t="s">
        <v>257</v>
      </c>
      <c r="G968" s="4"/>
    </row>
    <row r="969" spans="1:7" x14ac:dyDescent="0.25">
      <c r="A969" t="s">
        <v>21</v>
      </c>
      <c r="B969">
        <v>0</v>
      </c>
      <c r="C969">
        <v>23500</v>
      </c>
      <c r="D969" s="1">
        <v>23500</v>
      </c>
      <c r="E969">
        <v>1602</v>
      </c>
      <c r="F969" t="s">
        <v>256</v>
      </c>
      <c r="G969" s="4"/>
    </row>
    <row r="970" spans="1:7" x14ac:dyDescent="0.25">
      <c r="A970" t="s">
        <v>21</v>
      </c>
      <c r="B970">
        <v>0</v>
      </c>
      <c r="C970">
        <v>23804</v>
      </c>
      <c r="D970" s="1">
        <v>23804</v>
      </c>
      <c r="E970">
        <v>1604</v>
      </c>
      <c r="F970" t="s">
        <v>255</v>
      </c>
      <c r="G970" s="4"/>
    </row>
    <row r="971" spans="1:7" x14ac:dyDescent="0.25">
      <c r="A971" t="s">
        <v>21</v>
      </c>
      <c r="B971">
        <v>0</v>
      </c>
      <c r="C971">
        <v>24073</v>
      </c>
      <c r="D971" s="1">
        <v>24073</v>
      </c>
      <c r="E971">
        <v>1362</v>
      </c>
      <c r="F971" t="s">
        <v>254</v>
      </c>
      <c r="G971" s="4"/>
    </row>
    <row r="972" spans="1:7" x14ac:dyDescent="0.25">
      <c r="A972" t="s">
        <v>21</v>
      </c>
      <c r="B972">
        <v>0</v>
      </c>
      <c r="C972">
        <v>24449</v>
      </c>
      <c r="D972" s="1">
        <v>24449</v>
      </c>
      <c r="E972">
        <v>1477</v>
      </c>
      <c r="F972" t="s">
        <v>253</v>
      </c>
      <c r="G972" s="4"/>
    </row>
    <row r="973" spans="1:7" x14ac:dyDescent="0.25">
      <c r="A973" t="s">
        <v>21</v>
      </c>
      <c r="B973">
        <v>0</v>
      </c>
      <c r="C973">
        <v>24561</v>
      </c>
      <c r="D973" s="1">
        <v>24561</v>
      </c>
      <c r="E973">
        <v>1600</v>
      </c>
      <c r="F973" t="s">
        <v>252</v>
      </c>
      <c r="G973" s="4"/>
    </row>
    <row r="974" spans="1:7" x14ac:dyDescent="0.25">
      <c r="A974" t="s">
        <v>21</v>
      </c>
      <c r="B974">
        <v>0</v>
      </c>
      <c r="C974">
        <v>24564</v>
      </c>
      <c r="D974" s="1">
        <v>24564</v>
      </c>
      <c r="E974">
        <v>1475</v>
      </c>
      <c r="F974" t="s">
        <v>251</v>
      </c>
      <c r="G974" s="4"/>
    </row>
    <row r="975" spans="1:7" x14ac:dyDescent="0.25">
      <c r="A975" t="s">
        <v>21</v>
      </c>
      <c r="B975">
        <v>0</v>
      </c>
      <c r="C975">
        <v>25199</v>
      </c>
      <c r="D975" s="1">
        <v>25199</v>
      </c>
      <c r="E975">
        <v>1620</v>
      </c>
      <c r="F975" t="s">
        <v>250</v>
      </c>
      <c r="G975" s="4"/>
    </row>
    <row r="976" spans="1:7" x14ac:dyDescent="0.25">
      <c r="A976" t="s">
        <v>21</v>
      </c>
      <c r="B976">
        <v>0</v>
      </c>
      <c r="C976">
        <v>25200</v>
      </c>
      <c r="D976" s="1">
        <v>25200</v>
      </c>
      <c r="E976">
        <v>1683</v>
      </c>
      <c r="F976" t="s">
        <v>249</v>
      </c>
      <c r="G976" s="4"/>
    </row>
    <row r="977" spans="1:7" x14ac:dyDescent="0.25">
      <c r="A977" t="s">
        <v>21</v>
      </c>
      <c r="B977">
        <v>0</v>
      </c>
      <c r="C977">
        <v>26100</v>
      </c>
      <c r="D977" s="1">
        <v>26100</v>
      </c>
      <c r="E977">
        <v>1581</v>
      </c>
      <c r="F977" t="s">
        <v>248</v>
      </c>
      <c r="G977" s="4"/>
    </row>
    <row r="978" spans="1:7" x14ac:dyDescent="0.25">
      <c r="A978" t="s">
        <v>21</v>
      </c>
      <c r="B978">
        <v>0</v>
      </c>
      <c r="C978">
        <v>27065</v>
      </c>
      <c r="D978" s="1">
        <v>27065</v>
      </c>
      <c r="E978">
        <v>2791</v>
      </c>
      <c r="F978" t="s">
        <v>247</v>
      </c>
      <c r="G978" s="4"/>
    </row>
    <row r="979" spans="1:7" x14ac:dyDescent="0.25">
      <c r="A979" t="s">
        <v>21</v>
      </c>
      <c r="B979">
        <v>0</v>
      </c>
      <c r="C979">
        <v>27820</v>
      </c>
      <c r="D979" s="1">
        <v>27820</v>
      </c>
      <c r="E979">
        <v>2781</v>
      </c>
      <c r="F979" t="s">
        <v>246</v>
      </c>
      <c r="G979" s="4"/>
    </row>
    <row r="980" spans="1:7" x14ac:dyDescent="0.25">
      <c r="A980" t="s">
        <v>21</v>
      </c>
      <c r="B980">
        <v>0</v>
      </c>
      <c r="C980">
        <v>28000</v>
      </c>
      <c r="D980" s="1">
        <v>28000</v>
      </c>
      <c r="E980">
        <v>1316</v>
      </c>
      <c r="F980" t="s">
        <v>245</v>
      </c>
      <c r="G980" s="4"/>
    </row>
    <row r="981" spans="1:7" x14ac:dyDescent="0.25">
      <c r="A981" t="s">
        <v>21</v>
      </c>
      <c r="B981">
        <v>0</v>
      </c>
      <c r="C981">
        <v>28185</v>
      </c>
      <c r="D981" s="1">
        <v>28185</v>
      </c>
      <c r="E981">
        <v>1317</v>
      </c>
      <c r="F981" t="s">
        <v>244</v>
      </c>
      <c r="G981" s="4"/>
    </row>
    <row r="982" spans="1:7" x14ac:dyDescent="0.25">
      <c r="A982" t="s">
        <v>21</v>
      </c>
      <c r="B982">
        <v>0</v>
      </c>
      <c r="C982">
        <v>28850</v>
      </c>
      <c r="D982" s="1">
        <v>28850</v>
      </c>
      <c r="E982">
        <v>1680</v>
      </c>
      <c r="F982" t="s">
        <v>243</v>
      </c>
      <c r="G982" s="4"/>
    </row>
    <row r="983" spans="1:7" x14ac:dyDescent="0.25">
      <c r="A983" t="s">
        <v>21</v>
      </c>
      <c r="B983">
        <v>0</v>
      </c>
      <c r="C983">
        <v>29350</v>
      </c>
      <c r="D983" s="1">
        <v>29350</v>
      </c>
      <c r="E983">
        <v>1359</v>
      </c>
      <c r="F983" t="s">
        <v>242</v>
      </c>
      <c r="G983" s="4"/>
    </row>
    <row r="984" spans="1:7" x14ac:dyDescent="0.25">
      <c r="A984" t="s">
        <v>21</v>
      </c>
      <c r="B984">
        <v>0</v>
      </c>
      <c r="C984">
        <v>29514</v>
      </c>
      <c r="D984" s="1">
        <v>29514</v>
      </c>
      <c r="E984">
        <v>1301</v>
      </c>
      <c r="F984" t="s">
        <v>241</v>
      </c>
      <c r="G984" s="4"/>
    </row>
    <row r="985" spans="1:7" x14ac:dyDescent="0.25">
      <c r="A985" t="s">
        <v>21</v>
      </c>
      <c r="B985">
        <v>0</v>
      </c>
      <c r="C985">
        <v>29547</v>
      </c>
      <c r="D985" s="1">
        <v>29547</v>
      </c>
      <c r="E985">
        <v>1298</v>
      </c>
      <c r="F985" t="s">
        <v>240</v>
      </c>
      <c r="G985" s="4"/>
    </row>
    <row r="986" spans="1:7" x14ac:dyDescent="0.25">
      <c r="A986" t="s">
        <v>21</v>
      </c>
      <c r="B986">
        <v>0</v>
      </c>
      <c r="C986">
        <v>29624</v>
      </c>
      <c r="D986" s="1">
        <v>29624</v>
      </c>
      <c r="E986">
        <v>1629</v>
      </c>
      <c r="F986" t="s">
        <v>239</v>
      </c>
      <c r="G986" s="4"/>
    </row>
    <row r="987" spans="1:7" x14ac:dyDescent="0.25">
      <c r="A987" t="s">
        <v>21</v>
      </c>
      <c r="B987">
        <v>0</v>
      </c>
      <c r="C987">
        <v>29751</v>
      </c>
      <c r="D987" s="1">
        <v>29751</v>
      </c>
      <c r="E987">
        <v>1440</v>
      </c>
      <c r="F987" t="s">
        <v>238</v>
      </c>
      <c r="G987" s="4"/>
    </row>
    <row r="988" spans="1:7" x14ac:dyDescent="0.25">
      <c r="A988" t="s">
        <v>21</v>
      </c>
      <c r="B988">
        <v>0</v>
      </c>
      <c r="C988">
        <v>29901</v>
      </c>
      <c r="D988" s="1">
        <v>29901</v>
      </c>
      <c r="E988">
        <v>1679</v>
      </c>
      <c r="F988" t="s">
        <v>237</v>
      </c>
      <c r="G988" s="4"/>
    </row>
    <row r="989" spans="1:7" x14ac:dyDescent="0.25">
      <c r="A989" t="s">
        <v>21</v>
      </c>
      <c r="B989">
        <v>0</v>
      </c>
      <c r="C989">
        <v>30112</v>
      </c>
      <c r="D989" s="1">
        <v>30112</v>
      </c>
      <c r="E989">
        <v>1677</v>
      </c>
      <c r="F989" t="s">
        <v>236</v>
      </c>
      <c r="G989" s="4"/>
    </row>
    <row r="990" spans="1:7" x14ac:dyDescent="0.25">
      <c r="A990" t="s">
        <v>21</v>
      </c>
      <c r="B990">
        <v>0</v>
      </c>
      <c r="C990">
        <v>30415</v>
      </c>
      <c r="D990" s="1">
        <v>30415</v>
      </c>
      <c r="E990">
        <v>1312</v>
      </c>
      <c r="F990" t="s">
        <v>235</v>
      </c>
      <c r="G990" s="4"/>
    </row>
    <row r="991" spans="1:7" x14ac:dyDescent="0.25">
      <c r="A991" t="s">
        <v>21</v>
      </c>
      <c r="B991">
        <v>0</v>
      </c>
      <c r="C991">
        <v>30578</v>
      </c>
      <c r="D991" s="1">
        <v>30578</v>
      </c>
      <c r="E991">
        <v>1643</v>
      </c>
      <c r="F991" t="s">
        <v>234</v>
      </c>
      <c r="G991" s="4"/>
    </row>
    <row r="992" spans="1:7" x14ac:dyDescent="0.25">
      <c r="A992" t="s">
        <v>21</v>
      </c>
      <c r="B992">
        <v>0</v>
      </c>
      <c r="C992">
        <v>30800</v>
      </c>
      <c r="D992" s="1">
        <v>30800</v>
      </c>
      <c r="E992">
        <v>1650</v>
      </c>
      <c r="F992" t="s">
        <v>233</v>
      </c>
      <c r="G992" s="4"/>
    </row>
    <row r="993" spans="1:7" x14ac:dyDescent="0.25">
      <c r="A993" t="s">
        <v>21</v>
      </c>
      <c r="B993">
        <v>0</v>
      </c>
      <c r="C993">
        <v>31403</v>
      </c>
      <c r="D993" s="1">
        <v>31403</v>
      </c>
      <c r="E993">
        <v>1630</v>
      </c>
      <c r="F993" t="s">
        <v>232</v>
      </c>
      <c r="G993" s="4"/>
    </row>
    <row r="994" spans="1:7" x14ac:dyDescent="0.25">
      <c r="A994" t="s">
        <v>21</v>
      </c>
      <c r="B994">
        <v>0</v>
      </c>
      <c r="C994">
        <v>32030</v>
      </c>
      <c r="D994" s="1">
        <v>32030</v>
      </c>
      <c r="E994">
        <v>1569</v>
      </c>
      <c r="F994" t="s">
        <v>231</v>
      </c>
      <c r="G994" s="4"/>
    </row>
    <row r="995" spans="1:7" x14ac:dyDescent="0.25">
      <c r="A995" t="s">
        <v>21</v>
      </c>
      <c r="B995">
        <v>0</v>
      </c>
      <c r="C995">
        <v>32847</v>
      </c>
      <c r="D995" s="1">
        <v>32847</v>
      </c>
      <c r="E995">
        <v>1606</v>
      </c>
      <c r="F995" t="s">
        <v>230</v>
      </c>
      <c r="G995" s="4"/>
    </row>
    <row r="996" spans="1:7" x14ac:dyDescent="0.25">
      <c r="A996" t="s">
        <v>21</v>
      </c>
      <c r="B996">
        <v>0</v>
      </c>
      <c r="C996">
        <v>33272</v>
      </c>
      <c r="D996" s="1">
        <v>33272</v>
      </c>
      <c r="E996">
        <v>1597</v>
      </c>
      <c r="F996" t="s">
        <v>229</v>
      </c>
      <c r="G996" s="4"/>
    </row>
    <row r="997" spans="1:7" x14ac:dyDescent="0.25">
      <c r="A997" t="s">
        <v>21</v>
      </c>
      <c r="B997">
        <v>0</v>
      </c>
      <c r="C997">
        <v>33315</v>
      </c>
      <c r="D997" s="1">
        <v>33315</v>
      </c>
      <c r="E997">
        <v>1015</v>
      </c>
      <c r="F997" t="s">
        <v>228</v>
      </c>
      <c r="G997" s="4"/>
    </row>
    <row r="998" spans="1:7" x14ac:dyDescent="0.25">
      <c r="A998" t="s">
        <v>21</v>
      </c>
      <c r="B998">
        <v>0</v>
      </c>
      <c r="C998">
        <v>33456</v>
      </c>
      <c r="D998" s="1">
        <v>33456</v>
      </c>
      <c r="E998">
        <v>1631</v>
      </c>
      <c r="F998" t="s">
        <v>227</v>
      </c>
      <c r="G998" s="4"/>
    </row>
    <row r="999" spans="1:7" x14ac:dyDescent="0.25">
      <c r="A999" t="s">
        <v>21</v>
      </c>
      <c r="B999">
        <v>0</v>
      </c>
      <c r="C999">
        <v>33711</v>
      </c>
      <c r="D999" s="1">
        <v>33711</v>
      </c>
      <c r="E999">
        <v>1596</v>
      </c>
      <c r="F999" t="s">
        <v>226</v>
      </c>
      <c r="G999" s="4"/>
    </row>
    <row r="1000" spans="1:7" x14ac:dyDescent="0.25">
      <c r="A1000" t="s">
        <v>21</v>
      </c>
      <c r="B1000">
        <v>0</v>
      </c>
      <c r="C1000">
        <v>33873</v>
      </c>
      <c r="D1000" s="1">
        <v>33873</v>
      </c>
      <c r="E1000">
        <v>1598</v>
      </c>
      <c r="F1000" t="s">
        <v>225</v>
      </c>
      <c r="G1000" s="4"/>
    </row>
    <row r="1001" spans="1:7" x14ac:dyDescent="0.25">
      <c r="A1001" t="s">
        <v>21</v>
      </c>
      <c r="B1001">
        <v>0</v>
      </c>
      <c r="C1001">
        <v>34516</v>
      </c>
      <c r="D1001" s="1">
        <v>34516</v>
      </c>
      <c r="E1001">
        <v>1379</v>
      </c>
      <c r="F1001" t="s">
        <v>224</v>
      </c>
      <c r="G1001" s="4"/>
    </row>
    <row r="1002" spans="1:7" x14ac:dyDescent="0.25">
      <c r="A1002" t="s">
        <v>21</v>
      </c>
      <c r="B1002">
        <v>0</v>
      </c>
      <c r="C1002">
        <v>35046</v>
      </c>
      <c r="D1002" s="1">
        <v>35046</v>
      </c>
      <c r="E1002">
        <v>1361</v>
      </c>
      <c r="F1002" t="s">
        <v>223</v>
      </c>
      <c r="G1002" s="4"/>
    </row>
    <row r="1003" spans="1:7" x14ac:dyDescent="0.25">
      <c r="A1003" t="s">
        <v>21</v>
      </c>
      <c r="B1003">
        <v>0</v>
      </c>
      <c r="C1003">
        <v>36526</v>
      </c>
      <c r="D1003" s="1">
        <v>36526</v>
      </c>
      <c r="E1003">
        <v>1343</v>
      </c>
      <c r="F1003" t="s">
        <v>222</v>
      </c>
      <c r="G1003" s="4"/>
    </row>
    <row r="1004" spans="1:7" x14ac:dyDescent="0.25">
      <c r="A1004" t="s">
        <v>21</v>
      </c>
      <c r="B1004">
        <v>0</v>
      </c>
      <c r="C1004">
        <v>36728</v>
      </c>
      <c r="D1004" s="1">
        <v>36728</v>
      </c>
      <c r="E1004">
        <v>1623</v>
      </c>
      <c r="F1004" t="s">
        <v>221</v>
      </c>
      <c r="G1004" s="4"/>
    </row>
    <row r="1005" spans="1:7" x14ac:dyDescent="0.25">
      <c r="A1005" t="s">
        <v>21</v>
      </c>
      <c r="B1005">
        <v>0</v>
      </c>
      <c r="C1005">
        <v>37454</v>
      </c>
      <c r="D1005" s="1">
        <v>37454</v>
      </c>
      <c r="E1005">
        <v>1621</v>
      </c>
      <c r="F1005" t="s">
        <v>220</v>
      </c>
      <c r="G1005" s="4"/>
    </row>
    <row r="1006" spans="1:7" x14ac:dyDescent="0.25">
      <c r="A1006" t="s">
        <v>21</v>
      </c>
      <c r="B1006">
        <v>0</v>
      </c>
      <c r="C1006">
        <v>38287</v>
      </c>
      <c r="D1006" s="1">
        <v>38287</v>
      </c>
      <c r="E1006">
        <v>1357</v>
      </c>
      <c r="F1006" t="s">
        <v>219</v>
      </c>
      <c r="G1006" s="4"/>
    </row>
    <row r="1007" spans="1:7" x14ac:dyDescent="0.25">
      <c r="A1007" t="s">
        <v>21</v>
      </c>
      <c r="B1007">
        <v>0</v>
      </c>
      <c r="C1007">
        <v>38390</v>
      </c>
      <c r="D1007" s="1">
        <v>38390</v>
      </c>
      <c r="E1007">
        <v>1637</v>
      </c>
      <c r="F1007" t="s">
        <v>218</v>
      </c>
      <c r="G1007" s="4"/>
    </row>
    <row r="1008" spans="1:7" x14ac:dyDescent="0.25">
      <c r="A1008" t="s">
        <v>21</v>
      </c>
      <c r="B1008">
        <v>0</v>
      </c>
      <c r="C1008">
        <v>38520</v>
      </c>
      <c r="D1008" s="1">
        <v>38520</v>
      </c>
      <c r="E1008">
        <v>2789</v>
      </c>
      <c r="F1008" t="s">
        <v>217</v>
      </c>
      <c r="G1008" s="4"/>
    </row>
    <row r="1009" spans="1:7" x14ac:dyDescent="0.25">
      <c r="A1009" t="s">
        <v>21</v>
      </c>
      <c r="B1009">
        <v>0</v>
      </c>
      <c r="C1009">
        <v>38525</v>
      </c>
      <c r="D1009" s="1">
        <v>38525</v>
      </c>
      <c r="E1009">
        <v>1638</v>
      </c>
      <c r="F1009" t="s">
        <v>216</v>
      </c>
      <c r="G1009" s="4"/>
    </row>
    <row r="1010" spans="1:7" x14ac:dyDescent="0.25">
      <c r="A1010" t="s">
        <v>21</v>
      </c>
      <c r="B1010">
        <v>0</v>
      </c>
      <c r="C1010">
        <v>38754</v>
      </c>
      <c r="D1010" s="1">
        <v>38754</v>
      </c>
      <c r="E1010">
        <v>1633</v>
      </c>
      <c r="F1010" t="s">
        <v>215</v>
      </c>
      <c r="G1010" s="4"/>
    </row>
    <row r="1011" spans="1:7" x14ac:dyDescent="0.25">
      <c r="A1011" t="s">
        <v>21</v>
      </c>
      <c r="B1011">
        <v>0</v>
      </c>
      <c r="C1011">
        <v>38800</v>
      </c>
      <c r="D1011" s="1">
        <v>38800</v>
      </c>
      <c r="E1011">
        <v>1299</v>
      </c>
      <c r="F1011" t="s">
        <v>214</v>
      </c>
      <c r="G1011" s="4"/>
    </row>
    <row r="1012" spans="1:7" x14ac:dyDescent="0.25">
      <c r="A1012" t="s">
        <v>21</v>
      </c>
      <c r="B1012">
        <v>0</v>
      </c>
      <c r="C1012">
        <v>39084</v>
      </c>
      <c r="D1012" s="1">
        <v>39084</v>
      </c>
      <c r="E1012">
        <v>1624</v>
      </c>
      <c r="F1012" t="s">
        <v>213</v>
      </c>
      <c r="G1012" s="4"/>
    </row>
    <row r="1013" spans="1:7" x14ac:dyDescent="0.25">
      <c r="A1013" t="s">
        <v>21</v>
      </c>
      <c r="B1013">
        <v>0</v>
      </c>
      <c r="C1013">
        <v>40000</v>
      </c>
      <c r="D1013" s="1">
        <v>40000</v>
      </c>
      <c r="E1013">
        <v>1453</v>
      </c>
      <c r="F1013" t="s">
        <v>212</v>
      </c>
      <c r="G1013" s="4"/>
    </row>
    <row r="1014" spans="1:7" x14ac:dyDescent="0.25">
      <c r="A1014" t="s">
        <v>21</v>
      </c>
      <c r="B1014">
        <v>0</v>
      </c>
      <c r="C1014">
        <v>40348</v>
      </c>
      <c r="D1014" s="1">
        <v>40348</v>
      </c>
      <c r="E1014">
        <v>1618</v>
      </c>
      <c r="F1014" t="s">
        <v>211</v>
      </c>
      <c r="G1014" s="4"/>
    </row>
    <row r="1015" spans="1:7" x14ac:dyDescent="0.25">
      <c r="A1015" t="s">
        <v>21</v>
      </c>
      <c r="B1015">
        <v>0</v>
      </c>
      <c r="C1015">
        <v>40569</v>
      </c>
      <c r="D1015" s="1">
        <v>40569</v>
      </c>
      <c r="E1015">
        <v>2790</v>
      </c>
      <c r="F1015" t="s">
        <v>210</v>
      </c>
      <c r="G1015" s="4"/>
    </row>
    <row r="1016" spans="1:7" x14ac:dyDescent="0.25">
      <c r="A1016" t="s">
        <v>21</v>
      </c>
      <c r="B1016">
        <v>0</v>
      </c>
      <c r="C1016">
        <v>41464</v>
      </c>
      <c r="D1016" s="1">
        <v>41464</v>
      </c>
      <c r="E1016">
        <v>1451</v>
      </c>
      <c r="F1016" t="s">
        <v>209</v>
      </c>
      <c r="G1016" s="4"/>
    </row>
    <row r="1017" spans="1:7" x14ac:dyDescent="0.25">
      <c r="A1017" t="s">
        <v>21</v>
      </c>
      <c r="B1017">
        <v>41608</v>
      </c>
      <c r="C1017">
        <v>0</v>
      </c>
      <c r="D1017" s="1">
        <v>41608</v>
      </c>
      <c r="E1017">
        <v>1374</v>
      </c>
      <c r="F1017" t="s">
        <v>208</v>
      </c>
      <c r="G1017" s="4"/>
    </row>
    <row r="1018" spans="1:7" x14ac:dyDescent="0.25">
      <c r="A1018" t="s">
        <v>21</v>
      </c>
      <c r="B1018">
        <v>0</v>
      </c>
      <c r="C1018">
        <v>42028</v>
      </c>
      <c r="D1018" s="1">
        <v>42028</v>
      </c>
      <c r="E1018">
        <v>1684</v>
      </c>
      <c r="F1018" t="s">
        <v>207</v>
      </c>
      <c r="G1018" s="4"/>
    </row>
    <row r="1019" spans="1:7" x14ac:dyDescent="0.25">
      <c r="A1019" t="s">
        <v>21</v>
      </c>
      <c r="B1019">
        <v>0</v>
      </c>
      <c r="C1019">
        <v>42619</v>
      </c>
      <c r="D1019" s="1">
        <v>42619</v>
      </c>
      <c r="E1019">
        <v>1443</v>
      </c>
      <c r="F1019" t="s">
        <v>206</v>
      </c>
      <c r="G1019" s="4"/>
    </row>
    <row r="1020" spans="1:7" x14ac:dyDescent="0.25">
      <c r="A1020" t="s">
        <v>21</v>
      </c>
      <c r="B1020">
        <v>0</v>
      </c>
      <c r="C1020">
        <v>43000</v>
      </c>
      <c r="D1020" s="1">
        <v>43000</v>
      </c>
      <c r="E1020">
        <v>2878</v>
      </c>
      <c r="F1020" t="s">
        <v>205</v>
      </c>
      <c r="G1020" s="4"/>
    </row>
    <row r="1021" spans="1:7" x14ac:dyDescent="0.25">
      <c r="A1021" t="s">
        <v>21</v>
      </c>
      <c r="B1021">
        <v>0</v>
      </c>
      <c r="C1021">
        <v>44000</v>
      </c>
      <c r="D1021" s="1">
        <v>44000</v>
      </c>
      <c r="E1021">
        <v>1558</v>
      </c>
      <c r="F1021" t="s">
        <v>204</v>
      </c>
      <c r="G1021" s="4"/>
    </row>
    <row r="1022" spans="1:7" x14ac:dyDescent="0.25">
      <c r="A1022" t="s">
        <v>21</v>
      </c>
      <c r="B1022">
        <v>0</v>
      </c>
      <c r="C1022">
        <v>44699</v>
      </c>
      <c r="D1022" s="1">
        <v>44699</v>
      </c>
      <c r="E1022">
        <v>1615</v>
      </c>
      <c r="F1022" t="s">
        <v>203</v>
      </c>
      <c r="G1022" s="4"/>
    </row>
    <row r="1023" spans="1:7" x14ac:dyDescent="0.25">
      <c r="A1023" t="s">
        <v>21</v>
      </c>
      <c r="B1023">
        <v>0</v>
      </c>
      <c r="C1023">
        <v>44716</v>
      </c>
      <c r="D1023" s="1">
        <v>44716</v>
      </c>
      <c r="E1023">
        <v>1442</v>
      </c>
      <c r="F1023" t="s">
        <v>202</v>
      </c>
      <c r="G1023" s="4"/>
    </row>
    <row r="1024" spans="1:7" x14ac:dyDescent="0.25">
      <c r="A1024" t="s">
        <v>21</v>
      </c>
      <c r="B1024">
        <v>0</v>
      </c>
      <c r="C1024">
        <v>44772</v>
      </c>
      <c r="D1024" s="1">
        <v>44772</v>
      </c>
      <c r="E1024">
        <v>1314</v>
      </c>
      <c r="F1024" t="s">
        <v>201</v>
      </c>
      <c r="G1024" s="4"/>
    </row>
    <row r="1025" spans="1:7" x14ac:dyDescent="0.25">
      <c r="A1025" t="s">
        <v>21</v>
      </c>
      <c r="B1025">
        <v>0</v>
      </c>
      <c r="C1025">
        <v>44860</v>
      </c>
      <c r="D1025" s="1">
        <v>44860</v>
      </c>
      <c r="E1025">
        <v>1348</v>
      </c>
      <c r="F1025" t="s">
        <v>200</v>
      </c>
      <c r="G1025" s="4"/>
    </row>
    <row r="1026" spans="1:7" x14ac:dyDescent="0.25">
      <c r="A1026" t="s">
        <v>21</v>
      </c>
      <c r="B1026">
        <v>0</v>
      </c>
      <c r="C1026">
        <v>44954</v>
      </c>
      <c r="D1026" s="1">
        <v>44954</v>
      </c>
      <c r="E1026">
        <v>1441</v>
      </c>
      <c r="F1026" t="s">
        <v>199</v>
      </c>
      <c r="G1026" s="4"/>
    </row>
    <row r="1027" spans="1:7" x14ac:dyDescent="0.25">
      <c r="A1027" t="s">
        <v>21</v>
      </c>
      <c r="B1027">
        <v>0</v>
      </c>
      <c r="C1027">
        <v>45257</v>
      </c>
      <c r="D1027" s="1">
        <v>45257</v>
      </c>
      <c r="E1027">
        <v>1294</v>
      </c>
      <c r="F1027" t="s">
        <v>198</v>
      </c>
      <c r="G1027" s="4"/>
    </row>
    <row r="1028" spans="1:7" x14ac:dyDescent="0.25">
      <c r="A1028" t="s">
        <v>21</v>
      </c>
      <c r="B1028">
        <v>0</v>
      </c>
      <c r="C1028">
        <v>46115</v>
      </c>
      <c r="D1028" s="1">
        <v>46115</v>
      </c>
      <c r="E1028">
        <v>1667</v>
      </c>
      <c r="F1028" t="s">
        <v>197</v>
      </c>
      <c r="G1028" s="4"/>
    </row>
    <row r="1029" spans="1:7" x14ac:dyDescent="0.25">
      <c r="A1029" t="s">
        <v>21</v>
      </c>
      <c r="B1029">
        <v>0</v>
      </c>
      <c r="C1029">
        <v>47009</v>
      </c>
      <c r="D1029" s="1">
        <v>47009</v>
      </c>
      <c r="E1029">
        <v>1567</v>
      </c>
      <c r="F1029" t="s">
        <v>196</v>
      </c>
      <c r="G1029" s="4"/>
    </row>
    <row r="1030" spans="1:7" x14ac:dyDescent="0.25">
      <c r="A1030" t="s">
        <v>21</v>
      </c>
      <c r="B1030">
        <v>4</v>
      </c>
      <c r="C1030">
        <v>47132</v>
      </c>
      <c r="D1030" s="1">
        <v>47136</v>
      </c>
      <c r="E1030">
        <v>530</v>
      </c>
      <c r="F1030" t="s">
        <v>195</v>
      </c>
      <c r="G1030" s="4"/>
    </row>
    <row r="1031" spans="1:7" x14ac:dyDescent="0.25">
      <c r="A1031" t="s">
        <v>21</v>
      </c>
      <c r="B1031">
        <v>0</v>
      </c>
      <c r="C1031">
        <v>48605</v>
      </c>
      <c r="D1031" s="1">
        <v>48605</v>
      </c>
      <c r="E1031">
        <v>1368</v>
      </c>
      <c r="F1031" t="s">
        <v>194</v>
      </c>
      <c r="G1031" s="4"/>
    </row>
    <row r="1032" spans="1:7" x14ac:dyDescent="0.25">
      <c r="A1032" t="s">
        <v>21</v>
      </c>
      <c r="B1032">
        <v>75</v>
      </c>
      <c r="C1032">
        <v>49272</v>
      </c>
      <c r="D1032" s="1">
        <v>49347</v>
      </c>
      <c r="E1032">
        <v>1438</v>
      </c>
      <c r="F1032" t="s">
        <v>193</v>
      </c>
      <c r="G1032" s="4"/>
    </row>
    <row r="1033" spans="1:7" x14ac:dyDescent="0.25">
      <c r="A1033" t="s">
        <v>21</v>
      </c>
      <c r="B1033">
        <v>75</v>
      </c>
      <c r="C1033">
        <v>49355</v>
      </c>
      <c r="D1033" s="1">
        <v>49430</v>
      </c>
      <c r="E1033">
        <v>1558</v>
      </c>
      <c r="F1033" t="s">
        <v>192</v>
      </c>
      <c r="G1033" s="4"/>
    </row>
    <row r="1034" spans="1:7" x14ac:dyDescent="0.25">
      <c r="A1034" t="s">
        <v>21</v>
      </c>
      <c r="B1034">
        <v>0</v>
      </c>
      <c r="C1034">
        <v>50000</v>
      </c>
      <c r="D1034" s="1">
        <v>50000</v>
      </c>
      <c r="E1034">
        <v>1371</v>
      </c>
      <c r="F1034" t="s">
        <v>191</v>
      </c>
      <c r="G1034" s="4"/>
    </row>
    <row r="1035" spans="1:7" x14ac:dyDescent="0.25">
      <c r="A1035" t="s">
        <v>21</v>
      </c>
      <c r="B1035">
        <v>0</v>
      </c>
      <c r="C1035">
        <v>50000</v>
      </c>
      <c r="D1035" s="1">
        <v>50000</v>
      </c>
      <c r="E1035">
        <v>1659</v>
      </c>
      <c r="F1035" t="s">
        <v>190</v>
      </c>
      <c r="G1035" s="4"/>
    </row>
    <row r="1036" spans="1:7" x14ac:dyDescent="0.25">
      <c r="A1036" t="s">
        <v>21</v>
      </c>
      <c r="B1036">
        <v>0</v>
      </c>
      <c r="C1036">
        <v>51526</v>
      </c>
      <c r="D1036" s="1">
        <v>51526</v>
      </c>
      <c r="E1036">
        <v>1619</v>
      </c>
      <c r="F1036" t="s">
        <v>189</v>
      </c>
      <c r="G1036" s="4"/>
    </row>
    <row r="1037" spans="1:7" x14ac:dyDescent="0.25">
      <c r="A1037" t="s">
        <v>21</v>
      </c>
      <c r="B1037">
        <v>0</v>
      </c>
      <c r="C1037">
        <v>51845</v>
      </c>
      <c r="D1037" s="1">
        <v>51845</v>
      </c>
      <c r="E1037">
        <v>1654</v>
      </c>
      <c r="F1037" t="s">
        <v>188</v>
      </c>
      <c r="G1037" s="4"/>
    </row>
    <row r="1038" spans="1:7" x14ac:dyDescent="0.25">
      <c r="A1038" t="s">
        <v>21</v>
      </c>
      <c r="B1038">
        <v>0</v>
      </c>
      <c r="C1038">
        <v>52000</v>
      </c>
      <c r="D1038" s="1">
        <v>52000</v>
      </c>
      <c r="E1038">
        <v>1627</v>
      </c>
      <c r="F1038" t="s">
        <v>187</v>
      </c>
      <c r="G1038" s="4"/>
    </row>
    <row r="1039" spans="1:7" x14ac:dyDescent="0.25">
      <c r="A1039" t="s">
        <v>21</v>
      </c>
      <c r="B1039">
        <v>0</v>
      </c>
      <c r="C1039">
        <v>52100</v>
      </c>
      <c r="D1039" s="1">
        <v>52100</v>
      </c>
      <c r="E1039">
        <v>2780</v>
      </c>
      <c r="F1039" t="s">
        <v>186</v>
      </c>
      <c r="G1039" s="4"/>
    </row>
    <row r="1040" spans="1:7" x14ac:dyDescent="0.25">
      <c r="A1040" t="s">
        <v>21</v>
      </c>
      <c r="B1040">
        <v>0</v>
      </c>
      <c r="C1040">
        <v>52850</v>
      </c>
      <c r="D1040" s="1">
        <v>52850</v>
      </c>
      <c r="E1040">
        <v>1660</v>
      </c>
      <c r="F1040" t="s">
        <v>185</v>
      </c>
      <c r="G1040" s="4"/>
    </row>
    <row r="1041" spans="1:7" x14ac:dyDescent="0.25">
      <c r="A1041" t="s">
        <v>21</v>
      </c>
      <c r="B1041">
        <v>0</v>
      </c>
      <c r="C1041">
        <v>55643</v>
      </c>
      <c r="D1041" s="1">
        <v>55643</v>
      </c>
      <c r="E1041">
        <v>1661</v>
      </c>
      <c r="F1041" t="s">
        <v>184</v>
      </c>
      <c r="G1041" s="4"/>
    </row>
    <row r="1042" spans="1:7" x14ac:dyDescent="0.25">
      <c r="A1042" t="s">
        <v>21</v>
      </c>
      <c r="B1042">
        <v>0</v>
      </c>
      <c r="C1042">
        <v>56081</v>
      </c>
      <c r="D1042" s="1">
        <v>56081</v>
      </c>
      <c r="E1042">
        <v>1468</v>
      </c>
      <c r="F1042" t="s">
        <v>183</v>
      </c>
      <c r="G1042" s="4"/>
    </row>
    <row r="1043" spans="1:7" x14ac:dyDescent="0.25">
      <c r="A1043" t="s">
        <v>21</v>
      </c>
      <c r="B1043">
        <v>0</v>
      </c>
      <c r="C1043">
        <v>59287</v>
      </c>
      <c r="D1043" s="1">
        <v>59287</v>
      </c>
      <c r="E1043">
        <v>1594</v>
      </c>
      <c r="F1043" t="s">
        <v>182</v>
      </c>
      <c r="G1043" s="4"/>
    </row>
    <row r="1044" spans="1:7" x14ac:dyDescent="0.25">
      <c r="A1044" t="s">
        <v>21</v>
      </c>
      <c r="B1044">
        <v>0</v>
      </c>
      <c r="C1044">
        <v>64000</v>
      </c>
      <c r="D1044" s="1">
        <v>64000</v>
      </c>
      <c r="E1044">
        <v>3198</v>
      </c>
      <c r="F1044" t="s">
        <v>181</v>
      </c>
      <c r="G1044" s="4"/>
    </row>
    <row r="1045" spans="1:7" x14ac:dyDescent="0.25">
      <c r="A1045" t="s">
        <v>21</v>
      </c>
      <c r="B1045">
        <v>0</v>
      </c>
      <c r="C1045">
        <v>70187</v>
      </c>
      <c r="D1045" s="1">
        <v>70187</v>
      </c>
      <c r="E1045">
        <v>1561</v>
      </c>
      <c r="F1045" t="s">
        <v>180</v>
      </c>
      <c r="G1045" s="4"/>
    </row>
    <row r="1046" spans="1:7" x14ac:dyDescent="0.25">
      <c r="A1046" t="s">
        <v>21</v>
      </c>
      <c r="B1046">
        <v>0</v>
      </c>
      <c r="C1046">
        <v>75000</v>
      </c>
      <c r="D1046" s="1">
        <v>75000</v>
      </c>
      <c r="E1046">
        <v>1675</v>
      </c>
      <c r="F1046" t="s">
        <v>179</v>
      </c>
      <c r="G1046" s="4"/>
    </row>
    <row r="1047" spans="1:7" x14ac:dyDescent="0.25">
      <c r="A1047" t="s">
        <v>21</v>
      </c>
      <c r="B1047">
        <v>0</v>
      </c>
      <c r="C1047">
        <v>107485</v>
      </c>
      <c r="D1047" s="1">
        <v>107485</v>
      </c>
      <c r="E1047">
        <v>1576</v>
      </c>
      <c r="F1047" t="s">
        <v>178</v>
      </c>
      <c r="G1047" s="4"/>
    </row>
    <row r="1048" spans="1:7" x14ac:dyDescent="0.25">
      <c r="A1048" t="s">
        <v>21</v>
      </c>
      <c r="B1048">
        <v>0</v>
      </c>
      <c r="C1048">
        <v>107485</v>
      </c>
      <c r="D1048" s="1">
        <v>107485</v>
      </c>
      <c r="E1048">
        <v>1576</v>
      </c>
      <c r="F1048" t="s">
        <v>177</v>
      </c>
      <c r="G1048" s="4"/>
    </row>
    <row r="1049" spans="1:7" x14ac:dyDescent="0.25">
      <c r="A1049" t="s">
        <v>21</v>
      </c>
      <c r="B1049">
        <v>0</v>
      </c>
      <c r="C1049">
        <v>143992</v>
      </c>
      <c r="D1049" s="1">
        <v>143992</v>
      </c>
      <c r="E1049">
        <v>2787</v>
      </c>
      <c r="F1049" t="s">
        <v>176</v>
      </c>
      <c r="G1049" s="4">
        <f>MEDIAN(D856:D1049)</f>
        <v>19921</v>
      </c>
    </row>
    <row r="1050" spans="1:7" x14ac:dyDescent="0.25">
      <c r="A1050" t="s">
        <v>22</v>
      </c>
      <c r="B1050">
        <v>1855</v>
      </c>
      <c r="C1050">
        <v>36</v>
      </c>
      <c r="D1050" s="1">
        <v>1891</v>
      </c>
      <c r="E1050">
        <v>546</v>
      </c>
      <c r="F1050" t="s">
        <v>175</v>
      </c>
      <c r="G1050" s="4"/>
    </row>
    <row r="1051" spans="1:7" x14ac:dyDescent="0.25">
      <c r="A1051" t="s">
        <v>22</v>
      </c>
      <c r="B1051">
        <v>2326</v>
      </c>
      <c r="C1051">
        <v>21</v>
      </c>
      <c r="D1051" s="1">
        <v>2347</v>
      </c>
      <c r="E1051">
        <v>1114</v>
      </c>
      <c r="F1051" t="s">
        <v>174</v>
      </c>
      <c r="G1051" s="4"/>
    </row>
    <row r="1052" spans="1:7" x14ac:dyDescent="0.25">
      <c r="A1052" t="s">
        <v>22</v>
      </c>
      <c r="B1052">
        <v>2392</v>
      </c>
      <c r="C1052">
        <v>0</v>
      </c>
      <c r="D1052" s="1">
        <v>2392</v>
      </c>
      <c r="E1052">
        <v>545</v>
      </c>
      <c r="F1052" t="s">
        <v>173</v>
      </c>
      <c r="G1052" s="4"/>
    </row>
    <row r="1053" spans="1:7" x14ac:dyDescent="0.25">
      <c r="A1053" t="s">
        <v>22</v>
      </c>
      <c r="B1053">
        <v>2839</v>
      </c>
      <c r="C1053">
        <v>62</v>
      </c>
      <c r="D1053" s="1">
        <v>2901</v>
      </c>
      <c r="E1053">
        <v>1551</v>
      </c>
      <c r="F1053" t="s">
        <v>172</v>
      </c>
      <c r="G1053" s="4"/>
    </row>
    <row r="1054" spans="1:7" x14ac:dyDescent="0.25">
      <c r="A1054" t="s">
        <v>22</v>
      </c>
      <c r="B1054">
        <v>2863</v>
      </c>
      <c r="C1054">
        <v>57</v>
      </c>
      <c r="D1054" s="1">
        <v>2920</v>
      </c>
      <c r="E1054">
        <v>1112</v>
      </c>
      <c r="F1054" t="s">
        <v>171</v>
      </c>
      <c r="G1054" s="4"/>
    </row>
    <row r="1055" spans="1:7" x14ac:dyDescent="0.25">
      <c r="A1055" t="s">
        <v>22</v>
      </c>
      <c r="B1055">
        <v>2979</v>
      </c>
      <c r="C1055">
        <v>41</v>
      </c>
      <c r="D1055" s="1">
        <v>3020</v>
      </c>
      <c r="E1055">
        <v>547</v>
      </c>
      <c r="F1055" t="s">
        <v>170</v>
      </c>
      <c r="G1055" s="4"/>
    </row>
    <row r="1056" spans="1:7" x14ac:dyDescent="0.25">
      <c r="A1056" t="s">
        <v>22</v>
      </c>
      <c r="B1056">
        <v>3063</v>
      </c>
      <c r="C1056">
        <v>46</v>
      </c>
      <c r="D1056" s="1">
        <v>3109</v>
      </c>
      <c r="E1056">
        <v>934</v>
      </c>
      <c r="F1056" t="s">
        <v>169</v>
      </c>
      <c r="G1056" s="4"/>
    </row>
    <row r="1057" spans="1:7" x14ac:dyDescent="0.25">
      <c r="A1057" t="s">
        <v>22</v>
      </c>
      <c r="B1057">
        <v>3131</v>
      </c>
      <c r="C1057">
        <v>15</v>
      </c>
      <c r="D1057" s="1">
        <v>3146</v>
      </c>
      <c r="E1057">
        <v>3071</v>
      </c>
      <c r="F1057" t="s">
        <v>168</v>
      </c>
      <c r="G1057" s="4"/>
    </row>
    <row r="1058" spans="1:7" x14ac:dyDescent="0.25">
      <c r="A1058" t="s">
        <v>22</v>
      </c>
      <c r="B1058">
        <v>3516</v>
      </c>
      <c r="C1058">
        <v>33</v>
      </c>
      <c r="D1058" s="1">
        <v>3549</v>
      </c>
      <c r="E1058">
        <v>538</v>
      </c>
      <c r="F1058" t="s">
        <v>167</v>
      </c>
      <c r="G1058" s="4"/>
    </row>
    <row r="1059" spans="1:7" x14ac:dyDescent="0.25">
      <c r="A1059" t="s">
        <v>22</v>
      </c>
      <c r="B1059">
        <v>3740</v>
      </c>
      <c r="C1059">
        <v>11</v>
      </c>
      <c r="D1059" s="1">
        <v>3751</v>
      </c>
      <c r="E1059">
        <v>543</v>
      </c>
      <c r="F1059" t="s">
        <v>166</v>
      </c>
      <c r="G1059" s="4"/>
    </row>
    <row r="1060" spans="1:7" x14ac:dyDescent="0.25">
      <c r="A1060" t="s">
        <v>22</v>
      </c>
      <c r="B1060">
        <v>4012</v>
      </c>
      <c r="C1060">
        <v>15</v>
      </c>
      <c r="D1060" s="1">
        <v>4027</v>
      </c>
      <c r="E1060">
        <v>662</v>
      </c>
      <c r="F1060" t="s">
        <v>165</v>
      </c>
      <c r="G1060" s="4"/>
    </row>
    <row r="1061" spans="1:7" x14ac:dyDescent="0.25">
      <c r="A1061" t="s">
        <v>22</v>
      </c>
      <c r="B1061">
        <v>4152</v>
      </c>
      <c r="C1061">
        <v>17</v>
      </c>
      <c r="D1061" s="1">
        <v>4169</v>
      </c>
      <c r="E1061">
        <v>543</v>
      </c>
      <c r="F1061" t="s">
        <v>164</v>
      </c>
      <c r="G1061" s="4"/>
    </row>
    <row r="1062" spans="1:7" x14ac:dyDescent="0.25">
      <c r="A1062" t="s">
        <v>22</v>
      </c>
      <c r="B1062">
        <v>4770</v>
      </c>
      <c r="C1062">
        <v>17</v>
      </c>
      <c r="D1062" s="1">
        <v>4787</v>
      </c>
      <c r="E1062">
        <v>541</v>
      </c>
      <c r="F1062" t="s">
        <v>163</v>
      </c>
      <c r="G1062" s="4"/>
    </row>
    <row r="1063" spans="1:7" x14ac:dyDescent="0.25">
      <c r="A1063" t="s">
        <v>22</v>
      </c>
      <c r="B1063">
        <v>3900</v>
      </c>
      <c r="C1063">
        <v>1100</v>
      </c>
      <c r="D1063" s="1">
        <v>5000</v>
      </c>
      <c r="E1063">
        <v>1313</v>
      </c>
      <c r="F1063" t="s">
        <v>162</v>
      </c>
      <c r="G1063" s="4"/>
    </row>
    <row r="1064" spans="1:7" x14ac:dyDescent="0.25">
      <c r="A1064" t="s">
        <v>22</v>
      </c>
      <c r="B1064">
        <v>0</v>
      </c>
      <c r="C1064">
        <v>5012</v>
      </c>
      <c r="D1064" s="1">
        <v>5012</v>
      </c>
      <c r="E1064">
        <v>1113</v>
      </c>
      <c r="F1064" t="s">
        <v>161</v>
      </c>
      <c r="G1064" s="4"/>
    </row>
    <row r="1065" spans="1:7" x14ac:dyDescent="0.25">
      <c r="A1065" t="s">
        <v>22</v>
      </c>
      <c r="B1065">
        <v>0</v>
      </c>
      <c r="C1065">
        <v>7369</v>
      </c>
      <c r="D1065" s="1">
        <v>7369</v>
      </c>
      <c r="E1065">
        <v>1588</v>
      </c>
      <c r="F1065" t="s">
        <v>160</v>
      </c>
      <c r="G1065" s="4"/>
    </row>
    <row r="1066" spans="1:7" x14ac:dyDescent="0.25">
      <c r="A1066" t="s">
        <v>22</v>
      </c>
      <c r="B1066">
        <v>0</v>
      </c>
      <c r="C1066">
        <v>7567</v>
      </c>
      <c r="D1066" s="1">
        <v>7567</v>
      </c>
      <c r="E1066">
        <v>1367</v>
      </c>
      <c r="F1066" t="s">
        <v>159</v>
      </c>
      <c r="G1066" s="4"/>
    </row>
    <row r="1067" spans="1:7" x14ac:dyDescent="0.25">
      <c r="A1067" t="s">
        <v>22</v>
      </c>
      <c r="B1067">
        <v>0</v>
      </c>
      <c r="C1067">
        <v>8625</v>
      </c>
      <c r="D1067" s="1">
        <v>8625</v>
      </c>
      <c r="E1067">
        <v>1353</v>
      </c>
      <c r="F1067" t="s">
        <v>158</v>
      </c>
      <c r="G1067" s="4"/>
    </row>
    <row r="1068" spans="1:7" x14ac:dyDescent="0.25">
      <c r="A1068" t="s">
        <v>22</v>
      </c>
      <c r="B1068">
        <v>280</v>
      </c>
      <c r="C1068">
        <v>9290</v>
      </c>
      <c r="D1068" s="1">
        <v>9570</v>
      </c>
      <c r="E1068">
        <v>2369</v>
      </c>
      <c r="F1068" t="s">
        <v>157</v>
      </c>
      <c r="G1068" s="4"/>
    </row>
    <row r="1069" spans="1:7" x14ac:dyDescent="0.25">
      <c r="A1069" t="s">
        <v>22</v>
      </c>
      <c r="B1069">
        <v>0</v>
      </c>
      <c r="C1069">
        <v>13500</v>
      </c>
      <c r="D1069" s="1">
        <v>13500</v>
      </c>
      <c r="E1069">
        <v>2711</v>
      </c>
      <c r="F1069" t="s">
        <v>156</v>
      </c>
      <c r="G1069" s="4"/>
    </row>
    <row r="1070" spans="1:7" x14ac:dyDescent="0.25">
      <c r="A1070" t="s">
        <v>22</v>
      </c>
      <c r="B1070">
        <v>0</v>
      </c>
      <c r="C1070">
        <v>15500</v>
      </c>
      <c r="D1070" s="1">
        <v>15500</v>
      </c>
      <c r="E1070">
        <v>1115</v>
      </c>
      <c r="F1070" t="s">
        <v>155</v>
      </c>
      <c r="G1070" s="4"/>
    </row>
    <row r="1071" spans="1:7" x14ac:dyDescent="0.25">
      <c r="A1071" t="s">
        <v>22</v>
      </c>
      <c r="B1071">
        <v>0</v>
      </c>
      <c r="C1071">
        <v>15567</v>
      </c>
      <c r="D1071" s="1">
        <v>15567</v>
      </c>
      <c r="E1071">
        <v>2712</v>
      </c>
      <c r="F1071" t="s">
        <v>154</v>
      </c>
      <c r="G1071" s="4"/>
    </row>
    <row r="1072" spans="1:7" x14ac:dyDescent="0.25">
      <c r="A1072" t="s">
        <v>22</v>
      </c>
      <c r="B1072">
        <v>0</v>
      </c>
      <c r="C1072">
        <v>16380</v>
      </c>
      <c r="D1072" s="1">
        <v>16380</v>
      </c>
      <c r="E1072">
        <v>3334</v>
      </c>
      <c r="F1072" t="s">
        <v>153</v>
      </c>
      <c r="G1072" s="4"/>
    </row>
    <row r="1073" spans="1:7" x14ac:dyDescent="0.25">
      <c r="A1073" t="s">
        <v>22</v>
      </c>
      <c r="B1073">
        <v>0</v>
      </c>
      <c r="C1073">
        <v>16865</v>
      </c>
      <c r="D1073" s="1">
        <v>16865</v>
      </c>
      <c r="E1073">
        <v>3070</v>
      </c>
      <c r="F1073" t="s">
        <v>152</v>
      </c>
      <c r="G1073" s="4"/>
    </row>
    <row r="1074" spans="1:7" x14ac:dyDescent="0.25">
      <c r="A1074" t="s">
        <v>22</v>
      </c>
      <c r="B1074">
        <v>0</v>
      </c>
      <c r="C1074">
        <v>18187</v>
      </c>
      <c r="D1074" s="1">
        <v>18187</v>
      </c>
      <c r="E1074">
        <v>2724</v>
      </c>
      <c r="F1074" t="s">
        <v>151</v>
      </c>
      <c r="G1074" s="4"/>
    </row>
    <row r="1075" spans="1:7" x14ac:dyDescent="0.25">
      <c r="A1075" t="s">
        <v>22</v>
      </c>
      <c r="B1075">
        <v>0</v>
      </c>
      <c r="C1075">
        <v>19000</v>
      </c>
      <c r="D1075" s="1">
        <v>19000</v>
      </c>
      <c r="E1075">
        <v>2934</v>
      </c>
      <c r="F1075" t="s">
        <v>150</v>
      </c>
      <c r="G1075" s="4"/>
    </row>
    <row r="1076" spans="1:7" x14ac:dyDescent="0.25">
      <c r="A1076" t="s">
        <v>22</v>
      </c>
      <c r="B1076">
        <v>0</v>
      </c>
      <c r="C1076">
        <v>114000</v>
      </c>
      <c r="D1076" s="1">
        <v>114000</v>
      </c>
      <c r="E1076">
        <v>3456</v>
      </c>
      <c r="F1076" t="s">
        <v>149</v>
      </c>
      <c r="G1076" s="4">
        <f>MEDIAN(D1050:D1076)</f>
        <v>5000</v>
      </c>
    </row>
    <row r="1077" spans="1:7" x14ac:dyDescent="0.25">
      <c r="A1077" t="s">
        <v>23</v>
      </c>
      <c r="B1077">
        <v>1032</v>
      </c>
      <c r="C1077">
        <v>50</v>
      </c>
      <c r="D1077" s="1">
        <v>1082</v>
      </c>
      <c r="E1077">
        <v>1664</v>
      </c>
      <c r="F1077" t="s">
        <v>148</v>
      </c>
      <c r="G1077" s="4"/>
    </row>
    <row r="1078" spans="1:7" x14ac:dyDescent="0.25">
      <c r="A1078" t="s">
        <v>23</v>
      </c>
      <c r="B1078">
        <v>566</v>
      </c>
      <c r="C1078">
        <v>911</v>
      </c>
      <c r="D1078" s="1">
        <v>1477</v>
      </c>
      <c r="E1078">
        <v>3503</v>
      </c>
      <c r="F1078" t="s">
        <v>147</v>
      </c>
      <c r="G1078" s="4"/>
    </row>
    <row r="1079" spans="1:7" x14ac:dyDescent="0.25">
      <c r="A1079" t="s">
        <v>23</v>
      </c>
      <c r="B1079">
        <v>4964</v>
      </c>
      <c r="C1079">
        <v>172</v>
      </c>
      <c r="D1079" s="1">
        <v>5136</v>
      </c>
      <c r="E1079">
        <v>583</v>
      </c>
      <c r="F1079" t="s">
        <v>146</v>
      </c>
      <c r="G1079" s="4"/>
    </row>
    <row r="1080" spans="1:7" x14ac:dyDescent="0.25">
      <c r="A1080" t="s">
        <v>23</v>
      </c>
      <c r="B1080">
        <v>155</v>
      </c>
      <c r="C1080">
        <v>5825</v>
      </c>
      <c r="D1080" s="1">
        <v>5980</v>
      </c>
      <c r="E1080">
        <v>582</v>
      </c>
      <c r="F1080" t="s">
        <v>145</v>
      </c>
      <c r="G1080" s="4">
        <f>MEDIAN(D1077:D1080)</f>
        <v>3306.5</v>
      </c>
    </row>
    <row r="1081" spans="1:7" x14ac:dyDescent="0.25">
      <c r="A1081" t="s">
        <v>24</v>
      </c>
      <c r="B1081">
        <v>1235</v>
      </c>
      <c r="C1081">
        <v>15</v>
      </c>
      <c r="D1081" s="1">
        <v>1250</v>
      </c>
      <c r="E1081">
        <v>1225</v>
      </c>
      <c r="F1081" t="s">
        <v>144</v>
      </c>
      <c r="G1081" s="4"/>
    </row>
    <row r="1082" spans="1:7" x14ac:dyDescent="0.25">
      <c r="A1082" t="s">
        <v>24</v>
      </c>
      <c r="B1082">
        <v>1320</v>
      </c>
      <c r="C1082">
        <v>5</v>
      </c>
      <c r="D1082" s="1">
        <v>1325</v>
      </c>
      <c r="E1082">
        <v>3496</v>
      </c>
      <c r="F1082" t="s">
        <v>143</v>
      </c>
      <c r="G1082" s="4"/>
    </row>
    <row r="1083" spans="1:7" x14ac:dyDescent="0.25">
      <c r="A1083" t="s">
        <v>24</v>
      </c>
      <c r="B1083">
        <v>1363</v>
      </c>
      <c r="C1083">
        <v>0</v>
      </c>
      <c r="D1083" s="1">
        <v>1363</v>
      </c>
      <c r="E1083">
        <v>3271</v>
      </c>
      <c r="F1083" t="s">
        <v>142</v>
      </c>
      <c r="G1083" s="4"/>
    </row>
    <row r="1084" spans="1:7" x14ac:dyDescent="0.25">
      <c r="A1084" t="s">
        <v>24</v>
      </c>
      <c r="B1084">
        <v>1391</v>
      </c>
      <c r="C1084">
        <v>0</v>
      </c>
      <c r="D1084" s="1">
        <v>1391</v>
      </c>
      <c r="E1084">
        <v>555</v>
      </c>
      <c r="F1084" t="s">
        <v>141</v>
      </c>
      <c r="G1084" s="4"/>
    </row>
    <row r="1085" spans="1:7" x14ac:dyDescent="0.25">
      <c r="A1085" t="s">
        <v>24</v>
      </c>
      <c r="B1085">
        <v>1673</v>
      </c>
      <c r="C1085">
        <v>0</v>
      </c>
      <c r="D1085" s="1">
        <v>1673</v>
      </c>
      <c r="E1085">
        <v>558</v>
      </c>
      <c r="F1085" t="s">
        <v>140</v>
      </c>
      <c r="G1085" s="4"/>
    </row>
    <row r="1086" spans="1:7" x14ac:dyDescent="0.25">
      <c r="A1086" t="s">
        <v>24</v>
      </c>
      <c r="B1086">
        <v>1726</v>
      </c>
      <c r="C1086">
        <v>0</v>
      </c>
      <c r="D1086" s="1">
        <v>1726</v>
      </c>
      <c r="E1086">
        <v>64</v>
      </c>
      <c r="F1086" t="s">
        <v>139</v>
      </c>
      <c r="G1086" s="4"/>
    </row>
    <row r="1087" spans="1:7" x14ac:dyDescent="0.25">
      <c r="A1087" t="s">
        <v>24</v>
      </c>
      <c r="B1087">
        <v>1817</v>
      </c>
      <c r="C1087">
        <v>57</v>
      </c>
      <c r="D1087" s="1">
        <v>1874</v>
      </c>
      <c r="E1087">
        <v>561</v>
      </c>
      <c r="F1087" t="s">
        <v>138</v>
      </c>
      <c r="G1087" s="4"/>
    </row>
    <row r="1088" spans="1:7" x14ac:dyDescent="0.25">
      <c r="A1088" t="s">
        <v>24</v>
      </c>
      <c r="B1088">
        <v>2089</v>
      </c>
      <c r="C1088">
        <v>0</v>
      </c>
      <c r="D1088" s="1">
        <v>2089</v>
      </c>
      <c r="E1088">
        <v>552</v>
      </c>
      <c r="F1088" t="s">
        <v>137</v>
      </c>
      <c r="G1088" s="4"/>
    </row>
    <row r="1089" spans="1:7" x14ac:dyDescent="0.25">
      <c r="A1089" t="s">
        <v>24</v>
      </c>
      <c r="B1089">
        <v>2329</v>
      </c>
      <c r="C1089">
        <v>0</v>
      </c>
      <c r="D1089" s="1">
        <v>2329</v>
      </c>
      <c r="E1089">
        <v>589</v>
      </c>
      <c r="F1089" t="s">
        <v>136</v>
      </c>
      <c r="G1089" s="4"/>
    </row>
    <row r="1090" spans="1:7" x14ac:dyDescent="0.25">
      <c r="A1090" t="s">
        <v>24</v>
      </c>
      <c r="B1090">
        <v>2360</v>
      </c>
      <c r="C1090">
        <v>7</v>
      </c>
      <c r="D1090" s="1">
        <v>2367</v>
      </c>
      <c r="E1090">
        <v>563</v>
      </c>
      <c r="F1090" t="s">
        <v>135</v>
      </c>
      <c r="G1090" s="4"/>
    </row>
    <row r="1091" spans="1:7" x14ac:dyDescent="0.25">
      <c r="A1091" t="s">
        <v>24</v>
      </c>
      <c r="B1091">
        <v>2635</v>
      </c>
      <c r="C1091">
        <v>0</v>
      </c>
      <c r="D1091" s="1">
        <v>2635</v>
      </c>
      <c r="E1091">
        <v>656</v>
      </c>
      <c r="F1091" t="s">
        <v>134</v>
      </c>
      <c r="G1091" s="4"/>
    </row>
    <row r="1092" spans="1:7" x14ac:dyDescent="0.25">
      <c r="A1092" t="s">
        <v>24</v>
      </c>
      <c r="B1092">
        <v>2656</v>
      </c>
      <c r="C1092">
        <v>6</v>
      </c>
      <c r="D1092" s="1">
        <v>2662</v>
      </c>
      <c r="E1092">
        <v>562</v>
      </c>
      <c r="F1092" t="s">
        <v>133</v>
      </c>
      <c r="G1092" s="4"/>
    </row>
    <row r="1093" spans="1:7" x14ac:dyDescent="0.25">
      <c r="A1093" t="s">
        <v>24</v>
      </c>
      <c r="B1093">
        <v>3524</v>
      </c>
      <c r="C1093">
        <v>0</v>
      </c>
      <c r="D1093" s="1">
        <v>3524</v>
      </c>
      <c r="E1093">
        <v>557</v>
      </c>
      <c r="F1093" t="s">
        <v>132</v>
      </c>
      <c r="G1093" s="4"/>
    </row>
    <row r="1094" spans="1:7" x14ac:dyDescent="0.25">
      <c r="A1094" t="s">
        <v>24</v>
      </c>
      <c r="B1094">
        <v>2904</v>
      </c>
      <c r="C1094">
        <v>924</v>
      </c>
      <c r="D1094" s="1">
        <v>3828</v>
      </c>
      <c r="E1094">
        <v>3490</v>
      </c>
      <c r="F1094" t="s">
        <v>131</v>
      </c>
      <c r="G1094" s="4"/>
    </row>
    <row r="1095" spans="1:7" x14ac:dyDescent="0.25">
      <c r="A1095" t="s">
        <v>24</v>
      </c>
      <c r="B1095">
        <v>3958</v>
      </c>
      <c r="C1095">
        <v>0</v>
      </c>
      <c r="D1095" s="1">
        <v>3958</v>
      </c>
      <c r="E1095">
        <v>568</v>
      </c>
      <c r="F1095" t="s">
        <v>130</v>
      </c>
      <c r="G1095" s="4"/>
    </row>
    <row r="1096" spans="1:7" x14ac:dyDescent="0.25">
      <c r="A1096" t="s">
        <v>24</v>
      </c>
      <c r="B1096">
        <v>3980</v>
      </c>
      <c r="C1096">
        <v>0</v>
      </c>
      <c r="D1096" s="1">
        <v>3980</v>
      </c>
      <c r="E1096">
        <v>529</v>
      </c>
      <c r="F1096" t="s">
        <v>129</v>
      </c>
      <c r="G1096" s="4"/>
    </row>
    <row r="1097" spans="1:7" x14ac:dyDescent="0.25">
      <c r="A1097" t="s">
        <v>24</v>
      </c>
      <c r="B1097">
        <v>4008</v>
      </c>
      <c r="C1097">
        <v>34</v>
      </c>
      <c r="D1097" s="1">
        <v>4042</v>
      </c>
      <c r="E1097">
        <v>640</v>
      </c>
      <c r="F1097" t="s">
        <v>128</v>
      </c>
      <c r="G1097" s="4"/>
    </row>
    <row r="1098" spans="1:7" x14ac:dyDescent="0.25">
      <c r="A1098" t="s">
        <v>24</v>
      </c>
      <c r="B1098">
        <v>4101</v>
      </c>
      <c r="C1098">
        <v>0</v>
      </c>
      <c r="D1098" s="1">
        <v>4101</v>
      </c>
      <c r="E1098">
        <v>933</v>
      </c>
      <c r="F1098" t="s">
        <v>127</v>
      </c>
      <c r="G1098" s="4"/>
    </row>
    <row r="1099" spans="1:7" x14ac:dyDescent="0.25">
      <c r="A1099" t="s">
        <v>24</v>
      </c>
      <c r="B1099">
        <v>124</v>
      </c>
      <c r="C1099">
        <v>4222</v>
      </c>
      <c r="D1099" s="1">
        <v>4346</v>
      </c>
      <c r="E1099">
        <v>2716</v>
      </c>
      <c r="F1099" t="s">
        <v>126</v>
      </c>
      <c r="G1099" s="4"/>
    </row>
    <row r="1100" spans="1:7" x14ac:dyDescent="0.25">
      <c r="A1100" t="s">
        <v>24</v>
      </c>
      <c r="B1100">
        <v>0</v>
      </c>
      <c r="C1100">
        <v>5000</v>
      </c>
      <c r="D1100" s="1">
        <v>5000</v>
      </c>
      <c r="E1100">
        <v>3742</v>
      </c>
      <c r="F1100" t="s">
        <v>125</v>
      </c>
      <c r="G1100" s="4"/>
    </row>
    <row r="1101" spans="1:7" x14ac:dyDescent="0.25">
      <c r="A1101" t="s">
        <v>24</v>
      </c>
      <c r="B1101">
        <v>0</v>
      </c>
      <c r="C1101">
        <v>5900</v>
      </c>
      <c r="D1101" s="1">
        <v>5900</v>
      </c>
      <c r="E1101">
        <v>774</v>
      </c>
      <c r="F1101" t="s">
        <v>124</v>
      </c>
      <c r="G1101" s="4"/>
    </row>
    <row r="1102" spans="1:7" x14ac:dyDescent="0.25">
      <c r="A1102" t="s">
        <v>24</v>
      </c>
      <c r="B1102">
        <v>12</v>
      </c>
      <c r="C1102">
        <v>7622</v>
      </c>
      <c r="D1102" s="1">
        <v>7634</v>
      </c>
      <c r="E1102">
        <v>3248</v>
      </c>
      <c r="F1102" t="s">
        <v>123</v>
      </c>
      <c r="G1102" s="4"/>
    </row>
    <row r="1103" spans="1:7" x14ac:dyDescent="0.25">
      <c r="A1103" t="s">
        <v>24</v>
      </c>
      <c r="B1103">
        <v>0</v>
      </c>
      <c r="C1103">
        <v>8500</v>
      </c>
      <c r="D1103" s="1">
        <v>8500</v>
      </c>
      <c r="E1103">
        <v>743</v>
      </c>
      <c r="F1103" t="s">
        <v>122</v>
      </c>
      <c r="G1103" s="4"/>
    </row>
    <row r="1104" spans="1:7" x14ac:dyDescent="0.25">
      <c r="A1104" t="s">
        <v>24</v>
      </c>
      <c r="B1104">
        <v>9274</v>
      </c>
      <c r="C1104">
        <v>244</v>
      </c>
      <c r="D1104" s="1">
        <v>9518</v>
      </c>
      <c r="E1104">
        <v>3481</v>
      </c>
      <c r="F1104" t="s">
        <v>121</v>
      </c>
      <c r="G1104" s="4"/>
    </row>
    <row r="1105" spans="1:7" x14ac:dyDescent="0.25">
      <c r="A1105" t="s">
        <v>24</v>
      </c>
      <c r="B1105">
        <v>0</v>
      </c>
      <c r="C1105">
        <v>20000</v>
      </c>
      <c r="D1105" s="1">
        <v>20000</v>
      </c>
      <c r="E1105">
        <v>2370</v>
      </c>
      <c r="F1105" t="s">
        <v>120</v>
      </c>
      <c r="G1105" s="4"/>
    </row>
    <row r="1106" spans="1:7" x14ac:dyDescent="0.25">
      <c r="A1106" t="s">
        <v>24</v>
      </c>
      <c r="B1106">
        <v>0</v>
      </c>
      <c r="C1106">
        <v>26663</v>
      </c>
      <c r="D1106" s="1">
        <v>26663</v>
      </c>
      <c r="E1106">
        <v>593</v>
      </c>
      <c r="F1106" t="s">
        <v>119</v>
      </c>
      <c r="G1106" s="4"/>
    </row>
    <row r="1107" spans="1:7" x14ac:dyDescent="0.25">
      <c r="A1107" t="s">
        <v>24</v>
      </c>
      <c r="B1107">
        <v>0</v>
      </c>
      <c r="C1107">
        <v>28792</v>
      </c>
      <c r="D1107" s="1">
        <v>28792</v>
      </c>
      <c r="E1107">
        <v>2937</v>
      </c>
      <c r="F1107" t="s">
        <v>118</v>
      </c>
      <c r="G1107" s="4"/>
    </row>
    <row r="1108" spans="1:7" x14ac:dyDescent="0.25">
      <c r="A1108" t="s">
        <v>24</v>
      </c>
      <c r="B1108">
        <v>0</v>
      </c>
      <c r="C1108">
        <v>33812</v>
      </c>
      <c r="D1108" s="1">
        <v>33812</v>
      </c>
      <c r="E1108">
        <v>3463</v>
      </c>
      <c r="F1108" t="s">
        <v>117</v>
      </c>
      <c r="G1108" s="4"/>
    </row>
    <row r="1109" spans="1:7" x14ac:dyDescent="0.25">
      <c r="A1109" t="s">
        <v>24</v>
      </c>
      <c r="B1109">
        <v>0</v>
      </c>
      <c r="C1109">
        <v>37249</v>
      </c>
      <c r="D1109" s="1">
        <v>37249</v>
      </c>
      <c r="E1109">
        <v>3061</v>
      </c>
      <c r="F1109" t="s">
        <v>116</v>
      </c>
      <c r="G1109" s="4"/>
    </row>
    <row r="1110" spans="1:7" x14ac:dyDescent="0.25">
      <c r="A1110" t="s">
        <v>24</v>
      </c>
      <c r="B1110">
        <v>0</v>
      </c>
      <c r="C1110">
        <v>37742</v>
      </c>
      <c r="D1110" s="1">
        <v>37742</v>
      </c>
      <c r="E1110">
        <v>3014</v>
      </c>
      <c r="F1110" t="s">
        <v>115</v>
      </c>
      <c r="G1110" s="4"/>
    </row>
    <row r="1111" spans="1:7" x14ac:dyDescent="0.25">
      <c r="A1111" t="s">
        <v>24</v>
      </c>
      <c r="B1111">
        <v>0</v>
      </c>
      <c r="C1111">
        <v>54025</v>
      </c>
      <c r="D1111" s="1">
        <v>54025</v>
      </c>
      <c r="E1111">
        <v>3462</v>
      </c>
      <c r="F1111" t="s">
        <v>114</v>
      </c>
      <c r="G1111" s="4"/>
    </row>
    <row r="1112" spans="1:7" x14ac:dyDescent="0.25">
      <c r="A1112" t="s">
        <v>24</v>
      </c>
      <c r="B1112">
        <v>0</v>
      </c>
      <c r="C1112">
        <v>57172</v>
      </c>
      <c r="D1112" s="1">
        <v>57172</v>
      </c>
      <c r="E1112">
        <v>3464</v>
      </c>
      <c r="F1112" t="s">
        <v>113</v>
      </c>
      <c r="G1112" s="4">
        <f>MEDIAN(D1081:D1112)</f>
        <v>4011</v>
      </c>
    </row>
    <row r="1113" spans="1:7" x14ac:dyDescent="0.25">
      <c r="A1113" t="s">
        <v>25</v>
      </c>
      <c r="B1113">
        <v>552</v>
      </c>
      <c r="C1113">
        <v>0</v>
      </c>
      <c r="D1113" s="1">
        <v>552</v>
      </c>
      <c r="E1113">
        <v>1662</v>
      </c>
      <c r="F1113" t="s">
        <v>112</v>
      </c>
      <c r="G1113" s="4"/>
    </row>
    <row r="1114" spans="1:7" x14ac:dyDescent="0.25">
      <c r="A1114" t="s">
        <v>25</v>
      </c>
      <c r="B1114">
        <v>1440</v>
      </c>
      <c r="C1114">
        <v>0</v>
      </c>
      <c r="D1114" s="1">
        <v>1440</v>
      </c>
      <c r="E1114">
        <v>581</v>
      </c>
      <c r="F1114" t="s">
        <v>111</v>
      </c>
      <c r="G1114" s="4"/>
    </row>
    <row r="1115" spans="1:7" x14ac:dyDescent="0.25">
      <c r="A1115" t="s">
        <v>25</v>
      </c>
      <c r="B1115">
        <v>1511</v>
      </c>
      <c r="C1115">
        <v>0</v>
      </c>
      <c r="D1115" s="1">
        <v>1511</v>
      </c>
      <c r="E1115">
        <v>577</v>
      </c>
      <c r="F1115" t="s">
        <v>110</v>
      </c>
      <c r="G1115" s="4"/>
    </row>
    <row r="1116" spans="1:7" x14ac:dyDescent="0.25">
      <c r="A1116" t="s">
        <v>25</v>
      </c>
      <c r="B1116">
        <v>1584</v>
      </c>
      <c r="C1116">
        <v>0</v>
      </c>
      <c r="D1116" s="1">
        <v>1584</v>
      </c>
      <c r="E1116">
        <v>578</v>
      </c>
      <c r="F1116" t="s">
        <v>109</v>
      </c>
      <c r="G1116" s="4"/>
    </row>
    <row r="1117" spans="1:7" x14ac:dyDescent="0.25">
      <c r="A1117" t="s">
        <v>25</v>
      </c>
      <c r="B1117">
        <v>1852</v>
      </c>
      <c r="C1117">
        <v>0</v>
      </c>
      <c r="D1117" s="1">
        <v>1852</v>
      </c>
      <c r="E1117">
        <v>576</v>
      </c>
      <c r="F1117" t="s">
        <v>108</v>
      </c>
      <c r="G1117" s="4"/>
    </row>
    <row r="1118" spans="1:7" x14ac:dyDescent="0.25">
      <c r="A1118" t="s">
        <v>25</v>
      </c>
      <c r="B1118">
        <v>2039</v>
      </c>
      <c r="C1118">
        <v>0</v>
      </c>
      <c r="D1118" s="1">
        <v>2039</v>
      </c>
      <c r="E1118">
        <v>574</v>
      </c>
      <c r="F1118" t="s">
        <v>107</v>
      </c>
      <c r="G1118" s="4"/>
    </row>
    <row r="1119" spans="1:7" x14ac:dyDescent="0.25">
      <c r="A1119" t="s">
        <v>25</v>
      </c>
      <c r="B1119">
        <v>2443</v>
      </c>
      <c r="C1119">
        <v>0</v>
      </c>
      <c r="D1119" s="1">
        <v>2443</v>
      </c>
      <c r="E1119">
        <v>574</v>
      </c>
      <c r="F1119" t="s">
        <v>106</v>
      </c>
      <c r="G1119" s="4"/>
    </row>
    <row r="1120" spans="1:7" x14ac:dyDescent="0.25">
      <c r="A1120" t="s">
        <v>25</v>
      </c>
      <c r="B1120">
        <v>2526</v>
      </c>
      <c r="C1120">
        <v>0</v>
      </c>
      <c r="D1120" s="1">
        <v>2526</v>
      </c>
      <c r="E1120">
        <v>575</v>
      </c>
      <c r="F1120" t="s">
        <v>105</v>
      </c>
      <c r="G1120" s="4"/>
    </row>
    <row r="1121" spans="1:7" x14ac:dyDescent="0.25">
      <c r="A1121" t="s">
        <v>25</v>
      </c>
      <c r="B1121">
        <v>2641</v>
      </c>
      <c r="C1121">
        <v>0</v>
      </c>
      <c r="D1121" s="1">
        <v>2641</v>
      </c>
      <c r="E1121">
        <v>1064</v>
      </c>
      <c r="F1121" t="s">
        <v>104</v>
      </c>
      <c r="G1121" s="4"/>
    </row>
    <row r="1122" spans="1:7" x14ac:dyDescent="0.25">
      <c r="A1122" t="s">
        <v>25</v>
      </c>
      <c r="B1122">
        <v>3035</v>
      </c>
      <c r="C1122">
        <v>0</v>
      </c>
      <c r="D1122" s="1">
        <v>3035</v>
      </c>
      <c r="E1122">
        <v>579</v>
      </c>
      <c r="F1122" t="s">
        <v>103</v>
      </c>
      <c r="G1122" s="4"/>
    </row>
    <row r="1123" spans="1:7" x14ac:dyDescent="0.25">
      <c r="A1123" t="s">
        <v>25</v>
      </c>
      <c r="B1123">
        <v>3133</v>
      </c>
      <c r="C1123">
        <v>0</v>
      </c>
      <c r="D1123" s="1">
        <v>3133</v>
      </c>
      <c r="E1123">
        <v>569</v>
      </c>
      <c r="F1123" t="s">
        <v>102</v>
      </c>
      <c r="G1123" s="4"/>
    </row>
    <row r="1124" spans="1:7" x14ac:dyDescent="0.25">
      <c r="A1124" t="s">
        <v>25</v>
      </c>
      <c r="B1124">
        <v>3492</v>
      </c>
      <c r="C1124">
        <v>0</v>
      </c>
      <c r="D1124" s="1">
        <v>3492</v>
      </c>
      <c r="E1124">
        <v>573</v>
      </c>
      <c r="F1124" t="s">
        <v>101</v>
      </c>
      <c r="G1124" s="4"/>
    </row>
    <row r="1125" spans="1:7" x14ac:dyDescent="0.25">
      <c r="A1125" t="s">
        <v>25</v>
      </c>
      <c r="B1125">
        <v>3663</v>
      </c>
      <c r="C1125">
        <v>0</v>
      </c>
      <c r="D1125" s="1">
        <v>3663</v>
      </c>
      <c r="E1125">
        <v>708</v>
      </c>
      <c r="F1125" t="s">
        <v>100</v>
      </c>
      <c r="G1125" s="4"/>
    </row>
    <row r="1126" spans="1:7" x14ac:dyDescent="0.25">
      <c r="A1126" t="s">
        <v>25</v>
      </c>
      <c r="B1126">
        <v>4201</v>
      </c>
      <c r="C1126">
        <v>0</v>
      </c>
      <c r="D1126" s="1">
        <v>4201</v>
      </c>
      <c r="E1126">
        <v>580</v>
      </c>
      <c r="F1126" t="s">
        <v>99</v>
      </c>
      <c r="G1126" s="4"/>
    </row>
    <row r="1127" spans="1:7" x14ac:dyDescent="0.25">
      <c r="A1127" t="s">
        <v>25</v>
      </c>
      <c r="B1127">
        <v>4261</v>
      </c>
      <c r="C1127">
        <v>0</v>
      </c>
      <c r="D1127" s="1">
        <v>4261</v>
      </c>
      <c r="E1127">
        <v>571</v>
      </c>
      <c r="F1127" t="s">
        <v>98</v>
      </c>
      <c r="G1127" s="4"/>
    </row>
    <row r="1128" spans="1:7" x14ac:dyDescent="0.25">
      <c r="A1128" t="s">
        <v>25</v>
      </c>
      <c r="B1128">
        <v>35</v>
      </c>
      <c r="C1128">
        <v>4611</v>
      </c>
      <c r="D1128" s="1">
        <v>4646</v>
      </c>
      <c r="E1128">
        <v>1100</v>
      </c>
      <c r="F1128" t="s">
        <v>97</v>
      </c>
      <c r="G1128" s="4"/>
    </row>
    <row r="1129" spans="1:7" x14ac:dyDescent="0.25">
      <c r="A1129" t="s">
        <v>25</v>
      </c>
      <c r="B1129">
        <v>0</v>
      </c>
      <c r="C1129">
        <v>16500</v>
      </c>
      <c r="D1129" s="1">
        <v>16500</v>
      </c>
      <c r="E1129">
        <v>1554</v>
      </c>
      <c r="F1129" t="s">
        <v>96</v>
      </c>
      <c r="G1129" s="4">
        <f>MEDIAN(D1113:D1129)</f>
        <v>2641</v>
      </c>
    </row>
    <row r="1130" spans="1:7" x14ac:dyDescent="0.25">
      <c r="A1130" t="s">
        <v>26</v>
      </c>
      <c r="B1130">
        <v>482</v>
      </c>
      <c r="C1130">
        <v>395</v>
      </c>
      <c r="D1130" s="1">
        <v>877</v>
      </c>
      <c r="E1130">
        <v>1687</v>
      </c>
      <c r="F1130" t="s">
        <v>95</v>
      </c>
      <c r="G1130" s="4"/>
    </row>
    <row r="1131" spans="1:7" x14ac:dyDescent="0.25">
      <c r="A1131" t="s">
        <v>26</v>
      </c>
      <c r="B1131">
        <v>2335</v>
      </c>
      <c r="C1131">
        <v>3206</v>
      </c>
      <c r="D1131" s="1">
        <v>5541</v>
      </c>
      <c r="E1131">
        <v>79</v>
      </c>
      <c r="F1131" t="s">
        <v>94</v>
      </c>
      <c r="G1131" s="4"/>
    </row>
    <row r="1132" spans="1:7" x14ac:dyDescent="0.25">
      <c r="A1132" t="s">
        <v>26</v>
      </c>
      <c r="B1132">
        <v>4849</v>
      </c>
      <c r="C1132">
        <v>3148</v>
      </c>
      <c r="D1132" s="1">
        <v>7997</v>
      </c>
      <c r="E1132">
        <v>79</v>
      </c>
      <c r="F1132" t="s">
        <v>93</v>
      </c>
      <c r="G1132" s="4">
        <f>MEDIAN(D1130:D1132)</f>
        <v>5541</v>
      </c>
    </row>
    <row r="1133" spans="1:7" x14ac:dyDescent="0.25">
      <c r="A1133" t="s">
        <v>27</v>
      </c>
      <c r="B1133">
        <v>0</v>
      </c>
      <c r="C1133">
        <v>875</v>
      </c>
      <c r="D1133" s="1">
        <v>875</v>
      </c>
      <c r="E1133">
        <v>3495</v>
      </c>
      <c r="F1133" t="s">
        <v>92</v>
      </c>
      <c r="G1133" s="4"/>
    </row>
    <row r="1134" spans="1:7" x14ac:dyDescent="0.25">
      <c r="A1134" t="s">
        <v>27</v>
      </c>
      <c r="B1134">
        <v>677</v>
      </c>
      <c r="C1134">
        <v>725</v>
      </c>
      <c r="D1134" s="1">
        <v>1402</v>
      </c>
      <c r="E1134">
        <v>263</v>
      </c>
      <c r="F1134" t="s">
        <v>91</v>
      </c>
      <c r="G1134" s="4"/>
    </row>
    <row r="1135" spans="1:7" x14ac:dyDescent="0.25">
      <c r="A1135" t="s">
        <v>27</v>
      </c>
      <c r="B1135">
        <v>1554</v>
      </c>
      <c r="C1135">
        <v>187</v>
      </c>
      <c r="D1135" s="1">
        <v>1741</v>
      </c>
      <c r="E1135">
        <v>123</v>
      </c>
      <c r="F1135" t="s">
        <v>90</v>
      </c>
      <c r="G1135" s="4"/>
    </row>
    <row r="1136" spans="1:7" x14ac:dyDescent="0.25">
      <c r="A1136" t="s">
        <v>27</v>
      </c>
      <c r="B1136">
        <v>1314</v>
      </c>
      <c r="C1136">
        <v>698</v>
      </c>
      <c r="D1136" s="1">
        <v>2012</v>
      </c>
      <c r="E1136">
        <v>1062</v>
      </c>
      <c r="F1136" t="s">
        <v>89</v>
      </c>
      <c r="G1136" s="4"/>
    </row>
    <row r="1137" spans="1:8" x14ac:dyDescent="0.25">
      <c r="A1137" t="s">
        <v>27</v>
      </c>
      <c r="B1137">
        <v>1856</v>
      </c>
      <c r="C1137">
        <v>334</v>
      </c>
      <c r="D1137" s="1">
        <v>2190</v>
      </c>
      <c r="E1137">
        <v>544</v>
      </c>
      <c r="F1137" t="s">
        <v>88</v>
      </c>
      <c r="G1137" s="4"/>
    </row>
    <row r="1138" spans="1:8" x14ac:dyDescent="0.25">
      <c r="A1138" t="s">
        <v>27</v>
      </c>
      <c r="B1138">
        <v>4491</v>
      </c>
      <c r="C1138">
        <v>1319</v>
      </c>
      <c r="D1138" s="1">
        <v>5810</v>
      </c>
      <c r="E1138">
        <v>180</v>
      </c>
      <c r="F1138" t="s">
        <v>87</v>
      </c>
      <c r="G1138" s="4"/>
    </row>
    <row r="1139" spans="1:8" x14ac:dyDescent="0.25">
      <c r="A1139" t="s">
        <v>27</v>
      </c>
      <c r="B1139">
        <v>4841</v>
      </c>
      <c r="C1139">
        <v>1615</v>
      </c>
      <c r="D1139" s="1">
        <v>6456</v>
      </c>
      <c r="E1139">
        <v>180</v>
      </c>
      <c r="F1139" t="s">
        <v>86</v>
      </c>
      <c r="G1139" s="4"/>
    </row>
    <row r="1140" spans="1:8" x14ac:dyDescent="0.25">
      <c r="A1140" t="s">
        <v>27</v>
      </c>
      <c r="B1140">
        <v>5796</v>
      </c>
      <c r="C1140">
        <v>2185</v>
      </c>
      <c r="D1140" s="1">
        <v>7981</v>
      </c>
      <c r="E1140">
        <v>179</v>
      </c>
      <c r="F1140" t="s">
        <v>85</v>
      </c>
      <c r="G1140" s="4">
        <f>MEDIAN(D1133:D1140)</f>
        <v>2101</v>
      </c>
    </row>
    <row r="1141" spans="1:8" x14ac:dyDescent="0.25">
      <c r="A1141" t="s">
        <v>28</v>
      </c>
      <c r="B1141">
        <v>1348</v>
      </c>
      <c r="C1141">
        <v>813</v>
      </c>
      <c r="D1141" s="1">
        <v>2161</v>
      </c>
      <c r="E1141">
        <v>1039</v>
      </c>
      <c r="F1141" t="s">
        <v>84</v>
      </c>
      <c r="G1141" s="4"/>
    </row>
    <row r="1142" spans="1:8" x14ac:dyDescent="0.25">
      <c r="A1142" t="s">
        <v>28</v>
      </c>
      <c r="B1142">
        <v>2182</v>
      </c>
      <c r="C1142">
        <v>3751</v>
      </c>
      <c r="D1142" s="1">
        <v>5933</v>
      </c>
      <c r="E1142">
        <v>2767</v>
      </c>
      <c r="F1142" t="s">
        <v>83</v>
      </c>
      <c r="G1142" s="4"/>
    </row>
    <row r="1143" spans="1:8" x14ac:dyDescent="0.25">
      <c r="A1143" t="s">
        <v>28</v>
      </c>
      <c r="B1143">
        <v>260</v>
      </c>
      <c r="C1143">
        <v>6097</v>
      </c>
      <c r="D1143" s="1">
        <v>6357</v>
      </c>
      <c r="E1143">
        <v>622</v>
      </c>
      <c r="F1143" t="s">
        <v>82</v>
      </c>
      <c r="G1143" s="4">
        <f>MEDIAN(D1141:D11430)</f>
        <v>5933</v>
      </c>
      <c r="H1143">
        <f>MEDIAN(D2:D1143)</f>
        <v>8610</v>
      </c>
    </row>
    <row r="1144" spans="1:8" x14ac:dyDescent="0.25">
      <c r="G1144" s="4"/>
    </row>
    <row r="1145" spans="1:8" x14ac:dyDescent="0.25">
      <c r="G1145" s="4"/>
    </row>
    <row r="1146" spans="1:8" x14ac:dyDescent="0.25">
      <c r="G1146" s="4"/>
    </row>
    <row r="1147" spans="1:8" x14ac:dyDescent="0.25">
      <c r="G1147" s="4"/>
    </row>
    <row r="1148" spans="1:8" x14ac:dyDescent="0.25">
      <c r="G1148" s="4"/>
    </row>
    <row r="1149" spans="1:8" x14ac:dyDescent="0.25">
      <c r="G1149" s="4"/>
    </row>
    <row r="1150" spans="1:8" x14ac:dyDescent="0.25">
      <c r="G1150" s="4"/>
    </row>
    <row r="1151" spans="1:8" x14ac:dyDescent="0.25">
      <c r="G1151" s="4"/>
    </row>
    <row r="1152" spans="1:8" x14ac:dyDescent="0.25">
      <c r="G1152" s="4"/>
    </row>
    <row r="1153" spans="7:7" x14ac:dyDescent="0.25">
      <c r="G1153" s="4"/>
    </row>
    <row r="1154" spans="7:7" x14ac:dyDescent="0.25">
      <c r="G1154" s="4"/>
    </row>
    <row r="1155" spans="7:7" x14ac:dyDescent="0.25">
      <c r="G1155" s="4"/>
    </row>
    <row r="1156" spans="7:7" x14ac:dyDescent="0.25">
      <c r="G1156" s="4"/>
    </row>
    <row r="1157" spans="7:7" x14ac:dyDescent="0.25">
      <c r="G1157" s="4"/>
    </row>
    <row r="1158" spans="7:7" x14ac:dyDescent="0.25">
      <c r="G1158" s="4"/>
    </row>
    <row r="1159" spans="7:7" x14ac:dyDescent="0.25">
      <c r="G1159" s="4"/>
    </row>
    <row r="1160" spans="7:7" x14ac:dyDescent="0.25">
      <c r="G1160" s="4"/>
    </row>
    <row r="1161" spans="7:7" x14ac:dyDescent="0.25">
      <c r="G1161" s="4"/>
    </row>
    <row r="1162" spans="7:7" x14ac:dyDescent="0.25">
      <c r="G1162" s="4"/>
    </row>
    <row r="1163" spans="7:7" x14ac:dyDescent="0.25">
      <c r="G1163" s="4"/>
    </row>
    <row r="1164" spans="7:7" x14ac:dyDescent="0.25">
      <c r="G1164" s="4"/>
    </row>
    <row r="1165" spans="7:7" x14ac:dyDescent="0.25">
      <c r="G1165" s="4"/>
    </row>
    <row r="1166" spans="7:7" x14ac:dyDescent="0.25">
      <c r="G1166" s="4"/>
    </row>
    <row r="1167" spans="7:7" x14ac:dyDescent="0.25">
      <c r="G1167" s="4"/>
    </row>
    <row r="1168" spans="7:7" x14ac:dyDescent="0.25">
      <c r="G1168" s="4"/>
    </row>
    <row r="1169" spans="7:7" x14ac:dyDescent="0.25">
      <c r="G1169" s="4"/>
    </row>
    <row r="1170" spans="7:7" x14ac:dyDescent="0.25">
      <c r="G1170" s="4"/>
    </row>
    <row r="1171" spans="7:7" x14ac:dyDescent="0.25">
      <c r="G1171" s="4"/>
    </row>
    <row r="1172" spans="7:7" x14ac:dyDescent="0.25">
      <c r="G1172" s="4"/>
    </row>
    <row r="1173" spans="7:7" x14ac:dyDescent="0.25">
      <c r="G1173" s="4"/>
    </row>
    <row r="1174" spans="7:7" x14ac:dyDescent="0.25">
      <c r="G1174" s="4"/>
    </row>
    <row r="1175" spans="7:7" x14ac:dyDescent="0.25">
      <c r="G1175" s="4"/>
    </row>
    <row r="1176" spans="7:7" x14ac:dyDescent="0.25">
      <c r="G1176" s="4"/>
    </row>
    <row r="1177" spans="7:7" x14ac:dyDescent="0.25">
      <c r="G1177" s="4"/>
    </row>
    <row r="1178" spans="7:7" x14ac:dyDescent="0.25">
      <c r="G1178" s="4"/>
    </row>
    <row r="1179" spans="7:7" x14ac:dyDescent="0.25">
      <c r="G1179" s="4"/>
    </row>
    <row r="1180" spans="7:7" x14ac:dyDescent="0.25">
      <c r="G1180" s="4"/>
    </row>
    <row r="1181" spans="7:7" x14ac:dyDescent="0.25">
      <c r="G1181" s="4"/>
    </row>
    <row r="1182" spans="7:7" x14ac:dyDescent="0.25">
      <c r="G1182" s="4"/>
    </row>
    <row r="1183" spans="7:7" x14ac:dyDescent="0.25">
      <c r="G1183" s="4"/>
    </row>
    <row r="1184" spans="7:7" x14ac:dyDescent="0.25">
      <c r="G1184" s="4"/>
    </row>
    <row r="1185" spans="7:7" x14ac:dyDescent="0.25">
      <c r="G1185" s="4"/>
    </row>
    <row r="1186" spans="7:7" x14ac:dyDescent="0.25">
      <c r="G1186" s="4"/>
    </row>
    <row r="1187" spans="7:7" x14ac:dyDescent="0.25">
      <c r="G1187" s="4"/>
    </row>
    <row r="1188" spans="7:7" x14ac:dyDescent="0.25">
      <c r="G1188" s="4"/>
    </row>
    <row r="1189" spans="7:7" x14ac:dyDescent="0.25">
      <c r="G1189" s="4"/>
    </row>
    <row r="1190" spans="7:7" x14ac:dyDescent="0.25">
      <c r="G1190" s="4"/>
    </row>
    <row r="1191" spans="7:7" x14ac:dyDescent="0.25">
      <c r="G1191" s="4"/>
    </row>
    <row r="1192" spans="7:7" x14ac:dyDescent="0.25">
      <c r="G1192" s="4"/>
    </row>
    <row r="1193" spans="7:7" x14ac:dyDescent="0.25">
      <c r="G1193" s="4"/>
    </row>
    <row r="1194" spans="7:7" x14ac:dyDescent="0.25">
      <c r="G1194" s="4"/>
    </row>
    <row r="1195" spans="7:7" x14ac:dyDescent="0.25">
      <c r="G1195" s="4"/>
    </row>
    <row r="1196" spans="7:7" x14ac:dyDescent="0.25">
      <c r="G1196" s="4"/>
    </row>
    <row r="1197" spans="7:7" x14ac:dyDescent="0.25">
      <c r="G1197" s="4"/>
    </row>
    <row r="1198" spans="7:7" x14ac:dyDescent="0.25">
      <c r="G1198" s="4"/>
    </row>
    <row r="1199" spans="7:7" x14ac:dyDescent="0.25">
      <c r="G1199" s="4"/>
    </row>
    <row r="1200" spans="7:7" x14ac:dyDescent="0.25">
      <c r="G1200" s="4"/>
    </row>
    <row r="1201" spans="7:7" x14ac:dyDescent="0.25">
      <c r="G1201" s="4"/>
    </row>
    <row r="1202" spans="7:7" x14ac:dyDescent="0.25">
      <c r="G1202" s="4"/>
    </row>
    <row r="1203" spans="7:7" x14ac:dyDescent="0.25">
      <c r="G1203" s="4"/>
    </row>
    <row r="1204" spans="7:7" x14ac:dyDescent="0.25">
      <c r="G1204" s="4"/>
    </row>
    <row r="1205" spans="7:7" x14ac:dyDescent="0.25">
      <c r="G1205" s="4"/>
    </row>
    <row r="1206" spans="7:7" x14ac:dyDescent="0.25">
      <c r="G1206" s="4"/>
    </row>
    <row r="1207" spans="7:7" x14ac:dyDescent="0.25">
      <c r="G1207" s="4"/>
    </row>
    <row r="1208" spans="7:7" x14ac:dyDescent="0.25">
      <c r="G1208" s="4"/>
    </row>
    <row r="1209" spans="7:7" x14ac:dyDescent="0.25">
      <c r="G1209" s="4"/>
    </row>
    <row r="1210" spans="7:7" x14ac:dyDescent="0.25">
      <c r="G1210" s="4"/>
    </row>
    <row r="1211" spans="7:7" x14ac:dyDescent="0.25">
      <c r="G1211" s="4"/>
    </row>
    <row r="1212" spans="7:7" x14ac:dyDescent="0.25">
      <c r="G1212" s="4"/>
    </row>
    <row r="1213" spans="7:7" x14ac:dyDescent="0.25">
      <c r="G1213" s="4"/>
    </row>
    <row r="1214" spans="7:7" x14ac:dyDescent="0.25">
      <c r="G1214" s="4"/>
    </row>
    <row r="1215" spans="7:7" x14ac:dyDescent="0.25">
      <c r="G1215" s="4"/>
    </row>
    <row r="1216" spans="7:7" x14ac:dyDescent="0.25">
      <c r="G1216" s="4"/>
    </row>
    <row r="1217" spans="7:7" x14ac:dyDescent="0.25">
      <c r="G1217" s="4"/>
    </row>
    <row r="1218" spans="7:7" x14ac:dyDescent="0.25">
      <c r="G1218" s="4"/>
    </row>
    <row r="1219" spans="7:7" x14ac:dyDescent="0.25">
      <c r="G1219" s="4"/>
    </row>
    <row r="1220" spans="7:7" x14ac:dyDescent="0.25">
      <c r="G1220" s="4"/>
    </row>
    <row r="1221" spans="7:7" x14ac:dyDescent="0.25">
      <c r="G1221" s="4"/>
    </row>
    <row r="1222" spans="7:7" x14ac:dyDescent="0.25">
      <c r="G1222" s="4"/>
    </row>
    <row r="1223" spans="7:7" x14ac:dyDescent="0.25">
      <c r="G1223" s="4"/>
    </row>
    <row r="1224" spans="7:7" x14ac:dyDescent="0.25">
      <c r="G1224" s="4"/>
    </row>
    <row r="1225" spans="7:7" x14ac:dyDescent="0.25">
      <c r="G1225" s="4"/>
    </row>
    <row r="1226" spans="7:7" x14ac:dyDescent="0.25">
      <c r="G1226" s="4"/>
    </row>
    <row r="1227" spans="7:7" x14ac:dyDescent="0.25">
      <c r="G1227" s="4"/>
    </row>
    <row r="1228" spans="7:7" x14ac:dyDescent="0.25">
      <c r="G1228" s="4"/>
    </row>
    <row r="1229" spans="7:7" x14ac:dyDescent="0.25">
      <c r="G1229" s="4"/>
    </row>
    <row r="1230" spans="7:7" x14ac:dyDescent="0.25">
      <c r="G1230" s="4"/>
    </row>
    <row r="1231" spans="7:7" x14ac:dyDescent="0.25">
      <c r="G1231" s="4"/>
    </row>
    <row r="1232" spans="7:7" x14ac:dyDescent="0.25">
      <c r="G1232" s="4"/>
    </row>
    <row r="1233" spans="7:7" x14ac:dyDescent="0.25">
      <c r="G1233" s="4"/>
    </row>
    <row r="1234" spans="7:7" x14ac:dyDescent="0.25">
      <c r="G1234" s="4"/>
    </row>
    <row r="1235" spans="7:7" x14ac:dyDescent="0.25">
      <c r="G1235" s="4"/>
    </row>
    <row r="1236" spans="7:7" x14ac:dyDescent="0.25">
      <c r="G1236" s="4"/>
    </row>
    <row r="1237" spans="7:7" x14ac:dyDescent="0.25">
      <c r="G1237" s="4"/>
    </row>
    <row r="1238" spans="7:7" x14ac:dyDescent="0.25">
      <c r="G1238" s="4"/>
    </row>
    <row r="1239" spans="7:7" x14ac:dyDescent="0.25">
      <c r="G1239" s="4"/>
    </row>
    <row r="1240" spans="7:7" x14ac:dyDescent="0.25">
      <c r="G1240" s="4"/>
    </row>
    <row r="1241" spans="7:7" x14ac:dyDescent="0.25">
      <c r="G1241" s="4"/>
    </row>
    <row r="1242" spans="7:7" x14ac:dyDescent="0.25">
      <c r="G1242" s="4"/>
    </row>
    <row r="1243" spans="7:7" x14ac:dyDescent="0.25">
      <c r="G1243" s="4"/>
    </row>
    <row r="1244" spans="7:7" x14ac:dyDescent="0.25">
      <c r="G1244" s="4"/>
    </row>
    <row r="1245" spans="7:7" x14ac:dyDescent="0.25">
      <c r="G1245" s="4"/>
    </row>
    <row r="1246" spans="7:7" x14ac:dyDescent="0.25">
      <c r="G1246" s="4"/>
    </row>
    <row r="1247" spans="7:7" x14ac:dyDescent="0.25">
      <c r="G1247" s="4"/>
    </row>
    <row r="1248" spans="7:7" x14ac:dyDescent="0.25">
      <c r="G1248" s="4"/>
    </row>
    <row r="1249" spans="7:7" x14ac:dyDescent="0.25">
      <c r="G1249" s="4"/>
    </row>
    <row r="1250" spans="7:7" x14ac:dyDescent="0.25">
      <c r="G1250" s="4"/>
    </row>
    <row r="1251" spans="7:7" x14ac:dyDescent="0.25">
      <c r="G1251" s="4"/>
    </row>
    <row r="1252" spans="7:7" x14ac:dyDescent="0.25">
      <c r="G1252" s="4"/>
    </row>
    <row r="1253" spans="7:7" x14ac:dyDescent="0.25">
      <c r="G1253" s="4"/>
    </row>
    <row r="1254" spans="7:7" x14ac:dyDescent="0.25">
      <c r="G1254" s="4"/>
    </row>
    <row r="1255" spans="7:7" x14ac:dyDescent="0.25">
      <c r="G1255" s="4"/>
    </row>
    <row r="1256" spans="7:7" x14ac:dyDescent="0.25">
      <c r="G1256" s="4"/>
    </row>
    <row r="1257" spans="7:7" x14ac:dyDescent="0.25">
      <c r="G1257" s="4"/>
    </row>
    <row r="1258" spans="7:7" x14ac:dyDescent="0.25">
      <c r="G1258" s="4"/>
    </row>
    <row r="1259" spans="7:7" x14ac:dyDescent="0.25">
      <c r="G1259" s="4"/>
    </row>
    <row r="1260" spans="7:7" x14ac:dyDescent="0.25">
      <c r="G1260" s="4"/>
    </row>
    <row r="1261" spans="7:7" x14ac:dyDescent="0.25">
      <c r="G1261" s="4"/>
    </row>
    <row r="1262" spans="7:7" x14ac:dyDescent="0.25">
      <c r="G1262" s="4"/>
    </row>
    <row r="1263" spans="7:7" x14ac:dyDescent="0.25">
      <c r="G1263" s="4"/>
    </row>
    <row r="1264" spans="7:7" x14ac:dyDescent="0.25">
      <c r="G1264" s="4"/>
    </row>
    <row r="1265" spans="7:7" x14ac:dyDescent="0.25">
      <c r="G1265" s="4"/>
    </row>
    <row r="1266" spans="7:7" x14ac:dyDescent="0.25">
      <c r="G1266" s="4"/>
    </row>
    <row r="1267" spans="7:7" x14ac:dyDescent="0.25">
      <c r="G1267" s="4"/>
    </row>
    <row r="1268" spans="7:7" x14ac:dyDescent="0.25">
      <c r="G1268" s="4"/>
    </row>
    <row r="1269" spans="7:7" x14ac:dyDescent="0.25">
      <c r="G1269" s="4"/>
    </row>
    <row r="1270" spans="7:7" x14ac:dyDescent="0.25">
      <c r="G1270" s="4"/>
    </row>
    <row r="1271" spans="7:7" x14ac:dyDescent="0.25">
      <c r="G1271" s="4"/>
    </row>
    <row r="1272" spans="7:7" x14ac:dyDescent="0.25">
      <c r="G1272" s="4"/>
    </row>
    <row r="1273" spans="7:7" x14ac:dyDescent="0.25">
      <c r="G1273" s="4"/>
    </row>
    <row r="1274" spans="7:7" x14ac:dyDescent="0.25">
      <c r="G1274" s="4"/>
    </row>
    <row r="1275" spans="7:7" x14ac:dyDescent="0.25">
      <c r="G1275" s="4"/>
    </row>
    <row r="1276" spans="7:7" x14ac:dyDescent="0.25">
      <c r="G1276" s="4"/>
    </row>
    <row r="1277" spans="7:7" x14ac:dyDescent="0.25">
      <c r="G1277" s="4"/>
    </row>
    <row r="1278" spans="7:7" x14ac:dyDescent="0.25">
      <c r="G1278" s="4"/>
    </row>
    <row r="1279" spans="7:7" x14ac:dyDescent="0.25">
      <c r="G1279" s="4"/>
    </row>
    <row r="1280" spans="7:7" x14ac:dyDescent="0.25">
      <c r="G1280" s="4"/>
    </row>
    <row r="1281" spans="7:7" x14ac:dyDescent="0.25">
      <c r="G1281" s="4"/>
    </row>
    <row r="1282" spans="7:7" x14ac:dyDescent="0.25">
      <c r="G1282" s="4"/>
    </row>
    <row r="1283" spans="7:7" x14ac:dyDescent="0.25">
      <c r="G1283" s="4"/>
    </row>
    <row r="1284" spans="7:7" x14ac:dyDescent="0.25">
      <c r="G1284" s="4"/>
    </row>
    <row r="1285" spans="7:7" x14ac:dyDescent="0.25">
      <c r="G1285" s="4"/>
    </row>
    <row r="1286" spans="7:7" x14ac:dyDescent="0.25">
      <c r="G1286" s="4"/>
    </row>
    <row r="1287" spans="7:7" x14ac:dyDescent="0.25">
      <c r="G1287" s="4"/>
    </row>
    <row r="1288" spans="7:7" x14ac:dyDescent="0.25">
      <c r="G1288" s="4"/>
    </row>
    <row r="1289" spans="7:7" x14ac:dyDescent="0.25">
      <c r="G1289" s="4"/>
    </row>
    <row r="1290" spans="7:7" x14ac:dyDescent="0.25">
      <c r="G1290" s="4"/>
    </row>
    <row r="1291" spans="7:7" x14ac:dyDescent="0.25">
      <c r="G1291" s="4"/>
    </row>
    <row r="1292" spans="7:7" x14ac:dyDescent="0.25">
      <c r="G1292" s="4"/>
    </row>
    <row r="1293" spans="7:7" x14ac:dyDescent="0.25">
      <c r="G1293" s="4"/>
    </row>
    <row r="1294" spans="7:7" x14ac:dyDescent="0.25">
      <c r="G1294" s="4"/>
    </row>
    <row r="1295" spans="7:7" x14ac:dyDescent="0.25">
      <c r="G1295" s="4"/>
    </row>
    <row r="1296" spans="7:7" x14ac:dyDescent="0.25">
      <c r="G1296" s="4"/>
    </row>
    <row r="1297" spans="7:7" x14ac:dyDescent="0.25">
      <c r="G1297" s="4"/>
    </row>
    <row r="1298" spans="7:7" x14ac:dyDescent="0.25">
      <c r="G1298" s="4"/>
    </row>
    <row r="1299" spans="7:7" x14ac:dyDescent="0.25">
      <c r="G1299" s="4"/>
    </row>
    <row r="1300" spans="7:7" x14ac:dyDescent="0.25">
      <c r="G1300" s="4"/>
    </row>
    <row r="1301" spans="7:7" x14ac:dyDescent="0.25">
      <c r="G1301" s="4"/>
    </row>
    <row r="1302" spans="7:7" x14ac:dyDescent="0.25">
      <c r="G1302" s="4"/>
    </row>
    <row r="1303" spans="7:7" x14ac:dyDescent="0.25">
      <c r="G1303" s="4"/>
    </row>
    <row r="1304" spans="7:7" x14ac:dyDescent="0.25">
      <c r="G1304" s="4"/>
    </row>
    <row r="1305" spans="7:7" x14ac:dyDescent="0.25">
      <c r="G1305" s="4"/>
    </row>
    <row r="1306" spans="7:7" x14ac:dyDescent="0.25">
      <c r="G1306" s="4"/>
    </row>
    <row r="1307" spans="7:7" x14ac:dyDescent="0.25">
      <c r="G1307" s="4"/>
    </row>
    <row r="1308" spans="7:7" x14ac:dyDescent="0.25">
      <c r="G1308" s="4"/>
    </row>
    <row r="1309" spans="7:7" x14ac:dyDescent="0.25">
      <c r="G1309" s="4"/>
    </row>
    <row r="1310" spans="7:7" x14ac:dyDescent="0.25">
      <c r="G1310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70"/>
  <sheetViews>
    <sheetView topLeftCell="A30" workbookViewId="0">
      <selection activeCell="D10" sqref="D10"/>
    </sheetView>
  </sheetViews>
  <sheetFormatPr defaultRowHeight="15" x14ac:dyDescent="0.25"/>
  <cols>
    <col min="1" max="1" width="10.5703125" style="70" customWidth="1"/>
    <col min="2" max="2" width="10.5703125" style="70" bestFit="1" customWidth="1"/>
    <col min="3" max="3" width="12.5703125" style="70" bestFit="1" customWidth="1"/>
    <col min="4" max="4" width="16.42578125" style="70" customWidth="1"/>
    <col min="5" max="5" width="13.140625" style="70" bestFit="1" customWidth="1"/>
    <col min="6" max="6" width="2.5703125" style="70" customWidth="1"/>
    <col min="7" max="7" width="38.42578125" style="70" bestFit="1" customWidth="1"/>
    <col min="8" max="8" width="9.140625" style="70" customWidth="1"/>
    <col min="9" max="9" width="8.140625" style="70" customWidth="1"/>
    <col min="10" max="10" width="10.42578125" style="70" bestFit="1" customWidth="1"/>
    <col min="11" max="11" width="9.42578125" style="70" bestFit="1" customWidth="1"/>
    <col min="12" max="12" width="9.140625" style="70"/>
    <col min="13" max="13" width="9.140625" style="30"/>
    <col min="14" max="14" width="36.85546875" style="30" bestFit="1" customWidth="1"/>
    <col min="15" max="15" width="13.28515625" style="105" bestFit="1" customWidth="1"/>
    <col min="16" max="16" width="17.140625" style="30" customWidth="1"/>
    <col min="17" max="18" width="9.140625" style="30"/>
    <col min="19" max="16384" width="9.140625" style="70"/>
  </cols>
  <sheetData>
    <row r="1" spans="1:18" s="107" customFormat="1" ht="45" x14ac:dyDescent="0.25">
      <c r="A1" s="108" t="s">
        <v>79</v>
      </c>
      <c r="B1" s="109" t="s">
        <v>13</v>
      </c>
      <c r="C1" s="117" t="s">
        <v>14</v>
      </c>
      <c r="D1" s="117" t="s">
        <v>78</v>
      </c>
      <c r="E1" s="118" t="s">
        <v>15</v>
      </c>
      <c r="F1" s="119"/>
      <c r="G1" s="120" t="s">
        <v>76</v>
      </c>
      <c r="H1" s="120" t="s">
        <v>79</v>
      </c>
      <c r="I1" s="120" t="s">
        <v>13</v>
      </c>
      <c r="J1" s="120" t="s">
        <v>14</v>
      </c>
      <c r="K1" s="120" t="s">
        <v>78</v>
      </c>
      <c r="M1" s="120" t="s">
        <v>1268</v>
      </c>
      <c r="N1" s="120" t="s">
        <v>76</v>
      </c>
      <c r="O1" s="120" t="s">
        <v>0</v>
      </c>
      <c r="P1" s="120" t="s">
        <v>1237</v>
      </c>
      <c r="R1" s="5"/>
    </row>
    <row r="2" spans="1:18" ht="15.75" thickBot="1" x14ac:dyDescent="0.3">
      <c r="A2" s="115">
        <v>148</v>
      </c>
      <c r="B2" s="115">
        <v>172512</v>
      </c>
      <c r="C2" s="115">
        <v>1285096</v>
      </c>
      <c r="D2" s="115">
        <v>1457608</v>
      </c>
      <c r="E2" s="116">
        <v>9848.7027027027034</v>
      </c>
      <c r="G2" s="17" t="s">
        <v>75</v>
      </c>
      <c r="H2" s="101">
        <v>9</v>
      </c>
      <c r="I2" s="101">
        <v>13032</v>
      </c>
      <c r="J2" s="101">
        <v>16939</v>
      </c>
      <c r="K2" s="101">
        <v>29971</v>
      </c>
      <c r="M2" s="30" t="s">
        <v>20</v>
      </c>
      <c r="N2" s="30" t="s">
        <v>34</v>
      </c>
      <c r="O2" s="103">
        <v>2</v>
      </c>
      <c r="P2" s="10">
        <v>23450</v>
      </c>
      <c r="Q2" s="70"/>
    </row>
    <row r="3" spans="1:18" ht="15.75" thickBot="1" x14ac:dyDescent="0.3">
      <c r="G3" s="17" t="s">
        <v>74</v>
      </c>
      <c r="H3" s="101">
        <v>9</v>
      </c>
      <c r="I3" s="101">
        <v>10164</v>
      </c>
      <c r="J3" s="101">
        <v>58332</v>
      </c>
      <c r="K3" s="101">
        <v>68496</v>
      </c>
      <c r="M3" s="30" t="s">
        <v>19</v>
      </c>
      <c r="N3" s="30" t="s">
        <v>47</v>
      </c>
      <c r="O3" s="103">
        <v>2</v>
      </c>
      <c r="P3" s="10">
        <v>9551</v>
      </c>
      <c r="Q3" s="70"/>
    </row>
    <row r="4" spans="1:18" x14ac:dyDescent="0.25">
      <c r="A4" s="83" t="s">
        <v>1268</v>
      </c>
      <c r="B4" s="27" t="s">
        <v>1252</v>
      </c>
      <c r="C4" s="27" t="s">
        <v>1236</v>
      </c>
      <c r="D4" s="27" t="s">
        <v>1273</v>
      </c>
      <c r="E4" s="121" t="s">
        <v>1272</v>
      </c>
      <c r="G4" s="17" t="s">
        <v>73</v>
      </c>
      <c r="H4" s="101">
        <v>8</v>
      </c>
      <c r="I4" s="101">
        <v>23382</v>
      </c>
      <c r="J4" s="101">
        <v>10902</v>
      </c>
      <c r="K4" s="101">
        <v>34284</v>
      </c>
      <c r="M4" s="30" t="s">
        <v>21</v>
      </c>
      <c r="N4" s="30" t="s">
        <v>56</v>
      </c>
      <c r="O4" s="103">
        <v>3</v>
      </c>
      <c r="P4" s="10">
        <v>59086</v>
      </c>
      <c r="Q4" s="70"/>
    </row>
    <row r="5" spans="1:18" x14ac:dyDescent="0.25">
      <c r="A5" s="110" t="s">
        <v>17</v>
      </c>
      <c r="B5" s="102">
        <v>112758</v>
      </c>
      <c r="C5" s="111">
        <v>27</v>
      </c>
      <c r="D5" s="102">
        <v>10</v>
      </c>
      <c r="E5" s="112"/>
      <c r="G5" s="17" t="s">
        <v>54</v>
      </c>
      <c r="H5" s="101">
        <v>5</v>
      </c>
      <c r="I5" s="101">
        <v>0</v>
      </c>
      <c r="J5" s="101">
        <v>122342</v>
      </c>
      <c r="K5" s="101">
        <v>122342</v>
      </c>
      <c r="M5" s="30" t="s">
        <v>22</v>
      </c>
      <c r="N5" s="30" t="s">
        <v>75</v>
      </c>
      <c r="O5" s="103">
        <v>2</v>
      </c>
      <c r="P5" s="10">
        <v>4911</v>
      </c>
      <c r="Q5" s="70"/>
    </row>
    <row r="6" spans="1:18" x14ac:dyDescent="0.25">
      <c r="A6" s="110" t="s">
        <v>16</v>
      </c>
      <c r="B6" s="102">
        <v>152363</v>
      </c>
      <c r="C6" s="111">
        <v>4</v>
      </c>
      <c r="D6" s="102">
        <v>2</v>
      </c>
      <c r="E6" s="112"/>
      <c r="G6" s="17" t="s">
        <v>72</v>
      </c>
      <c r="H6" s="101">
        <v>5</v>
      </c>
      <c r="I6" s="101">
        <v>3897</v>
      </c>
      <c r="J6" s="101">
        <v>14902</v>
      </c>
      <c r="K6" s="101">
        <v>18799</v>
      </c>
      <c r="M6" s="30" t="s">
        <v>24</v>
      </c>
      <c r="N6" s="30" t="s">
        <v>75</v>
      </c>
      <c r="O6" s="103">
        <v>7</v>
      </c>
      <c r="P6" s="106">
        <v>25060</v>
      </c>
      <c r="Q6" s="70"/>
    </row>
    <row r="7" spans="1:18" x14ac:dyDescent="0.25">
      <c r="A7" s="110" t="s">
        <v>19</v>
      </c>
      <c r="B7" s="102">
        <v>62005</v>
      </c>
      <c r="C7" s="111">
        <v>9</v>
      </c>
      <c r="D7" s="102">
        <v>4</v>
      </c>
      <c r="E7" s="112"/>
      <c r="G7" s="17" t="s">
        <v>71</v>
      </c>
      <c r="H7" s="101">
        <v>5</v>
      </c>
      <c r="I7" s="101">
        <v>203</v>
      </c>
      <c r="J7" s="101">
        <v>93629</v>
      </c>
      <c r="K7" s="101">
        <v>93832</v>
      </c>
      <c r="M7" s="30" t="s">
        <v>20</v>
      </c>
      <c r="N7" s="30" t="s">
        <v>50</v>
      </c>
      <c r="O7" s="103">
        <v>2</v>
      </c>
      <c r="P7" s="10">
        <v>8296</v>
      </c>
      <c r="Q7" s="70"/>
    </row>
    <row r="8" spans="1:18" x14ac:dyDescent="0.25">
      <c r="A8" s="110" t="s">
        <v>22</v>
      </c>
      <c r="B8" s="102">
        <v>4911</v>
      </c>
      <c r="C8" s="111">
        <v>2</v>
      </c>
      <c r="D8" s="102">
        <v>1</v>
      </c>
      <c r="E8" s="112"/>
      <c r="G8" s="17" t="s">
        <v>70</v>
      </c>
      <c r="H8" s="101">
        <v>5</v>
      </c>
      <c r="I8" s="101">
        <v>0</v>
      </c>
      <c r="J8" s="101">
        <v>128384</v>
      </c>
      <c r="K8" s="101">
        <v>128384</v>
      </c>
      <c r="M8" s="30" t="s">
        <v>20</v>
      </c>
      <c r="N8" s="30" t="s">
        <v>51</v>
      </c>
      <c r="O8" s="103">
        <v>1</v>
      </c>
      <c r="P8" s="10">
        <v>1368</v>
      </c>
      <c r="Q8" s="70"/>
    </row>
    <row r="9" spans="1:18" x14ac:dyDescent="0.25">
      <c r="A9" s="110" t="s">
        <v>24</v>
      </c>
      <c r="B9" s="104">
        <v>65342</v>
      </c>
      <c r="C9" s="111">
        <v>10</v>
      </c>
      <c r="D9" s="102">
        <v>3</v>
      </c>
      <c r="E9" s="112"/>
      <c r="G9" s="17" t="s">
        <v>69</v>
      </c>
      <c r="H9" s="101">
        <v>4</v>
      </c>
      <c r="I9" s="101">
        <v>4476</v>
      </c>
      <c r="J9" s="101">
        <v>31585</v>
      </c>
      <c r="K9" s="101">
        <v>36061</v>
      </c>
      <c r="M9" s="30" t="s">
        <v>18</v>
      </c>
      <c r="N9" s="30" t="s">
        <v>51</v>
      </c>
      <c r="O9" s="103">
        <v>1</v>
      </c>
      <c r="P9" s="10">
        <v>1212</v>
      </c>
      <c r="Q9" s="70"/>
    </row>
    <row r="10" spans="1:18" x14ac:dyDescent="0.25">
      <c r="A10" s="110" t="s">
        <v>27</v>
      </c>
      <c r="B10" s="102">
        <v>26190</v>
      </c>
      <c r="C10" s="111">
        <v>5</v>
      </c>
      <c r="D10" s="102">
        <v>1</v>
      </c>
      <c r="E10" s="112"/>
      <c r="G10" s="17" t="s">
        <v>68</v>
      </c>
      <c r="H10" s="101">
        <v>4</v>
      </c>
      <c r="I10" s="101">
        <v>5166</v>
      </c>
      <c r="J10" s="101">
        <v>0</v>
      </c>
      <c r="K10" s="101">
        <v>5166</v>
      </c>
      <c r="M10" s="30" t="s">
        <v>19</v>
      </c>
      <c r="N10" s="30" t="s">
        <v>59</v>
      </c>
      <c r="O10" s="103">
        <v>3</v>
      </c>
      <c r="P10" s="10">
        <v>40063</v>
      </c>
      <c r="Q10" s="70"/>
    </row>
    <row r="11" spans="1:18" x14ac:dyDescent="0.25">
      <c r="A11" s="110" t="s">
        <v>28</v>
      </c>
      <c r="B11" s="102">
        <v>8094</v>
      </c>
      <c r="C11" s="111">
        <v>2</v>
      </c>
      <c r="D11" s="102">
        <v>1</v>
      </c>
      <c r="E11" s="112"/>
      <c r="G11" s="17" t="s">
        <v>67</v>
      </c>
      <c r="H11" s="101">
        <v>4</v>
      </c>
      <c r="I11" s="101">
        <v>4904</v>
      </c>
      <c r="J11" s="101">
        <v>40</v>
      </c>
      <c r="K11" s="101">
        <v>4944</v>
      </c>
      <c r="M11" s="30" t="s">
        <v>24</v>
      </c>
      <c r="N11" s="30" t="s">
        <v>29</v>
      </c>
      <c r="O11" s="103">
        <v>1</v>
      </c>
      <c r="P11" s="10">
        <v>4101</v>
      </c>
      <c r="Q11" s="70"/>
    </row>
    <row r="12" spans="1:18" x14ac:dyDescent="0.25">
      <c r="A12" s="110" t="s">
        <v>20</v>
      </c>
      <c r="B12" s="102">
        <v>477793</v>
      </c>
      <c r="C12" s="111">
        <v>49</v>
      </c>
      <c r="D12" s="102">
        <v>18</v>
      </c>
      <c r="E12" s="112"/>
      <c r="G12" s="17" t="s">
        <v>66</v>
      </c>
      <c r="H12" s="101">
        <v>4</v>
      </c>
      <c r="I12" s="101">
        <v>6558</v>
      </c>
      <c r="J12" s="101">
        <v>12298</v>
      </c>
      <c r="K12" s="101">
        <v>18856</v>
      </c>
      <c r="M12" s="30" t="s">
        <v>17</v>
      </c>
      <c r="N12" s="30" t="s">
        <v>64</v>
      </c>
      <c r="O12" s="103">
        <v>4</v>
      </c>
      <c r="P12" s="10">
        <v>8855</v>
      </c>
      <c r="Q12" s="70"/>
    </row>
    <row r="13" spans="1:18" x14ac:dyDescent="0.25">
      <c r="A13" s="110" t="s">
        <v>23</v>
      </c>
      <c r="B13" s="102">
        <v>12593</v>
      </c>
      <c r="C13" s="111">
        <v>3</v>
      </c>
      <c r="D13" s="102">
        <v>1</v>
      </c>
      <c r="E13" s="112"/>
      <c r="G13" s="17" t="s">
        <v>65</v>
      </c>
      <c r="H13" s="101">
        <v>4</v>
      </c>
      <c r="I13" s="101">
        <v>0</v>
      </c>
      <c r="J13" s="101">
        <v>184305</v>
      </c>
      <c r="K13" s="101">
        <v>184305</v>
      </c>
      <c r="M13" s="30" t="s">
        <v>20</v>
      </c>
      <c r="N13" s="30" t="s">
        <v>71</v>
      </c>
      <c r="O13" s="103">
        <v>3</v>
      </c>
      <c r="P13" s="10">
        <v>67130</v>
      </c>
      <c r="Q13" s="70"/>
      <c r="R13" s="70"/>
    </row>
    <row r="14" spans="1:18" x14ac:dyDescent="0.25">
      <c r="A14" s="110" t="s">
        <v>21</v>
      </c>
      <c r="B14" s="102">
        <v>501202</v>
      </c>
      <c r="C14" s="111">
        <v>19</v>
      </c>
      <c r="D14" s="102">
        <v>7</v>
      </c>
      <c r="E14" s="112"/>
      <c r="G14" s="17" t="s">
        <v>64</v>
      </c>
      <c r="H14" s="101">
        <v>4</v>
      </c>
      <c r="I14" s="101">
        <v>4803</v>
      </c>
      <c r="J14" s="101">
        <v>4052</v>
      </c>
      <c r="K14" s="101">
        <v>8855</v>
      </c>
      <c r="M14" s="30" t="s">
        <v>21</v>
      </c>
      <c r="N14" s="30" t="s">
        <v>71</v>
      </c>
      <c r="O14" s="103">
        <v>2</v>
      </c>
      <c r="P14" s="10">
        <v>26702</v>
      </c>
    </row>
    <row r="15" spans="1:18" x14ac:dyDescent="0.25">
      <c r="A15" s="110" t="s">
        <v>18</v>
      </c>
      <c r="B15" s="102">
        <v>34357</v>
      </c>
      <c r="C15" s="111">
        <v>13</v>
      </c>
      <c r="D15" s="102">
        <v>5</v>
      </c>
      <c r="E15" s="112"/>
      <c r="G15" s="17" t="s">
        <v>62</v>
      </c>
      <c r="H15" s="101">
        <v>3</v>
      </c>
      <c r="I15" s="101">
        <v>1138</v>
      </c>
      <c r="J15" s="101">
        <v>39696</v>
      </c>
      <c r="K15" s="101">
        <v>40834</v>
      </c>
      <c r="M15" s="30" t="s">
        <v>16</v>
      </c>
      <c r="N15" s="30" t="s">
        <v>31</v>
      </c>
      <c r="O15" s="103">
        <v>1</v>
      </c>
      <c r="P15" s="10">
        <v>30021</v>
      </c>
    </row>
    <row r="16" spans="1:18" ht="15.75" thickBot="1" x14ac:dyDescent="0.3">
      <c r="A16" s="113"/>
      <c r="B16" s="26">
        <f>SUM(B5:B15)</f>
        <v>1457608</v>
      </c>
      <c r="C16" s="84">
        <f>SUM(C5:C15)</f>
        <v>143</v>
      </c>
      <c r="D16" s="26">
        <f>SUM(D5:D15)</f>
        <v>53</v>
      </c>
      <c r="E16" s="114">
        <v>47</v>
      </c>
      <c r="G16" s="17" t="s">
        <v>63</v>
      </c>
      <c r="H16" s="101">
        <v>3</v>
      </c>
      <c r="I16" s="101">
        <v>11767</v>
      </c>
      <c r="J16" s="101">
        <v>46930</v>
      </c>
      <c r="K16" s="101">
        <v>58697</v>
      </c>
      <c r="M16" s="30" t="s">
        <v>19</v>
      </c>
      <c r="N16" s="30" t="s">
        <v>49</v>
      </c>
      <c r="O16" s="103">
        <v>2</v>
      </c>
      <c r="P16" s="10">
        <v>8216</v>
      </c>
      <c r="Q16" s="28"/>
      <c r="R16" s="28"/>
    </row>
    <row r="17" spans="7:16" x14ac:dyDescent="0.25">
      <c r="G17" s="17" t="s">
        <v>60</v>
      </c>
      <c r="H17" s="101">
        <v>3</v>
      </c>
      <c r="I17" s="101">
        <v>3714</v>
      </c>
      <c r="J17" s="101">
        <v>0</v>
      </c>
      <c r="K17" s="101">
        <v>3714</v>
      </c>
      <c r="M17" s="30" t="s">
        <v>21</v>
      </c>
      <c r="N17" s="30" t="s">
        <v>63</v>
      </c>
      <c r="O17" s="103">
        <v>3</v>
      </c>
      <c r="P17" s="10">
        <v>58697</v>
      </c>
    </row>
    <row r="18" spans="7:16" x14ac:dyDescent="0.25">
      <c r="G18" s="17" t="s">
        <v>49</v>
      </c>
      <c r="H18" s="101">
        <v>3</v>
      </c>
      <c r="I18" s="101">
        <v>8134</v>
      </c>
      <c r="J18" s="101">
        <v>82</v>
      </c>
      <c r="K18" s="101">
        <v>8216</v>
      </c>
      <c r="M18" s="30" t="s">
        <v>17</v>
      </c>
      <c r="N18" s="30" t="s">
        <v>48</v>
      </c>
      <c r="O18" s="103">
        <v>2</v>
      </c>
      <c r="P18" s="10">
        <v>9192</v>
      </c>
    </row>
    <row r="19" spans="7:16" x14ac:dyDescent="0.25">
      <c r="G19" s="17" t="s">
        <v>61</v>
      </c>
      <c r="H19" s="101">
        <v>3</v>
      </c>
      <c r="I19" s="101">
        <v>0</v>
      </c>
      <c r="J19" s="101">
        <v>16000</v>
      </c>
      <c r="K19" s="101">
        <v>16000</v>
      </c>
      <c r="M19" s="30" t="s">
        <v>20</v>
      </c>
      <c r="N19" s="30" t="s">
        <v>46</v>
      </c>
      <c r="O19" s="103">
        <v>2</v>
      </c>
      <c r="P19" s="10">
        <v>3332</v>
      </c>
    </row>
    <row r="20" spans="7:16" x14ac:dyDescent="0.25">
      <c r="G20" s="17" t="s">
        <v>59</v>
      </c>
      <c r="H20" s="101">
        <v>3</v>
      </c>
      <c r="I20" s="101">
        <v>0</v>
      </c>
      <c r="J20" s="101">
        <v>40063</v>
      </c>
      <c r="K20" s="101">
        <v>40063</v>
      </c>
      <c r="M20" s="30" t="s">
        <v>17</v>
      </c>
      <c r="N20" s="30" t="s">
        <v>61</v>
      </c>
      <c r="O20" s="103">
        <v>3</v>
      </c>
      <c r="P20" s="10">
        <v>16000</v>
      </c>
    </row>
    <row r="21" spans="7:16" x14ac:dyDescent="0.25">
      <c r="G21" s="17" t="s">
        <v>58</v>
      </c>
      <c r="H21" s="101">
        <v>3</v>
      </c>
      <c r="I21" s="101">
        <v>5685</v>
      </c>
      <c r="J21" s="101">
        <v>6908</v>
      </c>
      <c r="K21" s="101">
        <v>12593</v>
      </c>
      <c r="M21" s="30" t="s">
        <v>18</v>
      </c>
      <c r="N21" s="30" t="s">
        <v>37</v>
      </c>
      <c r="O21" s="103">
        <v>2</v>
      </c>
      <c r="P21" s="10">
        <v>3778</v>
      </c>
    </row>
    <row r="22" spans="7:16" x14ac:dyDescent="0.25">
      <c r="G22" s="17" t="s">
        <v>57</v>
      </c>
      <c r="H22" s="101">
        <v>3</v>
      </c>
      <c r="I22" s="101">
        <v>0</v>
      </c>
      <c r="J22" s="101">
        <v>130000</v>
      </c>
      <c r="K22" s="101">
        <v>130000</v>
      </c>
      <c r="M22" s="30" t="s">
        <v>20</v>
      </c>
      <c r="N22" s="30" t="s">
        <v>32</v>
      </c>
      <c r="O22" s="103">
        <v>2</v>
      </c>
      <c r="P22" s="10">
        <v>2305</v>
      </c>
    </row>
    <row r="23" spans="7:16" x14ac:dyDescent="0.25">
      <c r="G23" s="17" t="s">
        <v>56</v>
      </c>
      <c r="H23" s="101">
        <v>3</v>
      </c>
      <c r="I23" s="101">
        <v>0</v>
      </c>
      <c r="J23" s="101">
        <v>59086</v>
      </c>
      <c r="K23" s="101">
        <v>59086</v>
      </c>
      <c r="M23" s="30" t="s">
        <v>18</v>
      </c>
      <c r="N23" s="30" t="s">
        <v>60</v>
      </c>
      <c r="O23" s="103">
        <v>3</v>
      </c>
      <c r="P23" s="10">
        <v>3714</v>
      </c>
    </row>
    <row r="24" spans="7:16" x14ac:dyDescent="0.25">
      <c r="G24" s="17" t="s">
        <v>55</v>
      </c>
      <c r="H24" s="101">
        <v>3</v>
      </c>
      <c r="I24" s="101">
        <v>6190</v>
      </c>
      <c r="J24" s="101">
        <v>234</v>
      </c>
      <c r="K24" s="101">
        <v>6424</v>
      </c>
      <c r="M24" s="30" t="s">
        <v>20</v>
      </c>
      <c r="N24" s="30" t="s">
        <v>33</v>
      </c>
      <c r="O24" s="103">
        <v>2</v>
      </c>
      <c r="P24" s="10">
        <v>5150</v>
      </c>
    </row>
    <row r="25" spans="7:16" x14ac:dyDescent="0.25">
      <c r="G25" s="17" t="s">
        <v>53</v>
      </c>
      <c r="H25" s="101">
        <v>3</v>
      </c>
      <c r="I25" s="101">
        <v>0</v>
      </c>
      <c r="J25" s="101">
        <v>34757</v>
      </c>
      <c r="K25" s="101">
        <v>34757</v>
      </c>
      <c r="M25" s="30" t="s">
        <v>21</v>
      </c>
      <c r="N25" s="30" t="s">
        <v>62</v>
      </c>
      <c r="O25" s="103">
        <v>3</v>
      </c>
      <c r="P25" s="10">
        <v>40834</v>
      </c>
    </row>
    <row r="26" spans="7:16" x14ac:dyDescent="0.25">
      <c r="G26" s="17" t="s">
        <v>52</v>
      </c>
      <c r="H26" s="101">
        <v>3</v>
      </c>
      <c r="I26" s="101">
        <v>2909</v>
      </c>
      <c r="J26" s="101">
        <v>22693</v>
      </c>
      <c r="K26" s="101">
        <v>25602</v>
      </c>
      <c r="M26" s="30" t="s">
        <v>20</v>
      </c>
      <c r="N26" s="30" t="s">
        <v>68</v>
      </c>
      <c r="O26" s="103">
        <v>4</v>
      </c>
      <c r="P26" s="10">
        <v>5166</v>
      </c>
    </row>
    <row r="27" spans="7:16" x14ac:dyDescent="0.25">
      <c r="G27" s="17" t="s">
        <v>51</v>
      </c>
      <c r="H27" s="101">
        <v>2</v>
      </c>
      <c r="I27" s="101">
        <v>2078</v>
      </c>
      <c r="J27" s="101">
        <v>502</v>
      </c>
      <c r="K27" s="101">
        <v>2580</v>
      </c>
      <c r="M27" s="30" t="s">
        <v>20</v>
      </c>
      <c r="N27" s="30" t="s">
        <v>39</v>
      </c>
      <c r="O27" s="103">
        <v>2</v>
      </c>
      <c r="P27" s="10">
        <v>22784</v>
      </c>
    </row>
    <row r="28" spans="7:16" x14ac:dyDescent="0.25">
      <c r="G28" s="17" t="s">
        <v>31</v>
      </c>
      <c r="H28" s="101">
        <v>2</v>
      </c>
      <c r="I28" s="101">
        <v>3343</v>
      </c>
      <c r="J28" s="101">
        <v>26678</v>
      </c>
      <c r="K28" s="101">
        <v>30021</v>
      </c>
      <c r="M28" s="30" t="s">
        <v>17</v>
      </c>
      <c r="N28" s="30" t="s">
        <v>35</v>
      </c>
      <c r="O28" s="103">
        <v>2</v>
      </c>
      <c r="P28" s="10">
        <v>3279</v>
      </c>
    </row>
    <row r="29" spans="7:16" x14ac:dyDescent="0.25">
      <c r="G29" s="17" t="s">
        <v>50</v>
      </c>
      <c r="H29" s="101">
        <v>2</v>
      </c>
      <c r="I29" s="101">
        <v>5025</v>
      </c>
      <c r="J29" s="101">
        <v>3271</v>
      </c>
      <c r="K29" s="101">
        <v>8296</v>
      </c>
      <c r="M29" s="30" t="s">
        <v>23</v>
      </c>
      <c r="N29" s="30" t="s">
        <v>58</v>
      </c>
      <c r="O29" s="103">
        <v>3</v>
      </c>
      <c r="P29" s="10">
        <v>12593</v>
      </c>
    </row>
    <row r="30" spans="7:16" x14ac:dyDescent="0.25">
      <c r="G30" s="17" t="s">
        <v>47</v>
      </c>
      <c r="H30" s="101">
        <v>2</v>
      </c>
      <c r="I30" s="101">
        <v>246</v>
      </c>
      <c r="J30" s="101">
        <v>9305</v>
      </c>
      <c r="K30" s="101">
        <v>9551</v>
      </c>
      <c r="M30" s="30" t="s">
        <v>18</v>
      </c>
      <c r="N30" s="30" t="s">
        <v>72</v>
      </c>
      <c r="O30" s="103">
        <v>5</v>
      </c>
      <c r="P30" s="10">
        <v>18799</v>
      </c>
    </row>
    <row r="31" spans="7:16" x14ac:dyDescent="0.25">
      <c r="G31" s="17" t="s">
        <v>48</v>
      </c>
      <c r="H31" s="101">
        <v>2</v>
      </c>
      <c r="I31" s="101">
        <v>4040</v>
      </c>
      <c r="J31" s="101">
        <v>5152</v>
      </c>
      <c r="K31" s="101">
        <v>9192</v>
      </c>
      <c r="M31" s="30" t="s">
        <v>20</v>
      </c>
      <c r="N31" s="30" t="s">
        <v>45</v>
      </c>
      <c r="O31" s="103">
        <v>2</v>
      </c>
      <c r="P31" s="10">
        <v>1224</v>
      </c>
    </row>
    <row r="32" spans="7:16" x14ac:dyDescent="0.25">
      <c r="G32" s="17" t="s">
        <v>46</v>
      </c>
      <c r="H32" s="101">
        <v>2</v>
      </c>
      <c r="I32" s="101">
        <v>3332</v>
      </c>
      <c r="J32" s="101">
        <v>0</v>
      </c>
      <c r="K32" s="101">
        <v>3332</v>
      </c>
      <c r="M32" s="30" t="s">
        <v>21</v>
      </c>
      <c r="N32" s="30" t="s">
        <v>65</v>
      </c>
      <c r="O32" s="103">
        <v>4</v>
      </c>
      <c r="P32" s="10">
        <v>184305</v>
      </c>
    </row>
    <row r="33" spans="7:16" x14ac:dyDescent="0.25">
      <c r="G33" s="17" t="s">
        <v>38</v>
      </c>
      <c r="H33" s="101">
        <v>2</v>
      </c>
      <c r="I33" s="101">
        <v>9274</v>
      </c>
      <c r="J33" s="101">
        <v>26907</v>
      </c>
      <c r="K33" s="101">
        <v>36181</v>
      </c>
      <c r="M33" s="30" t="s">
        <v>24</v>
      </c>
      <c r="N33" s="30" t="s">
        <v>38</v>
      </c>
      <c r="O33" s="103">
        <v>2</v>
      </c>
      <c r="P33" s="10">
        <v>36181</v>
      </c>
    </row>
    <row r="34" spans="7:16" x14ac:dyDescent="0.25">
      <c r="G34" s="17" t="s">
        <v>44</v>
      </c>
      <c r="H34" s="101">
        <v>2</v>
      </c>
      <c r="I34" s="101">
        <v>80</v>
      </c>
      <c r="J34" s="101">
        <v>12654</v>
      </c>
      <c r="K34" s="101">
        <v>12734</v>
      </c>
      <c r="M34" s="30" t="s">
        <v>20</v>
      </c>
      <c r="N34" s="30" t="s">
        <v>74</v>
      </c>
      <c r="O34" s="103">
        <v>8</v>
      </c>
      <c r="P34" s="10">
        <v>66918</v>
      </c>
    </row>
    <row r="35" spans="7:16" x14ac:dyDescent="0.25">
      <c r="G35" s="17" t="s">
        <v>43</v>
      </c>
      <c r="H35" s="101">
        <v>2</v>
      </c>
      <c r="I35" s="101">
        <v>932</v>
      </c>
      <c r="J35" s="101">
        <v>960</v>
      </c>
      <c r="K35" s="101">
        <v>1892</v>
      </c>
      <c r="M35" s="30" t="s">
        <v>21</v>
      </c>
      <c r="N35" s="30" t="s">
        <v>74</v>
      </c>
      <c r="O35" s="103">
        <v>1</v>
      </c>
      <c r="P35" s="10">
        <v>1578</v>
      </c>
    </row>
    <row r="36" spans="7:16" x14ac:dyDescent="0.25">
      <c r="G36" s="17" t="s">
        <v>42</v>
      </c>
      <c r="H36" s="101">
        <v>2</v>
      </c>
      <c r="I36" s="101">
        <v>259</v>
      </c>
      <c r="J36" s="101">
        <v>6595</v>
      </c>
      <c r="K36" s="101">
        <v>6854</v>
      </c>
      <c r="M36" s="30" t="s">
        <v>20</v>
      </c>
      <c r="N36" s="30" t="s">
        <v>52</v>
      </c>
      <c r="O36" s="103">
        <v>3</v>
      </c>
      <c r="P36" s="10">
        <v>25602</v>
      </c>
    </row>
    <row r="37" spans="7:16" x14ac:dyDescent="0.25">
      <c r="G37" s="17" t="s">
        <v>41</v>
      </c>
      <c r="H37" s="101">
        <v>2</v>
      </c>
      <c r="I37" s="101">
        <v>152</v>
      </c>
      <c r="J37" s="101">
        <v>25994</v>
      </c>
      <c r="K37" s="101">
        <v>26146</v>
      </c>
      <c r="M37" s="30" t="s">
        <v>17</v>
      </c>
      <c r="N37" s="30" t="s">
        <v>67</v>
      </c>
      <c r="O37" s="103">
        <v>4</v>
      </c>
      <c r="P37" s="10">
        <v>4944</v>
      </c>
    </row>
    <row r="38" spans="7:16" x14ac:dyDescent="0.25">
      <c r="G38" s="17" t="s">
        <v>39</v>
      </c>
      <c r="H38" s="101">
        <v>2</v>
      </c>
      <c r="I38" s="101">
        <v>2671</v>
      </c>
      <c r="J38" s="101">
        <v>20113</v>
      </c>
      <c r="K38" s="101">
        <v>22784</v>
      </c>
      <c r="M38" s="30" t="s">
        <v>20</v>
      </c>
      <c r="N38" s="30" t="s">
        <v>40</v>
      </c>
      <c r="O38" s="103">
        <v>2</v>
      </c>
      <c r="P38" s="10">
        <v>7281</v>
      </c>
    </row>
    <row r="39" spans="7:16" x14ac:dyDescent="0.25">
      <c r="G39" s="17" t="s">
        <v>40</v>
      </c>
      <c r="H39" s="101">
        <v>2</v>
      </c>
      <c r="I39" s="101">
        <v>7043</v>
      </c>
      <c r="J39" s="101">
        <v>238</v>
      </c>
      <c r="K39" s="101">
        <v>7281</v>
      </c>
      <c r="M39" s="30" t="s">
        <v>21</v>
      </c>
      <c r="N39" s="30" t="s">
        <v>57</v>
      </c>
      <c r="O39" s="103">
        <v>3</v>
      </c>
      <c r="P39" s="10">
        <v>130000</v>
      </c>
    </row>
    <row r="40" spans="7:16" x14ac:dyDescent="0.25">
      <c r="G40" s="17" t="s">
        <v>37</v>
      </c>
      <c r="H40" s="101">
        <v>2</v>
      </c>
      <c r="I40" s="101">
        <v>273</v>
      </c>
      <c r="J40" s="101">
        <v>3505</v>
      </c>
      <c r="K40" s="101">
        <v>3778</v>
      </c>
      <c r="M40" s="30" t="s">
        <v>20</v>
      </c>
      <c r="N40" s="30" t="s">
        <v>41</v>
      </c>
      <c r="O40" s="103">
        <v>2</v>
      </c>
      <c r="P40" s="10">
        <v>26146</v>
      </c>
    </row>
    <row r="41" spans="7:16" x14ac:dyDescent="0.25">
      <c r="G41" s="17" t="s">
        <v>45</v>
      </c>
      <c r="H41" s="101">
        <v>2</v>
      </c>
      <c r="I41" s="101">
        <v>1224</v>
      </c>
      <c r="J41" s="101">
        <v>0</v>
      </c>
      <c r="K41" s="101">
        <v>1224</v>
      </c>
      <c r="M41" s="30" t="s">
        <v>17</v>
      </c>
      <c r="N41" s="30" t="s">
        <v>66</v>
      </c>
      <c r="O41" s="103">
        <v>2</v>
      </c>
      <c r="P41" s="10">
        <v>14681</v>
      </c>
    </row>
    <row r="42" spans="7:16" x14ac:dyDescent="0.25">
      <c r="G42" s="17" t="s">
        <v>36</v>
      </c>
      <c r="H42" s="101">
        <v>2</v>
      </c>
      <c r="I42" s="101">
        <v>46</v>
      </c>
      <c r="J42" s="101">
        <v>45291</v>
      </c>
      <c r="K42" s="101">
        <v>45337</v>
      </c>
      <c r="M42" s="30" t="s">
        <v>19</v>
      </c>
      <c r="N42" s="30" t="s">
        <v>66</v>
      </c>
      <c r="O42" s="103">
        <v>2</v>
      </c>
      <c r="P42" s="10">
        <v>4175</v>
      </c>
    </row>
    <row r="43" spans="7:16" x14ac:dyDescent="0.25">
      <c r="G43" s="17" t="s">
        <v>35</v>
      </c>
      <c r="H43" s="101">
        <v>2</v>
      </c>
      <c r="I43" s="101">
        <v>3200</v>
      </c>
      <c r="J43" s="101">
        <v>79</v>
      </c>
      <c r="K43" s="101">
        <v>3279</v>
      </c>
      <c r="M43" s="30" t="s">
        <v>20</v>
      </c>
      <c r="N43" s="30" t="s">
        <v>30</v>
      </c>
      <c r="O43" s="103">
        <v>1</v>
      </c>
      <c r="P43" s="10">
        <v>1859</v>
      </c>
    </row>
    <row r="44" spans="7:16" x14ac:dyDescent="0.25">
      <c r="G44" s="17" t="s">
        <v>34</v>
      </c>
      <c r="H44" s="101">
        <v>2</v>
      </c>
      <c r="I44" s="101">
        <v>0</v>
      </c>
      <c r="J44" s="101">
        <v>23450</v>
      </c>
      <c r="K44" s="101">
        <v>23450</v>
      </c>
      <c r="M44" s="30" t="s">
        <v>27</v>
      </c>
      <c r="N44" s="30" t="s">
        <v>73</v>
      </c>
      <c r="O44" s="103">
        <v>5</v>
      </c>
      <c r="P44" s="10">
        <v>26190</v>
      </c>
    </row>
    <row r="45" spans="7:16" x14ac:dyDescent="0.25">
      <c r="G45" s="17" t="s">
        <v>33</v>
      </c>
      <c r="H45" s="101">
        <v>2</v>
      </c>
      <c r="I45" s="101">
        <v>4935</v>
      </c>
      <c r="J45" s="101">
        <v>215</v>
      </c>
      <c r="K45" s="101">
        <v>5150</v>
      </c>
      <c r="M45" s="30" t="s">
        <v>28</v>
      </c>
      <c r="N45" s="30" t="s">
        <v>73</v>
      </c>
      <c r="O45" s="103">
        <v>2</v>
      </c>
      <c r="P45" s="10">
        <v>8094</v>
      </c>
    </row>
    <row r="46" spans="7:16" x14ac:dyDescent="0.25">
      <c r="G46" s="17" t="s">
        <v>32</v>
      </c>
      <c r="H46" s="101">
        <v>2</v>
      </c>
      <c r="I46" s="101">
        <v>2305</v>
      </c>
      <c r="J46" s="101">
        <v>0</v>
      </c>
      <c r="K46" s="101">
        <v>2305</v>
      </c>
      <c r="M46" s="30" t="s">
        <v>18</v>
      </c>
      <c r="N46" s="30" t="s">
        <v>42</v>
      </c>
      <c r="O46" s="103">
        <v>2</v>
      </c>
      <c r="P46" s="10">
        <v>6854</v>
      </c>
    </row>
    <row r="47" spans="7:16" x14ac:dyDescent="0.25">
      <c r="G47" s="17" t="s">
        <v>30</v>
      </c>
      <c r="H47" s="101">
        <v>1</v>
      </c>
      <c r="I47" s="101">
        <v>1831</v>
      </c>
      <c r="J47" s="101">
        <v>28</v>
      </c>
      <c r="K47" s="101">
        <v>1859</v>
      </c>
      <c r="M47" s="30" t="s">
        <v>20</v>
      </c>
      <c r="N47" s="30" t="s">
        <v>70</v>
      </c>
      <c r="O47" s="103">
        <v>5</v>
      </c>
      <c r="P47" s="10">
        <v>128384</v>
      </c>
    </row>
    <row r="48" spans="7:16" x14ac:dyDescent="0.25">
      <c r="G48" s="17" t="s">
        <v>29</v>
      </c>
      <c r="H48" s="101">
        <v>1</v>
      </c>
      <c r="I48" s="101">
        <v>4101</v>
      </c>
      <c r="J48" s="101">
        <v>0</v>
      </c>
      <c r="K48" s="101">
        <v>4101</v>
      </c>
      <c r="M48" s="30" t="s">
        <v>17</v>
      </c>
      <c r="N48" s="30" t="s">
        <v>43</v>
      </c>
      <c r="O48" s="103">
        <v>2</v>
      </c>
      <c r="P48" s="10">
        <v>1892</v>
      </c>
    </row>
    <row r="49" spans="8:16" x14ac:dyDescent="0.25">
      <c r="H49" s="71">
        <f>SUM(H2:H48)</f>
        <v>148</v>
      </c>
      <c r="I49" s="71">
        <f t="shared" ref="I49:K49" si="0">SUM(I2:I48)</f>
        <v>172512</v>
      </c>
      <c r="J49" s="71">
        <f t="shared" si="0"/>
        <v>1285096</v>
      </c>
      <c r="K49" s="71">
        <f t="shared" si="0"/>
        <v>1457608</v>
      </c>
      <c r="M49" s="30" t="s">
        <v>17</v>
      </c>
      <c r="N49" s="30" t="s">
        <v>55</v>
      </c>
      <c r="O49" s="103">
        <v>3</v>
      </c>
      <c r="P49" s="10">
        <v>6424</v>
      </c>
    </row>
    <row r="50" spans="8:16" x14ac:dyDescent="0.25">
      <c r="M50" s="30" t="s">
        <v>17</v>
      </c>
      <c r="N50" s="30" t="s">
        <v>44</v>
      </c>
      <c r="O50" s="103">
        <v>2</v>
      </c>
      <c r="P50" s="10">
        <v>12734</v>
      </c>
    </row>
    <row r="51" spans="8:16" x14ac:dyDescent="0.25">
      <c r="M51" s="30" t="s">
        <v>20</v>
      </c>
      <c r="N51" s="30" t="s">
        <v>69</v>
      </c>
      <c r="O51" s="103">
        <v>4</v>
      </c>
      <c r="P51" s="10">
        <v>36061</v>
      </c>
    </row>
    <row r="52" spans="8:16" x14ac:dyDescent="0.25">
      <c r="M52" s="30" t="s">
        <v>16</v>
      </c>
      <c r="N52" s="30" t="s">
        <v>54</v>
      </c>
      <c r="O52" s="103">
        <v>3</v>
      </c>
      <c r="P52" s="10">
        <v>122342</v>
      </c>
    </row>
    <row r="53" spans="8:16" x14ac:dyDescent="0.25">
      <c r="M53" s="30" t="s">
        <v>17</v>
      </c>
      <c r="N53" s="30" t="s">
        <v>53</v>
      </c>
      <c r="O53" s="103">
        <v>3</v>
      </c>
      <c r="P53" s="10">
        <v>34757</v>
      </c>
    </row>
    <row r="54" spans="8:16" x14ac:dyDescent="0.25">
      <c r="M54" s="30" t="s">
        <v>20</v>
      </c>
      <c r="N54" s="30" t="s">
        <v>36</v>
      </c>
      <c r="O54" s="103">
        <v>2</v>
      </c>
      <c r="P54" s="10">
        <v>45337</v>
      </c>
    </row>
    <row r="55" spans="8:16" x14ac:dyDescent="0.25">
      <c r="O55" s="29">
        <f>SUM(O2:O54)</f>
        <v>143</v>
      </c>
      <c r="P55" s="29">
        <f>SUM(P2:P54)</f>
        <v>1457608</v>
      </c>
    </row>
    <row r="56" spans="8:16" x14ac:dyDescent="0.25">
      <c r="M56" s="70"/>
      <c r="N56" s="70"/>
      <c r="O56" s="70"/>
      <c r="P56" s="70"/>
    </row>
    <row r="57" spans="8:16" x14ac:dyDescent="0.25">
      <c r="M57" s="70"/>
      <c r="N57" s="70"/>
      <c r="O57" s="70"/>
      <c r="P57" s="70"/>
    </row>
    <row r="58" spans="8:16" x14ac:dyDescent="0.25">
      <c r="M58" s="70"/>
      <c r="N58" s="70"/>
      <c r="O58" s="70"/>
      <c r="P58" s="70"/>
    </row>
    <row r="59" spans="8:16" x14ac:dyDescent="0.25">
      <c r="M59" s="70"/>
      <c r="N59" s="70"/>
      <c r="O59" s="70"/>
      <c r="P59" s="70"/>
    </row>
    <row r="60" spans="8:16" x14ac:dyDescent="0.25">
      <c r="M60" s="70"/>
      <c r="N60" s="70"/>
      <c r="O60" s="70"/>
      <c r="P60" s="70"/>
    </row>
    <row r="61" spans="8:16" x14ac:dyDescent="0.25">
      <c r="M61" s="70"/>
      <c r="N61" s="70"/>
      <c r="O61" s="70"/>
      <c r="P61" s="70"/>
    </row>
    <row r="62" spans="8:16" x14ac:dyDescent="0.25">
      <c r="M62" s="70"/>
      <c r="N62" s="70"/>
      <c r="O62" s="70"/>
      <c r="P62" s="70"/>
    </row>
    <row r="63" spans="8:16" x14ac:dyDescent="0.25">
      <c r="M63" s="70"/>
      <c r="N63" s="70"/>
      <c r="O63" s="70"/>
      <c r="P63" s="70"/>
    </row>
    <row r="64" spans="8:16" x14ac:dyDescent="0.25">
      <c r="M64" s="70"/>
      <c r="N64" s="70"/>
      <c r="O64" s="70"/>
      <c r="P64" s="70"/>
    </row>
    <row r="65" spans="13:16" x14ac:dyDescent="0.25">
      <c r="M65" s="70"/>
      <c r="N65" s="70"/>
      <c r="O65" s="70"/>
      <c r="P65" s="70"/>
    </row>
    <row r="66" spans="13:16" x14ac:dyDescent="0.25">
      <c r="M66" s="70"/>
      <c r="N66" s="70"/>
      <c r="O66" s="70"/>
      <c r="P66" s="70"/>
    </row>
    <row r="67" spans="13:16" x14ac:dyDescent="0.25">
      <c r="M67" s="70"/>
      <c r="N67" s="70"/>
      <c r="O67" s="70"/>
      <c r="P67" s="70"/>
    </row>
    <row r="68" spans="13:16" x14ac:dyDescent="0.25">
      <c r="M68" s="70"/>
      <c r="N68" s="70"/>
      <c r="O68" s="70"/>
      <c r="P68" s="70"/>
    </row>
    <row r="69" spans="13:16" x14ac:dyDescent="0.25">
      <c r="M69" s="70"/>
      <c r="N69" s="70"/>
      <c r="O69" s="70"/>
      <c r="P69" s="70"/>
    </row>
    <row r="70" spans="13:16" x14ac:dyDescent="0.25">
      <c r="M70" s="70"/>
      <c r="N70" s="70"/>
      <c r="O70" s="70"/>
      <c r="P70" s="70"/>
    </row>
  </sheetData>
  <printOptions horizontalCentered="1"/>
  <pageMargins left="0.31496062992125984" right="0.31496062992125984" top="1.1417322834645669" bottom="0.55118110236220474" header="0.51181102362204722" footer="0.31496062992125984"/>
  <pageSetup scale="58" orientation="landscape" horizontalDpi="4294967293" verticalDpi="0" r:id="rId1"/>
  <headerFooter>
    <oddHeader>&amp;C&amp;"-,Bold"&amp;16&amp;K92D050NEWSPAPERS CANADA
&amp;12&amp;K04-022Community Newspaper Circulation Report 2012</oddHeader>
    <oddFooter>&amp;L&amp;10Source:  Newspapers Canada database, August 2012&amp;R&amp;10Page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15"/>
  <sheetViews>
    <sheetView workbookViewId="0">
      <selection activeCell="I39" sqref="I39"/>
    </sheetView>
  </sheetViews>
  <sheetFormatPr defaultRowHeight="15" x14ac:dyDescent="0.25"/>
  <cols>
    <col min="1" max="1" width="19" style="70" bestFit="1" customWidth="1"/>
    <col min="2" max="2" width="7.85546875" style="70" bestFit="1" customWidth="1"/>
    <col min="3" max="3" width="10.42578125" style="70" bestFit="1" customWidth="1"/>
    <col min="4" max="4" width="9.42578125" style="70" bestFit="1" customWidth="1"/>
    <col min="5" max="5" width="22.42578125" style="70" bestFit="1" customWidth="1"/>
    <col min="6" max="6" width="9.140625" style="70"/>
    <col min="7" max="7" width="5.7109375" style="70" bestFit="1" customWidth="1"/>
    <col min="8" max="8" width="6" style="70" bestFit="1" customWidth="1"/>
    <col min="9" max="10" width="14" style="70" customWidth="1"/>
    <col min="11" max="16384" width="9.140625" style="70"/>
  </cols>
  <sheetData>
    <row r="1" spans="1:10" s="69" customFormat="1" ht="30" x14ac:dyDescent="0.25">
      <c r="A1" s="122" t="s">
        <v>79</v>
      </c>
      <c r="B1" s="122" t="s">
        <v>13</v>
      </c>
      <c r="C1" s="122" t="s">
        <v>14</v>
      </c>
      <c r="D1" s="122" t="s">
        <v>78</v>
      </c>
      <c r="E1" s="122" t="s">
        <v>77</v>
      </c>
      <c r="F1" s="123"/>
      <c r="G1" s="122" t="s">
        <v>11</v>
      </c>
      <c r="H1" s="122" t="s">
        <v>0</v>
      </c>
      <c r="I1" s="122" t="s">
        <v>1261</v>
      </c>
      <c r="J1" s="122" t="s">
        <v>1252</v>
      </c>
    </row>
    <row r="2" spans="1:10" x14ac:dyDescent="0.25">
      <c r="A2" s="67">
        <v>275</v>
      </c>
      <c r="B2" s="67">
        <v>406518</v>
      </c>
      <c r="C2" s="67">
        <v>2182104</v>
      </c>
      <c r="D2" s="67">
        <v>2588622</v>
      </c>
      <c r="E2" s="68">
        <v>9413.1709090909098</v>
      </c>
      <c r="G2" s="70" t="s">
        <v>17</v>
      </c>
      <c r="H2" s="70">
        <v>35</v>
      </c>
      <c r="I2" s="70">
        <v>35</v>
      </c>
      <c r="J2" s="10">
        <v>181236</v>
      </c>
    </row>
    <row r="3" spans="1:10" x14ac:dyDescent="0.25">
      <c r="G3" s="70" t="s">
        <v>16</v>
      </c>
      <c r="H3" s="70">
        <v>19</v>
      </c>
      <c r="I3" s="70">
        <v>19</v>
      </c>
      <c r="J3" s="10">
        <v>44870</v>
      </c>
    </row>
    <row r="4" spans="1:10" x14ac:dyDescent="0.25">
      <c r="G4" s="70" t="s">
        <v>19</v>
      </c>
      <c r="H4" s="70">
        <v>19</v>
      </c>
      <c r="I4" s="70">
        <v>19</v>
      </c>
      <c r="J4" s="10">
        <v>64803</v>
      </c>
    </row>
    <row r="5" spans="1:10" x14ac:dyDescent="0.25">
      <c r="G5" s="70" t="s">
        <v>22</v>
      </c>
      <c r="H5" s="70">
        <v>1</v>
      </c>
      <c r="I5" s="70">
        <v>1</v>
      </c>
      <c r="J5" s="10">
        <v>5000</v>
      </c>
    </row>
    <row r="6" spans="1:10" x14ac:dyDescent="0.25">
      <c r="G6" s="70" t="s">
        <v>25</v>
      </c>
      <c r="H6" s="70">
        <v>2</v>
      </c>
      <c r="I6" s="70">
        <v>2</v>
      </c>
      <c r="J6" s="10">
        <v>17052</v>
      </c>
    </row>
    <row r="7" spans="1:10" x14ac:dyDescent="0.25">
      <c r="G7" s="70" t="s">
        <v>24</v>
      </c>
      <c r="H7" s="70">
        <v>5</v>
      </c>
      <c r="I7" s="70">
        <v>5</v>
      </c>
      <c r="J7" s="10">
        <v>28529</v>
      </c>
    </row>
    <row r="8" spans="1:10" x14ac:dyDescent="0.25">
      <c r="G8" s="70" t="s">
        <v>27</v>
      </c>
      <c r="H8" s="70">
        <v>2</v>
      </c>
      <c r="I8" s="70">
        <v>2</v>
      </c>
      <c r="J8" s="10">
        <v>2277</v>
      </c>
    </row>
    <row r="9" spans="1:10" x14ac:dyDescent="0.25">
      <c r="G9" s="70" t="s">
        <v>28</v>
      </c>
      <c r="H9" s="70">
        <v>1</v>
      </c>
      <c r="I9" s="70">
        <v>1</v>
      </c>
      <c r="J9" s="10">
        <v>6357</v>
      </c>
    </row>
    <row r="10" spans="1:10" x14ac:dyDescent="0.25">
      <c r="G10" s="70" t="s">
        <v>20</v>
      </c>
      <c r="H10" s="70">
        <v>92</v>
      </c>
      <c r="I10" s="70">
        <v>93</v>
      </c>
      <c r="J10" s="10">
        <v>926555</v>
      </c>
    </row>
    <row r="11" spans="1:10" x14ac:dyDescent="0.25">
      <c r="G11" s="70" t="s">
        <v>23</v>
      </c>
      <c r="H11" s="70">
        <v>1</v>
      </c>
      <c r="I11" s="70">
        <v>1</v>
      </c>
      <c r="J11" s="10">
        <v>1082</v>
      </c>
    </row>
    <row r="12" spans="1:10" x14ac:dyDescent="0.25">
      <c r="G12" s="70" t="s">
        <v>21</v>
      </c>
      <c r="H12" s="70">
        <v>59</v>
      </c>
      <c r="I12" s="70">
        <v>59</v>
      </c>
      <c r="J12" s="10">
        <v>834134</v>
      </c>
    </row>
    <row r="13" spans="1:10" x14ac:dyDescent="0.25">
      <c r="G13" s="70" t="s">
        <v>18</v>
      </c>
      <c r="H13" s="70">
        <v>34</v>
      </c>
      <c r="I13" s="70">
        <v>35</v>
      </c>
      <c r="J13" s="10">
        <v>462312</v>
      </c>
    </row>
    <row r="14" spans="1:10" x14ac:dyDescent="0.25">
      <c r="G14" s="70" t="s">
        <v>26</v>
      </c>
      <c r="H14" s="70">
        <v>2</v>
      </c>
      <c r="I14" s="70">
        <v>3</v>
      </c>
      <c r="J14" s="10">
        <v>14415</v>
      </c>
    </row>
    <row r="15" spans="1:10" x14ac:dyDescent="0.25">
      <c r="G15" s="71"/>
      <c r="H15" s="71">
        <f>SUM(H2:H14)</f>
        <v>272</v>
      </c>
      <c r="I15" s="71">
        <f>SUM(I2:I14)</f>
        <v>275</v>
      </c>
      <c r="J15" s="3">
        <f>SUM(J2:J14)</f>
        <v>2588622</v>
      </c>
    </row>
  </sheetData>
  <printOptions horizontalCentered="1"/>
  <pageMargins left="0.31496062992125984" right="0.31496062992125984" top="1.1417322834645669" bottom="0.55118110236220474" header="0.51181102362204722" footer="0.31496062992125984"/>
  <pageSetup orientation="landscape" horizontalDpi="4294967293" verticalDpi="0" r:id="rId1"/>
  <headerFooter>
    <oddHeader>&amp;C&amp;"-,Bold"&amp;16&amp;K92D050NEWSPAPERS CANADA
&amp;12&amp;K04-022Community Newspaper Circulation Report 2012</oddHeader>
    <oddFooter>&amp;L&amp;10Source:  Newspapers Canada database, August 2012&amp;R&amp;10Page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1143"/>
  <sheetViews>
    <sheetView workbookViewId="0">
      <selection activeCell="O33" sqref="O33"/>
    </sheetView>
  </sheetViews>
  <sheetFormatPr defaultColWidth="7.5703125" defaultRowHeight="15" x14ac:dyDescent="0.25"/>
  <cols>
    <col min="2" max="2" width="9.28515625" bestFit="1" customWidth="1"/>
    <col min="3" max="3" width="15" bestFit="1" customWidth="1"/>
    <col min="4" max="4" width="19.85546875" customWidth="1"/>
    <col min="5" max="5" width="21.7109375" customWidth="1"/>
  </cols>
  <sheetData>
    <row r="1" spans="1:6" ht="14.45" x14ac:dyDescent="0.3">
      <c r="A1" t="s">
        <v>11</v>
      </c>
      <c r="B1" t="s">
        <v>1227</v>
      </c>
      <c r="C1" t="s">
        <v>1226</v>
      </c>
      <c r="D1" t="s">
        <v>78</v>
      </c>
      <c r="E1" t="s">
        <v>1225</v>
      </c>
      <c r="F1" t="s">
        <v>1224</v>
      </c>
    </row>
    <row r="2" spans="1:6" ht="14.45" x14ac:dyDescent="0.3">
      <c r="A2" t="s">
        <v>16</v>
      </c>
      <c r="B2">
        <v>527</v>
      </c>
      <c r="C2">
        <v>35</v>
      </c>
      <c r="D2">
        <v>562</v>
      </c>
      <c r="E2">
        <v>271</v>
      </c>
      <c r="F2" t="s">
        <v>1223</v>
      </c>
    </row>
    <row r="3" spans="1:6" ht="14.45" x14ac:dyDescent="0.3">
      <c r="A3" t="s">
        <v>16</v>
      </c>
      <c r="B3">
        <v>596</v>
      </c>
      <c r="C3">
        <v>20</v>
      </c>
      <c r="D3">
        <v>616</v>
      </c>
      <c r="E3">
        <v>1178</v>
      </c>
      <c r="F3" t="s">
        <v>1222</v>
      </c>
    </row>
    <row r="4" spans="1:6" ht="14.45" x14ac:dyDescent="0.3">
      <c r="A4" t="s">
        <v>16</v>
      </c>
      <c r="B4">
        <v>577</v>
      </c>
      <c r="C4">
        <v>49</v>
      </c>
      <c r="D4">
        <v>626</v>
      </c>
      <c r="E4">
        <v>628</v>
      </c>
      <c r="F4" t="s">
        <v>1221</v>
      </c>
    </row>
    <row r="5" spans="1:6" ht="14.45" x14ac:dyDescent="0.3">
      <c r="A5" t="s">
        <v>16</v>
      </c>
      <c r="B5">
        <v>737</v>
      </c>
      <c r="C5">
        <v>18</v>
      </c>
      <c r="D5">
        <v>755</v>
      </c>
      <c r="E5">
        <v>697</v>
      </c>
      <c r="F5" t="s">
        <v>1220</v>
      </c>
    </row>
    <row r="6" spans="1:6" ht="14.45" x14ac:dyDescent="0.3">
      <c r="A6" t="s">
        <v>16</v>
      </c>
      <c r="B6">
        <v>745</v>
      </c>
      <c r="C6">
        <v>34</v>
      </c>
      <c r="D6">
        <v>779</v>
      </c>
      <c r="E6">
        <v>1055</v>
      </c>
      <c r="F6" t="s">
        <v>1219</v>
      </c>
    </row>
    <row r="7" spans="1:6" ht="14.45" x14ac:dyDescent="0.3">
      <c r="A7" t="s">
        <v>16</v>
      </c>
      <c r="B7">
        <v>784</v>
      </c>
      <c r="C7">
        <v>2</v>
      </c>
      <c r="D7">
        <v>786</v>
      </c>
      <c r="E7">
        <v>44</v>
      </c>
      <c r="F7" t="s">
        <v>1218</v>
      </c>
    </row>
    <row r="8" spans="1:6" ht="14.45" x14ac:dyDescent="0.3">
      <c r="A8" t="s">
        <v>16</v>
      </c>
      <c r="B8">
        <v>661</v>
      </c>
      <c r="C8">
        <v>175</v>
      </c>
      <c r="D8">
        <v>836</v>
      </c>
      <c r="E8">
        <v>30</v>
      </c>
      <c r="F8" t="s">
        <v>1217</v>
      </c>
    </row>
    <row r="9" spans="1:6" ht="14.45" x14ac:dyDescent="0.3">
      <c r="A9" t="s">
        <v>16</v>
      </c>
      <c r="B9">
        <v>727</v>
      </c>
      <c r="C9">
        <v>116</v>
      </c>
      <c r="D9">
        <v>843</v>
      </c>
      <c r="E9">
        <v>2617</v>
      </c>
      <c r="F9" t="s">
        <v>1216</v>
      </c>
    </row>
    <row r="10" spans="1:6" ht="14.45" x14ac:dyDescent="0.3">
      <c r="A10" t="s">
        <v>16</v>
      </c>
      <c r="B10">
        <v>860</v>
      </c>
      <c r="C10">
        <v>22</v>
      </c>
      <c r="D10">
        <v>882</v>
      </c>
      <c r="E10">
        <v>69</v>
      </c>
      <c r="F10" t="s">
        <v>1215</v>
      </c>
    </row>
    <row r="11" spans="1:6" ht="14.45" x14ac:dyDescent="0.3">
      <c r="A11" t="s">
        <v>16</v>
      </c>
      <c r="B11">
        <v>900</v>
      </c>
      <c r="C11">
        <v>0</v>
      </c>
      <c r="D11">
        <v>900</v>
      </c>
      <c r="E11">
        <v>1278</v>
      </c>
      <c r="F11" t="s">
        <v>1214</v>
      </c>
    </row>
    <row r="12" spans="1:6" ht="14.45" x14ac:dyDescent="0.3">
      <c r="A12" t="s">
        <v>16</v>
      </c>
      <c r="B12">
        <v>859</v>
      </c>
      <c r="C12">
        <v>90</v>
      </c>
      <c r="D12">
        <v>949</v>
      </c>
      <c r="E12">
        <v>1515</v>
      </c>
      <c r="F12" t="s">
        <v>1213</v>
      </c>
    </row>
    <row r="13" spans="1:6" ht="14.45" x14ac:dyDescent="0.3">
      <c r="A13" t="s">
        <v>16</v>
      </c>
      <c r="B13">
        <v>952</v>
      </c>
      <c r="C13">
        <v>0</v>
      </c>
      <c r="D13">
        <v>952</v>
      </c>
      <c r="E13">
        <v>1549</v>
      </c>
      <c r="F13" t="s">
        <v>1212</v>
      </c>
    </row>
    <row r="14" spans="1:6" ht="14.45" x14ac:dyDescent="0.3">
      <c r="A14" t="s">
        <v>16</v>
      </c>
      <c r="B14">
        <v>905</v>
      </c>
      <c r="C14">
        <v>50</v>
      </c>
      <c r="D14">
        <v>955</v>
      </c>
      <c r="E14">
        <v>1179</v>
      </c>
      <c r="F14" t="s">
        <v>1211</v>
      </c>
    </row>
    <row r="15" spans="1:6" ht="14.45" x14ac:dyDescent="0.3">
      <c r="A15" t="s">
        <v>16</v>
      </c>
      <c r="B15">
        <v>720</v>
      </c>
      <c r="C15">
        <v>258</v>
      </c>
      <c r="D15">
        <v>978</v>
      </c>
      <c r="E15">
        <v>33</v>
      </c>
      <c r="F15" t="s">
        <v>1210</v>
      </c>
    </row>
    <row r="16" spans="1:6" ht="14.45" x14ac:dyDescent="0.3">
      <c r="A16" t="s">
        <v>16</v>
      </c>
      <c r="B16">
        <v>1000</v>
      </c>
      <c r="C16">
        <v>0</v>
      </c>
      <c r="D16">
        <v>1000</v>
      </c>
      <c r="E16">
        <v>1540</v>
      </c>
      <c r="F16" t="s">
        <v>1209</v>
      </c>
    </row>
    <row r="17" spans="1:6" ht="14.45" x14ac:dyDescent="0.3">
      <c r="A17" t="s">
        <v>16</v>
      </c>
      <c r="B17">
        <v>1000</v>
      </c>
      <c r="C17">
        <v>0</v>
      </c>
      <c r="D17">
        <v>1000</v>
      </c>
      <c r="E17">
        <v>1530</v>
      </c>
      <c r="F17" t="s">
        <v>1208</v>
      </c>
    </row>
    <row r="18" spans="1:6" ht="14.45" x14ac:dyDescent="0.3">
      <c r="A18" t="s">
        <v>16</v>
      </c>
      <c r="B18">
        <v>944</v>
      </c>
      <c r="C18">
        <v>86</v>
      </c>
      <c r="D18">
        <v>1030</v>
      </c>
      <c r="E18">
        <v>5</v>
      </c>
      <c r="F18" t="s">
        <v>1207</v>
      </c>
    </row>
    <row r="19" spans="1:6" ht="14.45" x14ac:dyDescent="0.3">
      <c r="A19" t="s">
        <v>16</v>
      </c>
      <c r="B19">
        <v>945</v>
      </c>
      <c r="C19">
        <v>96</v>
      </c>
      <c r="D19">
        <v>1041</v>
      </c>
      <c r="E19">
        <v>718</v>
      </c>
      <c r="F19" t="s">
        <v>1206</v>
      </c>
    </row>
    <row r="20" spans="1:6" ht="14.45" x14ac:dyDescent="0.3">
      <c r="A20" t="s">
        <v>16</v>
      </c>
      <c r="B20">
        <v>0</v>
      </c>
      <c r="C20">
        <v>1046</v>
      </c>
      <c r="D20">
        <v>1046</v>
      </c>
      <c r="E20">
        <v>3231</v>
      </c>
      <c r="F20" t="s">
        <v>1205</v>
      </c>
    </row>
    <row r="21" spans="1:6" ht="14.45" x14ac:dyDescent="0.3">
      <c r="A21" t="s">
        <v>16</v>
      </c>
      <c r="B21">
        <v>1022</v>
      </c>
      <c r="C21">
        <v>25</v>
      </c>
      <c r="D21">
        <v>1047</v>
      </c>
      <c r="E21">
        <v>1227</v>
      </c>
      <c r="F21" t="s">
        <v>1204</v>
      </c>
    </row>
    <row r="22" spans="1:6" ht="14.45" x14ac:dyDescent="0.3">
      <c r="A22" t="s">
        <v>16</v>
      </c>
      <c r="B22">
        <v>1040</v>
      </c>
      <c r="C22">
        <v>57</v>
      </c>
      <c r="D22">
        <v>1097</v>
      </c>
      <c r="E22">
        <v>72</v>
      </c>
      <c r="F22" t="s">
        <v>1203</v>
      </c>
    </row>
    <row r="23" spans="1:6" ht="14.45" x14ac:dyDescent="0.3">
      <c r="A23" t="s">
        <v>16</v>
      </c>
      <c r="B23">
        <v>1078</v>
      </c>
      <c r="C23">
        <v>67</v>
      </c>
      <c r="D23">
        <v>1145</v>
      </c>
      <c r="E23">
        <v>54</v>
      </c>
      <c r="F23" t="s">
        <v>1202</v>
      </c>
    </row>
    <row r="24" spans="1:6" ht="14.45" x14ac:dyDescent="0.3">
      <c r="A24" t="s">
        <v>16</v>
      </c>
      <c r="B24">
        <v>313</v>
      </c>
      <c r="C24">
        <v>887</v>
      </c>
      <c r="D24">
        <v>1200</v>
      </c>
      <c r="E24">
        <v>1532</v>
      </c>
      <c r="F24" t="s">
        <v>1201</v>
      </c>
    </row>
    <row r="25" spans="1:6" ht="14.45" x14ac:dyDescent="0.3">
      <c r="A25" t="s">
        <v>16</v>
      </c>
      <c r="B25">
        <v>1231</v>
      </c>
      <c r="C25">
        <v>7</v>
      </c>
      <c r="D25">
        <v>1238</v>
      </c>
      <c r="E25">
        <v>37</v>
      </c>
      <c r="F25" t="s">
        <v>1200</v>
      </c>
    </row>
    <row r="26" spans="1:6" ht="14.45" x14ac:dyDescent="0.3">
      <c r="A26" t="s">
        <v>16</v>
      </c>
      <c r="B26">
        <v>1316</v>
      </c>
      <c r="C26">
        <v>0</v>
      </c>
      <c r="D26">
        <v>1316</v>
      </c>
      <c r="E26">
        <v>1516</v>
      </c>
      <c r="F26" t="s">
        <v>1199</v>
      </c>
    </row>
    <row r="27" spans="1:6" ht="14.45" x14ac:dyDescent="0.3">
      <c r="A27" t="s">
        <v>16</v>
      </c>
      <c r="B27">
        <v>16</v>
      </c>
      <c r="C27">
        <v>1418</v>
      </c>
      <c r="D27">
        <v>1434</v>
      </c>
      <c r="E27">
        <v>2480</v>
      </c>
      <c r="F27" t="s">
        <v>1198</v>
      </c>
    </row>
    <row r="28" spans="1:6" ht="14.45" x14ac:dyDescent="0.3">
      <c r="A28" t="s">
        <v>16</v>
      </c>
      <c r="B28">
        <v>1291</v>
      </c>
      <c r="C28">
        <v>163</v>
      </c>
      <c r="D28">
        <v>1454</v>
      </c>
      <c r="E28">
        <v>475</v>
      </c>
      <c r="F28" t="s">
        <v>1197</v>
      </c>
    </row>
    <row r="29" spans="1:6" ht="14.45" x14ac:dyDescent="0.3">
      <c r="A29" t="s">
        <v>16</v>
      </c>
      <c r="B29">
        <v>1374</v>
      </c>
      <c r="C29">
        <v>99</v>
      </c>
      <c r="D29">
        <v>1473</v>
      </c>
      <c r="E29">
        <v>27</v>
      </c>
      <c r="F29" t="s">
        <v>1196</v>
      </c>
    </row>
    <row r="30" spans="1:6" ht="14.45" x14ac:dyDescent="0.3">
      <c r="A30" t="s">
        <v>16</v>
      </c>
      <c r="B30">
        <v>971</v>
      </c>
      <c r="C30">
        <v>532</v>
      </c>
      <c r="D30">
        <v>1503</v>
      </c>
      <c r="E30">
        <v>31</v>
      </c>
      <c r="F30" t="s">
        <v>1195</v>
      </c>
    </row>
    <row r="31" spans="1:6" ht="14.45" x14ac:dyDescent="0.3">
      <c r="A31" t="s">
        <v>16</v>
      </c>
      <c r="B31">
        <v>1508</v>
      </c>
      <c r="C31">
        <v>0</v>
      </c>
      <c r="D31">
        <v>1508</v>
      </c>
      <c r="E31">
        <v>29</v>
      </c>
      <c r="F31" t="s">
        <v>1194</v>
      </c>
    </row>
    <row r="32" spans="1:6" x14ac:dyDescent="0.25">
      <c r="A32" t="s">
        <v>16</v>
      </c>
      <c r="B32">
        <v>1402</v>
      </c>
      <c r="C32">
        <v>106</v>
      </c>
      <c r="D32">
        <v>1508</v>
      </c>
      <c r="E32">
        <v>7</v>
      </c>
      <c r="F32" t="s">
        <v>1193</v>
      </c>
    </row>
    <row r="33" spans="1:6" x14ac:dyDescent="0.25">
      <c r="A33" t="s">
        <v>16</v>
      </c>
      <c r="B33">
        <v>1718</v>
      </c>
      <c r="C33">
        <v>0</v>
      </c>
      <c r="D33">
        <v>1718</v>
      </c>
      <c r="E33">
        <v>34</v>
      </c>
      <c r="F33" t="s">
        <v>1192</v>
      </c>
    </row>
    <row r="34" spans="1:6" x14ac:dyDescent="0.25">
      <c r="A34" t="s">
        <v>16</v>
      </c>
      <c r="B34">
        <v>1695</v>
      </c>
      <c r="C34">
        <v>29</v>
      </c>
      <c r="D34">
        <v>1724</v>
      </c>
      <c r="E34">
        <v>66</v>
      </c>
      <c r="F34" t="s">
        <v>1191</v>
      </c>
    </row>
    <row r="35" spans="1:6" x14ac:dyDescent="0.25">
      <c r="A35" t="s">
        <v>16</v>
      </c>
      <c r="B35">
        <v>0</v>
      </c>
      <c r="C35">
        <v>1800</v>
      </c>
      <c r="D35">
        <v>1800</v>
      </c>
      <c r="E35">
        <v>586</v>
      </c>
      <c r="F35" t="s">
        <v>1190</v>
      </c>
    </row>
    <row r="36" spans="1:6" x14ac:dyDescent="0.25">
      <c r="A36" t="s">
        <v>16</v>
      </c>
      <c r="B36">
        <v>1906</v>
      </c>
      <c r="C36">
        <v>0</v>
      </c>
      <c r="D36">
        <v>1906</v>
      </c>
      <c r="E36">
        <v>48</v>
      </c>
      <c r="F36" t="s">
        <v>1189</v>
      </c>
    </row>
    <row r="37" spans="1:6" x14ac:dyDescent="0.25">
      <c r="A37" t="s">
        <v>16</v>
      </c>
      <c r="B37">
        <v>1857</v>
      </c>
      <c r="C37">
        <v>117</v>
      </c>
      <c r="D37">
        <v>1974</v>
      </c>
      <c r="E37">
        <v>3477</v>
      </c>
      <c r="F37" t="s">
        <v>1188</v>
      </c>
    </row>
    <row r="38" spans="1:6" x14ac:dyDescent="0.25">
      <c r="A38" t="s">
        <v>16</v>
      </c>
      <c r="B38">
        <v>1738</v>
      </c>
      <c r="C38">
        <v>256</v>
      </c>
      <c r="D38">
        <v>1994</v>
      </c>
      <c r="E38">
        <v>23</v>
      </c>
      <c r="F38" t="s">
        <v>1187</v>
      </c>
    </row>
    <row r="39" spans="1:6" x14ac:dyDescent="0.25">
      <c r="A39" t="s">
        <v>16</v>
      </c>
      <c r="B39">
        <v>0</v>
      </c>
      <c r="C39">
        <v>2000</v>
      </c>
      <c r="D39">
        <v>2000</v>
      </c>
      <c r="E39">
        <v>1538</v>
      </c>
      <c r="F39" t="s">
        <v>1186</v>
      </c>
    </row>
    <row r="40" spans="1:6" x14ac:dyDescent="0.25">
      <c r="A40" t="s">
        <v>16</v>
      </c>
      <c r="B40">
        <v>2118</v>
      </c>
      <c r="C40">
        <v>12</v>
      </c>
      <c r="D40">
        <v>2130</v>
      </c>
      <c r="E40">
        <v>52</v>
      </c>
      <c r="F40" t="s">
        <v>1185</v>
      </c>
    </row>
    <row r="41" spans="1:6" x14ac:dyDescent="0.25">
      <c r="A41" t="s">
        <v>16</v>
      </c>
      <c r="B41">
        <v>2138</v>
      </c>
      <c r="C41">
        <v>0</v>
      </c>
      <c r="D41">
        <v>2138</v>
      </c>
      <c r="E41">
        <v>50</v>
      </c>
      <c r="F41" t="s">
        <v>1184</v>
      </c>
    </row>
    <row r="42" spans="1:6" x14ac:dyDescent="0.25">
      <c r="A42" t="s">
        <v>16</v>
      </c>
      <c r="B42">
        <v>2068</v>
      </c>
      <c r="C42">
        <v>103</v>
      </c>
      <c r="D42">
        <v>2171</v>
      </c>
      <c r="E42">
        <v>76</v>
      </c>
      <c r="F42" t="s">
        <v>1183</v>
      </c>
    </row>
    <row r="43" spans="1:6" x14ac:dyDescent="0.25">
      <c r="A43" t="s">
        <v>16</v>
      </c>
      <c r="B43">
        <v>2212</v>
      </c>
      <c r="C43">
        <v>99</v>
      </c>
      <c r="D43">
        <v>2311</v>
      </c>
      <c r="E43">
        <v>76</v>
      </c>
      <c r="F43" t="s">
        <v>1182</v>
      </c>
    </row>
    <row r="44" spans="1:6" x14ac:dyDescent="0.25">
      <c r="A44" t="s">
        <v>16</v>
      </c>
      <c r="B44">
        <v>2158</v>
      </c>
      <c r="C44">
        <v>181</v>
      </c>
      <c r="D44">
        <v>2339</v>
      </c>
      <c r="E44">
        <v>55</v>
      </c>
      <c r="F44" t="s">
        <v>1181</v>
      </c>
    </row>
    <row r="45" spans="1:6" x14ac:dyDescent="0.25">
      <c r="A45" t="s">
        <v>16</v>
      </c>
      <c r="B45">
        <v>2330</v>
      </c>
      <c r="C45">
        <v>15</v>
      </c>
      <c r="D45">
        <v>2345</v>
      </c>
      <c r="E45">
        <v>1201</v>
      </c>
      <c r="F45" t="s">
        <v>1180</v>
      </c>
    </row>
    <row r="46" spans="1:6" x14ac:dyDescent="0.25">
      <c r="A46" t="s">
        <v>16</v>
      </c>
      <c r="B46">
        <v>2500</v>
      </c>
      <c r="C46">
        <v>0</v>
      </c>
      <c r="D46">
        <v>2500</v>
      </c>
      <c r="E46">
        <v>1514</v>
      </c>
      <c r="F46" t="s">
        <v>1179</v>
      </c>
    </row>
    <row r="47" spans="1:6" x14ac:dyDescent="0.25">
      <c r="A47" t="s">
        <v>16</v>
      </c>
      <c r="B47">
        <v>2541</v>
      </c>
      <c r="C47">
        <v>0</v>
      </c>
      <c r="D47">
        <v>2541</v>
      </c>
      <c r="E47">
        <v>1519</v>
      </c>
      <c r="F47" t="s">
        <v>1178</v>
      </c>
    </row>
    <row r="48" spans="1:6" x14ac:dyDescent="0.25">
      <c r="A48" t="s">
        <v>16</v>
      </c>
      <c r="B48">
        <v>2390</v>
      </c>
      <c r="C48">
        <v>168</v>
      </c>
      <c r="D48">
        <v>2558</v>
      </c>
      <c r="E48">
        <v>58</v>
      </c>
      <c r="F48" t="s">
        <v>1177</v>
      </c>
    </row>
    <row r="49" spans="1:6" x14ac:dyDescent="0.25">
      <c r="A49" t="s">
        <v>16</v>
      </c>
      <c r="B49">
        <v>0</v>
      </c>
      <c r="C49">
        <v>2700</v>
      </c>
      <c r="D49">
        <v>2700</v>
      </c>
      <c r="E49">
        <v>1539</v>
      </c>
      <c r="F49" t="s">
        <v>1176</v>
      </c>
    </row>
    <row r="50" spans="1:6" x14ac:dyDescent="0.25">
      <c r="A50" t="s">
        <v>16</v>
      </c>
      <c r="B50">
        <v>2781</v>
      </c>
      <c r="C50">
        <v>65</v>
      </c>
      <c r="D50">
        <v>2846</v>
      </c>
      <c r="E50">
        <v>871</v>
      </c>
      <c r="F50" t="s">
        <v>1175</v>
      </c>
    </row>
    <row r="51" spans="1:6" x14ac:dyDescent="0.25">
      <c r="A51" t="s">
        <v>16</v>
      </c>
      <c r="B51">
        <v>2784</v>
      </c>
      <c r="C51">
        <v>100</v>
      </c>
      <c r="D51">
        <v>2884</v>
      </c>
      <c r="E51">
        <v>62</v>
      </c>
      <c r="F51" t="s">
        <v>1174</v>
      </c>
    </row>
    <row r="52" spans="1:6" x14ac:dyDescent="0.25">
      <c r="A52" t="s">
        <v>16</v>
      </c>
      <c r="B52">
        <v>2801</v>
      </c>
      <c r="C52">
        <v>138</v>
      </c>
      <c r="D52">
        <v>2939</v>
      </c>
      <c r="E52">
        <v>923</v>
      </c>
      <c r="F52" t="s">
        <v>1173</v>
      </c>
    </row>
    <row r="53" spans="1:6" x14ac:dyDescent="0.25">
      <c r="A53" t="s">
        <v>16</v>
      </c>
      <c r="B53">
        <v>3216</v>
      </c>
      <c r="C53">
        <v>20</v>
      </c>
      <c r="D53">
        <v>3236</v>
      </c>
      <c r="E53">
        <v>1102</v>
      </c>
      <c r="F53" t="s">
        <v>1172</v>
      </c>
    </row>
    <row r="54" spans="1:6" x14ac:dyDescent="0.25">
      <c r="A54" t="s">
        <v>16</v>
      </c>
      <c r="B54">
        <v>0</v>
      </c>
      <c r="C54">
        <v>3354</v>
      </c>
      <c r="D54">
        <v>3354</v>
      </c>
      <c r="E54">
        <v>1528</v>
      </c>
      <c r="F54" t="s">
        <v>1171</v>
      </c>
    </row>
    <row r="55" spans="1:6" x14ac:dyDescent="0.25">
      <c r="A55" t="s">
        <v>16</v>
      </c>
      <c r="B55">
        <v>3540</v>
      </c>
      <c r="C55">
        <v>84</v>
      </c>
      <c r="D55">
        <v>3624</v>
      </c>
      <c r="E55">
        <v>24</v>
      </c>
      <c r="F55" t="s">
        <v>1170</v>
      </c>
    </row>
    <row r="56" spans="1:6" x14ac:dyDescent="0.25">
      <c r="A56" t="s">
        <v>16</v>
      </c>
      <c r="B56">
        <v>168</v>
      </c>
      <c r="C56">
        <v>3887</v>
      </c>
      <c r="D56">
        <v>4055</v>
      </c>
      <c r="E56">
        <v>77</v>
      </c>
      <c r="F56" t="s">
        <v>1169</v>
      </c>
    </row>
    <row r="57" spans="1:6" x14ac:dyDescent="0.25">
      <c r="A57" t="s">
        <v>16</v>
      </c>
      <c r="B57">
        <v>54</v>
      </c>
      <c r="C57">
        <v>4038</v>
      </c>
      <c r="D57">
        <v>4092</v>
      </c>
      <c r="E57">
        <v>639</v>
      </c>
      <c r="F57" t="s">
        <v>1168</v>
      </c>
    </row>
    <row r="58" spans="1:6" x14ac:dyDescent="0.25">
      <c r="A58" t="s">
        <v>16</v>
      </c>
      <c r="B58">
        <v>311</v>
      </c>
      <c r="C58">
        <v>3965</v>
      </c>
      <c r="D58">
        <v>4276</v>
      </c>
      <c r="E58">
        <v>1226</v>
      </c>
      <c r="F58" t="s">
        <v>1167</v>
      </c>
    </row>
    <row r="59" spans="1:6" x14ac:dyDescent="0.25">
      <c r="A59" t="s">
        <v>16</v>
      </c>
      <c r="B59">
        <v>0</v>
      </c>
      <c r="C59">
        <v>4436</v>
      </c>
      <c r="D59">
        <v>4436</v>
      </c>
      <c r="E59">
        <v>870</v>
      </c>
      <c r="F59" t="s">
        <v>1166</v>
      </c>
    </row>
    <row r="60" spans="1:6" x14ac:dyDescent="0.25">
      <c r="A60" t="s">
        <v>16</v>
      </c>
      <c r="B60">
        <v>0</v>
      </c>
      <c r="C60">
        <v>5000</v>
      </c>
      <c r="D60">
        <v>5000</v>
      </c>
      <c r="E60">
        <v>2570</v>
      </c>
      <c r="F60" t="s">
        <v>1165</v>
      </c>
    </row>
    <row r="61" spans="1:6" x14ac:dyDescent="0.25">
      <c r="A61" t="s">
        <v>16</v>
      </c>
      <c r="B61">
        <v>0</v>
      </c>
      <c r="C61">
        <v>5015</v>
      </c>
      <c r="D61">
        <v>5015</v>
      </c>
      <c r="E61">
        <v>1177</v>
      </c>
      <c r="F61" t="s">
        <v>1164</v>
      </c>
    </row>
    <row r="62" spans="1:6" x14ac:dyDescent="0.25">
      <c r="A62" t="s">
        <v>16</v>
      </c>
      <c r="B62">
        <v>16</v>
      </c>
      <c r="C62">
        <v>5982</v>
      </c>
      <c r="D62">
        <v>5998</v>
      </c>
      <c r="E62">
        <v>63</v>
      </c>
      <c r="F62" t="s">
        <v>1163</v>
      </c>
    </row>
    <row r="63" spans="1:6" x14ac:dyDescent="0.25">
      <c r="A63" t="s">
        <v>16</v>
      </c>
      <c r="B63">
        <v>0</v>
      </c>
      <c r="C63">
        <v>6248</v>
      </c>
      <c r="D63">
        <v>6248</v>
      </c>
      <c r="E63">
        <v>41</v>
      </c>
      <c r="F63" t="s">
        <v>1162</v>
      </c>
    </row>
    <row r="64" spans="1:6" x14ac:dyDescent="0.25">
      <c r="A64" t="s">
        <v>16</v>
      </c>
      <c r="B64">
        <v>0</v>
      </c>
      <c r="C64">
        <v>6283</v>
      </c>
      <c r="D64">
        <v>6283</v>
      </c>
      <c r="E64">
        <v>82</v>
      </c>
      <c r="F64" t="s">
        <v>1161</v>
      </c>
    </row>
    <row r="65" spans="1:6" x14ac:dyDescent="0.25">
      <c r="A65" t="s">
        <v>16</v>
      </c>
      <c r="B65">
        <v>0</v>
      </c>
      <c r="C65">
        <v>6305</v>
      </c>
      <c r="D65">
        <v>6305</v>
      </c>
      <c r="E65">
        <v>82</v>
      </c>
      <c r="F65" t="s">
        <v>1160</v>
      </c>
    </row>
    <row r="66" spans="1:6" x14ac:dyDescent="0.25">
      <c r="A66" t="s">
        <v>16</v>
      </c>
      <c r="B66">
        <v>0</v>
      </c>
      <c r="C66">
        <v>6537</v>
      </c>
      <c r="D66">
        <v>6537</v>
      </c>
      <c r="E66">
        <v>3032</v>
      </c>
      <c r="F66" t="s">
        <v>1159</v>
      </c>
    </row>
    <row r="67" spans="1:6" x14ac:dyDescent="0.25">
      <c r="A67" t="s">
        <v>16</v>
      </c>
      <c r="B67">
        <v>2206</v>
      </c>
      <c r="C67">
        <v>4960</v>
      </c>
      <c r="D67">
        <v>7166</v>
      </c>
      <c r="E67">
        <v>55</v>
      </c>
      <c r="F67" t="s">
        <v>1158</v>
      </c>
    </row>
    <row r="68" spans="1:6" x14ac:dyDescent="0.25">
      <c r="A68" t="s">
        <v>16</v>
      </c>
      <c r="B68">
        <v>0</v>
      </c>
      <c r="C68">
        <v>7200</v>
      </c>
      <c r="D68">
        <v>7200</v>
      </c>
      <c r="E68">
        <v>1543</v>
      </c>
      <c r="F68" t="s">
        <v>1157</v>
      </c>
    </row>
    <row r="69" spans="1:6" x14ac:dyDescent="0.25">
      <c r="A69" t="s">
        <v>16</v>
      </c>
      <c r="B69">
        <v>0</v>
      </c>
      <c r="C69">
        <v>7442</v>
      </c>
      <c r="D69">
        <v>7442</v>
      </c>
      <c r="E69">
        <v>3333</v>
      </c>
      <c r="F69" t="s">
        <v>1156</v>
      </c>
    </row>
    <row r="70" spans="1:6" x14ac:dyDescent="0.25">
      <c r="A70" t="s">
        <v>16</v>
      </c>
      <c r="B70">
        <v>0</v>
      </c>
      <c r="C70">
        <v>7499</v>
      </c>
      <c r="D70">
        <v>7499</v>
      </c>
      <c r="E70">
        <v>3389</v>
      </c>
      <c r="F70" t="s">
        <v>1155</v>
      </c>
    </row>
    <row r="71" spans="1:6" x14ac:dyDescent="0.25">
      <c r="A71" t="s">
        <v>16</v>
      </c>
      <c r="B71">
        <v>0</v>
      </c>
      <c r="C71">
        <v>7898</v>
      </c>
      <c r="D71">
        <v>7898</v>
      </c>
      <c r="E71">
        <v>3389</v>
      </c>
      <c r="F71" t="s">
        <v>1154</v>
      </c>
    </row>
    <row r="72" spans="1:6" x14ac:dyDescent="0.25">
      <c r="A72" t="s">
        <v>16</v>
      </c>
      <c r="B72">
        <v>311</v>
      </c>
      <c r="C72">
        <v>7762</v>
      </c>
      <c r="D72">
        <v>8073</v>
      </c>
      <c r="E72">
        <v>668</v>
      </c>
      <c r="F72" t="s">
        <v>1153</v>
      </c>
    </row>
    <row r="73" spans="1:6" x14ac:dyDescent="0.25">
      <c r="A73" t="s">
        <v>16</v>
      </c>
      <c r="B73">
        <v>0</v>
      </c>
      <c r="C73">
        <v>8500</v>
      </c>
      <c r="D73">
        <v>8500</v>
      </c>
      <c r="E73">
        <v>3457</v>
      </c>
      <c r="F73" t="s">
        <v>1152</v>
      </c>
    </row>
    <row r="74" spans="1:6" x14ac:dyDescent="0.25">
      <c r="A74" t="s">
        <v>16</v>
      </c>
      <c r="B74">
        <v>0</v>
      </c>
      <c r="C74">
        <v>8769</v>
      </c>
      <c r="D74">
        <v>8769</v>
      </c>
      <c r="E74">
        <v>2479</v>
      </c>
      <c r="F74" t="s">
        <v>1151</v>
      </c>
    </row>
    <row r="75" spans="1:6" x14ac:dyDescent="0.25">
      <c r="A75" t="s">
        <v>16</v>
      </c>
      <c r="B75">
        <v>0</v>
      </c>
      <c r="C75">
        <v>9065</v>
      </c>
      <c r="D75">
        <v>9065</v>
      </c>
      <c r="E75">
        <v>3232</v>
      </c>
      <c r="F75" t="s">
        <v>1150</v>
      </c>
    </row>
    <row r="76" spans="1:6" x14ac:dyDescent="0.25">
      <c r="A76" t="s">
        <v>16</v>
      </c>
      <c r="B76">
        <v>0</v>
      </c>
      <c r="C76">
        <v>9384</v>
      </c>
      <c r="D76">
        <v>9384</v>
      </c>
      <c r="E76">
        <v>1071</v>
      </c>
      <c r="F76" t="s">
        <v>1149</v>
      </c>
    </row>
    <row r="77" spans="1:6" x14ac:dyDescent="0.25">
      <c r="A77" t="s">
        <v>16</v>
      </c>
      <c r="B77">
        <v>0</v>
      </c>
      <c r="C77">
        <v>9492</v>
      </c>
      <c r="D77">
        <v>9492</v>
      </c>
      <c r="E77">
        <v>3233</v>
      </c>
      <c r="F77" t="s">
        <v>1148</v>
      </c>
    </row>
    <row r="78" spans="1:6" x14ac:dyDescent="0.25">
      <c r="A78" t="s">
        <v>16</v>
      </c>
      <c r="B78">
        <v>298</v>
      </c>
      <c r="C78">
        <v>10053</v>
      </c>
      <c r="D78">
        <v>10351</v>
      </c>
      <c r="E78">
        <v>43</v>
      </c>
      <c r="F78" t="s">
        <v>1147</v>
      </c>
    </row>
    <row r="79" spans="1:6" x14ac:dyDescent="0.25">
      <c r="A79" t="s">
        <v>16</v>
      </c>
      <c r="B79">
        <v>28</v>
      </c>
      <c r="C79">
        <v>10473</v>
      </c>
      <c r="D79">
        <v>10501</v>
      </c>
      <c r="E79">
        <v>74</v>
      </c>
      <c r="F79" t="s">
        <v>1146</v>
      </c>
    </row>
    <row r="80" spans="1:6" x14ac:dyDescent="0.25">
      <c r="A80" t="s">
        <v>16</v>
      </c>
      <c r="B80">
        <v>0</v>
      </c>
      <c r="C80">
        <v>10600</v>
      </c>
      <c r="D80">
        <v>10600</v>
      </c>
      <c r="E80">
        <v>2571</v>
      </c>
      <c r="F80" t="s">
        <v>1145</v>
      </c>
    </row>
    <row r="81" spans="1:6" x14ac:dyDescent="0.25">
      <c r="A81" t="s">
        <v>16</v>
      </c>
      <c r="B81">
        <v>0</v>
      </c>
      <c r="C81">
        <v>12000</v>
      </c>
      <c r="D81">
        <v>12000</v>
      </c>
      <c r="E81">
        <v>1526</v>
      </c>
      <c r="F81" t="s">
        <v>1144</v>
      </c>
    </row>
    <row r="82" spans="1:6" x14ac:dyDescent="0.25">
      <c r="A82" t="s">
        <v>16</v>
      </c>
      <c r="B82">
        <v>0</v>
      </c>
      <c r="C82">
        <v>12243</v>
      </c>
      <c r="D82">
        <v>12243</v>
      </c>
      <c r="E82">
        <v>1163</v>
      </c>
      <c r="F82" t="s">
        <v>1143</v>
      </c>
    </row>
    <row r="83" spans="1:6" x14ac:dyDescent="0.25">
      <c r="A83" t="s">
        <v>16</v>
      </c>
      <c r="B83">
        <v>0</v>
      </c>
      <c r="C83">
        <v>13687</v>
      </c>
      <c r="D83">
        <v>13687</v>
      </c>
      <c r="E83">
        <v>1550</v>
      </c>
      <c r="F83" t="s">
        <v>1142</v>
      </c>
    </row>
    <row r="84" spans="1:6" x14ac:dyDescent="0.25">
      <c r="A84" t="s">
        <v>16</v>
      </c>
      <c r="B84">
        <v>0</v>
      </c>
      <c r="C84">
        <v>14695</v>
      </c>
      <c r="D84">
        <v>14695</v>
      </c>
      <c r="E84">
        <v>938</v>
      </c>
      <c r="F84" t="s">
        <v>1141</v>
      </c>
    </row>
    <row r="85" spans="1:6" x14ac:dyDescent="0.25">
      <c r="A85" t="s">
        <v>16</v>
      </c>
      <c r="B85">
        <v>0</v>
      </c>
      <c r="C85">
        <v>14727</v>
      </c>
      <c r="D85">
        <v>14727</v>
      </c>
      <c r="E85">
        <v>61</v>
      </c>
      <c r="F85" t="s">
        <v>1140</v>
      </c>
    </row>
    <row r="86" spans="1:6" x14ac:dyDescent="0.25">
      <c r="A86" t="s">
        <v>16</v>
      </c>
      <c r="B86">
        <v>0</v>
      </c>
      <c r="C86">
        <v>14762</v>
      </c>
      <c r="D86">
        <v>14762</v>
      </c>
      <c r="E86">
        <v>61</v>
      </c>
      <c r="F86" t="s">
        <v>1139</v>
      </c>
    </row>
    <row r="87" spans="1:6" x14ac:dyDescent="0.25">
      <c r="A87" t="s">
        <v>16</v>
      </c>
      <c r="B87">
        <v>215</v>
      </c>
      <c r="C87">
        <v>14795</v>
      </c>
      <c r="D87">
        <v>15010</v>
      </c>
      <c r="E87">
        <v>2853</v>
      </c>
      <c r="F87" t="s">
        <v>1138</v>
      </c>
    </row>
    <row r="88" spans="1:6" x14ac:dyDescent="0.25">
      <c r="A88" t="s">
        <v>16</v>
      </c>
      <c r="B88">
        <v>0</v>
      </c>
      <c r="C88">
        <v>15017</v>
      </c>
      <c r="D88">
        <v>15017</v>
      </c>
      <c r="E88">
        <v>792</v>
      </c>
      <c r="F88" t="s">
        <v>1137</v>
      </c>
    </row>
    <row r="89" spans="1:6" x14ac:dyDescent="0.25">
      <c r="A89" t="s">
        <v>16</v>
      </c>
      <c r="B89">
        <v>54</v>
      </c>
      <c r="C89">
        <v>15080</v>
      </c>
      <c r="D89">
        <v>15134</v>
      </c>
      <c r="E89">
        <v>73</v>
      </c>
      <c r="F89" t="s">
        <v>1136</v>
      </c>
    </row>
    <row r="90" spans="1:6" x14ac:dyDescent="0.25">
      <c r="A90" t="s">
        <v>16</v>
      </c>
      <c r="B90">
        <v>40</v>
      </c>
      <c r="C90">
        <v>15210</v>
      </c>
      <c r="D90">
        <v>15250</v>
      </c>
      <c r="E90">
        <v>73</v>
      </c>
      <c r="F90" t="s">
        <v>1135</v>
      </c>
    </row>
    <row r="91" spans="1:6" x14ac:dyDescent="0.25">
      <c r="A91" t="s">
        <v>16</v>
      </c>
      <c r="B91">
        <v>15</v>
      </c>
      <c r="C91">
        <v>15414</v>
      </c>
      <c r="D91">
        <v>15429</v>
      </c>
      <c r="E91">
        <v>637</v>
      </c>
      <c r="F91" t="s">
        <v>1134</v>
      </c>
    </row>
    <row r="92" spans="1:6" x14ac:dyDescent="0.25">
      <c r="A92" t="s">
        <v>16</v>
      </c>
      <c r="B92">
        <v>15</v>
      </c>
      <c r="C92">
        <v>15440</v>
      </c>
      <c r="D92">
        <v>15455</v>
      </c>
      <c r="E92">
        <v>637</v>
      </c>
      <c r="F92" t="s">
        <v>1133</v>
      </c>
    </row>
    <row r="93" spans="1:6" x14ac:dyDescent="0.25">
      <c r="A93" t="s">
        <v>16</v>
      </c>
      <c r="B93">
        <v>0</v>
      </c>
      <c r="C93">
        <v>15715</v>
      </c>
      <c r="D93">
        <v>15715</v>
      </c>
      <c r="E93">
        <v>717</v>
      </c>
      <c r="F93" t="s">
        <v>1132</v>
      </c>
    </row>
    <row r="94" spans="1:6" x14ac:dyDescent="0.25">
      <c r="A94" t="s">
        <v>16</v>
      </c>
      <c r="B94">
        <v>0</v>
      </c>
      <c r="C94">
        <v>15718</v>
      </c>
      <c r="D94">
        <v>15718</v>
      </c>
      <c r="E94">
        <v>717</v>
      </c>
      <c r="F94" t="s">
        <v>1131</v>
      </c>
    </row>
    <row r="95" spans="1:6" x14ac:dyDescent="0.25">
      <c r="A95" t="s">
        <v>16</v>
      </c>
      <c r="B95">
        <v>3343</v>
      </c>
      <c r="C95">
        <v>12991</v>
      </c>
      <c r="D95">
        <v>16334</v>
      </c>
      <c r="E95">
        <v>1550</v>
      </c>
      <c r="F95" t="s">
        <v>1130</v>
      </c>
    </row>
    <row r="96" spans="1:6" x14ac:dyDescent="0.25">
      <c r="A96" t="s">
        <v>16</v>
      </c>
      <c r="B96">
        <v>0</v>
      </c>
      <c r="C96">
        <v>16462</v>
      </c>
      <c r="D96">
        <v>16462</v>
      </c>
      <c r="E96">
        <v>3259</v>
      </c>
      <c r="F96" t="s">
        <v>1129</v>
      </c>
    </row>
    <row r="97" spans="1:6" x14ac:dyDescent="0.25">
      <c r="A97" t="s">
        <v>16</v>
      </c>
      <c r="B97">
        <v>0</v>
      </c>
      <c r="C97">
        <v>16600</v>
      </c>
      <c r="D97">
        <v>16600</v>
      </c>
      <c r="E97">
        <v>2572</v>
      </c>
      <c r="F97" t="s">
        <v>1128</v>
      </c>
    </row>
    <row r="98" spans="1:6" x14ac:dyDescent="0.25">
      <c r="A98" t="s">
        <v>16</v>
      </c>
      <c r="B98">
        <v>0</v>
      </c>
      <c r="C98">
        <v>16653</v>
      </c>
      <c r="D98">
        <v>16653</v>
      </c>
      <c r="E98">
        <v>17</v>
      </c>
      <c r="F98" t="s">
        <v>1127</v>
      </c>
    </row>
    <row r="99" spans="1:6" x14ac:dyDescent="0.25">
      <c r="A99" t="s">
        <v>16</v>
      </c>
      <c r="B99">
        <v>0</v>
      </c>
      <c r="C99">
        <v>16659</v>
      </c>
      <c r="D99">
        <v>16659</v>
      </c>
      <c r="E99">
        <v>17</v>
      </c>
      <c r="F99" t="s">
        <v>1126</v>
      </c>
    </row>
    <row r="100" spans="1:6" x14ac:dyDescent="0.25">
      <c r="A100" t="s">
        <v>16</v>
      </c>
      <c r="B100">
        <v>0</v>
      </c>
      <c r="C100">
        <v>16961</v>
      </c>
      <c r="D100">
        <v>16961</v>
      </c>
      <c r="E100">
        <v>19</v>
      </c>
      <c r="F100" t="s">
        <v>1125</v>
      </c>
    </row>
    <row r="101" spans="1:6" x14ac:dyDescent="0.25">
      <c r="A101" t="s">
        <v>16</v>
      </c>
      <c r="B101">
        <v>0</v>
      </c>
      <c r="C101">
        <v>17407</v>
      </c>
      <c r="D101">
        <v>17407</v>
      </c>
      <c r="E101">
        <v>19</v>
      </c>
      <c r="F101" t="s">
        <v>1124</v>
      </c>
    </row>
    <row r="102" spans="1:6" x14ac:dyDescent="0.25">
      <c r="A102" t="s">
        <v>16</v>
      </c>
      <c r="B102">
        <v>0</v>
      </c>
      <c r="C102">
        <v>17509</v>
      </c>
      <c r="D102">
        <v>17509</v>
      </c>
      <c r="E102">
        <v>13</v>
      </c>
      <c r="F102" t="s">
        <v>1123</v>
      </c>
    </row>
    <row r="103" spans="1:6" x14ac:dyDescent="0.25">
      <c r="A103" t="s">
        <v>16</v>
      </c>
      <c r="B103">
        <v>0</v>
      </c>
      <c r="C103">
        <v>17547</v>
      </c>
      <c r="D103">
        <v>17547</v>
      </c>
      <c r="E103">
        <v>13</v>
      </c>
      <c r="F103" t="s">
        <v>1122</v>
      </c>
    </row>
    <row r="104" spans="1:6" x14ac:dyDescent="0.25">
      <c r="A104" t="s">
        <v>16</v>
      </c>
      <c r="B104">
        <v>0</v>
      </c>
      <c r="C104">
        <v>19382</v>
      </c>
      <c r="D104">
        <v>19382</v>
      </c>
      <c r="E104">
        <v>2853</v>
      </c>
      <c r="F104" t="s">
        <v>1121</v>
      </c>
    </row>
    <row r="105" spans="1:6" x14ac:dyDescent="0.25">
      <c r="A105" t="s">
        <v>16</v>
      </c>
      <c r="B105">
        <v>0</v>
      </c>
      <c r="C105">
        <v>19468</v>
      </c>
      <c r="D105">
        <v>19468</v>
      </c>
      <c r="E105">
        <v>854</v>
      </c>
      <c r="F105" t="s">
        <v>1120</v>
      </c>
    </row>
    <row r="106" spans="1:6" x14ac:dyDescent="0.25">
      <c r="A106" t="s">
        <v>16</v>
      </c>
      <c r="B106">
        <v>0</v>
      </c>
      <c r="C106">
        <v>21359</v>
      </c>
      <c r="D106">
        <v>21359</v>
      </c>
      <c r="E106">
        <v>3064</v>
      </c>
      <c r="F106" t="s">
        <v>1119</v>
      </c>
    </row>
    <row r="107" spans="1:6" x14ac:dyDescent="0.25">
      <c r="A107" t="s">
        <v>16</v>
      </c>
      <c r="B107">
        <v>99</v>
      </c>
      <c r="C107">
        <v>21301</v>
      </c>
      <c r="D107">
        <v>21400</v>
      </c>
      <c r="E107">
        <v>611</v>
      </c>
      <c r="F107" t="s">
        <v>1118</v>
      </c>
    </row>
    <row r="108" spans="1:6" x14ac:dyDescent="0.25">
      <c r="A108" t="s">
        <v>16</v>
      </c>
      <c r="B108">
        <v>9</v>
      </c>
      <c r="C108">
        <v>21414</v>
      </c>
      <c r="D108">
        <v>21423</v>
      </c>
      <c r="E108">
        <v>20</v>
      </c>
      <c r="F108" t="s">
        <v>1117</v>
      </c>
    </row>
    <row r="109" spans="1:6" x14ac:dyDescent="0.25">
      <c r="A109" t="s">
        <v>16</v>
      </c>
      <c r="B109">
        <v>0</v>
      </c>
      <c r="C109">
        <v>21451</v>
      </c>
      <c r="D109">
        <v>21451</v>
      </c>
      <c r="E109">
        <v>3458</v>
      </c>
      <c r="F109" t="s">
        <v>1116</v>
      </c>
    </row>
    <row r="110" spans="1:6" x14ac:dyDescent="0.25">
      <c r="A110" t="s">
        <v>16</v>
      </c>
      <c r="B110">
        <v>146</v>
      </c>
      <c r="C110">
        <v>21701</v>
      </c>
      <c r="D110">
        <v>21847</v>
      </c>
      <c r="E110">
        <v>611</v>
      </c>
      <c r="F110" t="s">
        <v>1115</v>
      </c>
    </row>
    <row r="111" spans="1:6" x14ac:dyDescent="0.25">
      <c r="A111" t="s">
        <v>16</v>
      </c>
      <c r="B111">
        <v>492</v>
      </c>
      <c r="C111">
        <v>22456</v>
      </c>
      <c r="D111">
        <v>22948</v>
      </c>
      <c r="E111">
        <v>1073</v>
      </c>
      <c r="F111" t="s">
        <v>1114</v>
      </c>
    </row>
    <row r="112" spans="1:6" x14ac:dyDescent="0.25">
      <c r="A112" t="s">
        <v>16</v>
      </c>
      <c r="B112">
        <v>0</v>
      </c>
      <c r="C112">
        <v>22948</v>
      </c>
      <c r="D112">
        <v>22948</v>
      </c>
      <c r="E112">
        <v>1073</v>
      </c>
      <c r="F112" t="s">
        <v>1113</v>
      </c>
    </row>
    <row r="113" spans="1:6" x14ac:dyDescent="0.25">
      <c r="A113" t="s">
        <v>16</v>
      </c>
      <c r="B113">
        <v>19</v>
      </c>
      <c r="C113">
        <v>23361</v>
      </c>
      <c r="D113">
        <v>23380</v>
      </c>
      <c r="E113">
        <v>1118</v>
      </c>
      <c r="F113" t="s">
        <v>1112</v>
      </c>
    </row>
    <row r="114" spans="1:6" x14ac:dyDescent="0.25">
      <c r="A114" t="s">
        <v>16</v>
      </c>
      <c r="B114">
        <v>19</v>
      </c>
      <c r="C114">
        <v>23361</v>
      </c>
      <c r="D114">
        <v>23380</v>
      </c>
      <c r="E114">
        <v>1118</v>
      </c>
      <c r="F114" t="s">
        <v>1111</v>
      </c>
    </row>
    <row r="115" spans="1:6" x14ac:dyDescent="0.25">
      <c r="A115" t="s">
        <v>16</v>
      </c>
      <c r="B115">
        <v>5</v>
      </c>
      <c r="C115">
        <v>23401</v>
      </c>
      <c r="D115">
        <v>23406</v>
      </c>
      <c r="E115">
        <v>20</v>
      </c>
      <c r="F115" t="s">
        <v>1110</v>
      </c>
    </row>
    <row r="116" spans="1:6" x14ac:dyDescent="0.25">
      <c r="A116" t="s">
        <v>16</v>
      </c>
      <c r="B116">
        <v>0</v>
      </c>
      <c r="C116">
        <v>23600</v>
      </c>
      <c r="D116">
        <v>23600</v>
      </c>
      <c r="E116">
        <v>2538</v>
      </c>
      <c r="F116" t="s">
        <v>1109</v>
      </c>
    </row>
    <row r="117" spans="1:6" x14ac:dyDescent="0.25">
      <c r="A117" t="s">
        <v>16</v>
      </c>
      <c r="B117">
        <v>0</v>
      </c>
      <c r="C117">
        <v>23819</v>
      </c>
      <c r="D117">
        <v>23819</v>
      </c>
      <c r="E117">
        <v>1009</v>
      </c>
      <c r="F117" t="s">
        <v>1108</v>
      </c>
    </row>
    <row r="118" spans="1:6" x14ac:dyDescent="0.25">
      <c r="A118" t="s">
        <v>16</v>
      </c>
      <c r="B118">
        <v>0</v>
      </c>
      <c r="C118">
        <v>23821</v>
      </c>
      <c r="D118">
        <v>23821</v>
      </c>
      <c r="E118">
        <v>1009</v>
      </c>
      <c r="F118" t="s">
        <v>1107</v>
      </c>
    </row>
    <row r="119" spans="1:6" x14ac:dyDescent="0.25">
      <c r="A119" t="s">
        <v>16</v>
      </c>
      <c r="B119">
        <v>0</v>
      </c>
      <c r="C119">
        <v>24467</v>
      </c>
      <c r="D119">
        <v>24467</v>
      </c>
      <c r="E119">
        <v>252</v>
      </c>
      <c r="F119" t="s">
        <v>1106</v>
      </c>
    </row>
    <row r="120" spans="1:6" x14ac:dyDescent="0.25">
      <c r="A120" t="s">
        <v>16</v>
      </c>
      <c r="B120">
        <v>0</v>
      </c>
      <c r="C120">
        <v>24566</v>
      </c>
      <c r="D120">
        <v>24566</v>
      </c>
      <c r="E120">
        <v>252</v>
      </c>
      <c r="F120" t="s">
        <v>1105</v>
      </c>
    </row>
    <row r="121" spans="1:6" x14ac:dyDescent="0.25">
      <c r="A121" t="s">
        <v>16</v>
      </c>
      <c r="B121">
        <v>0</v>
      </c>
      <c r="C121">
        <v>27165</v>
      </c>
      <c r="D121">
        <v>27165</v>
      </c>
      <c r="E121">
        <v>992</v>
      </c>
      <c r="F121" t="s">
        <v>1104</v>
      </c>
    </row>
    <row r="122" spans="1:6" x14ac:dyDescent="0.25">
      <c r="A122" t="s">
        <v>16</v>
      </c>
      <c r="B122">
        <v>0</v>
      </c>
      <c r="C122">
        <v>28052</v>
      </c>
      <c r="D122">
        <v>28052</v>
      </c>
      <c r="E122">
        <v>1518</v>
      </c>
      <c r="F122" t="s">
        <v>1103</v>
      </c>
    </row>
    <row r="123" spans="1:6" x14ac:dyDescent="0.25">
      <c r="A123" t="s">
        <v>16</v>
      </c>
      <c r="B123">
        <v>0</v>
      </c>
      <c r="C123">
        <v>28084</v>
      </c>
      <c r="D123">
        <v>28084</v>
      </c>
      <c r="E123">
        <v>1518</v>
      </c>
      <c r="F123" t="s">
        <v>1102</v>
      </c>
    </row>
    <row r="124" spans="1:6" x14ac:dyDescent="0.25">
      <c r="A124" t="s">
        <v>16</v>
      </c>
      <c r="B124">
        <v>0</v>
      </c>
      <c r="C124">
        <v>29340</v>
      </c>
      <c r="D124">
        <v>29340</v>
      </c>
      <c r="E124">
        <v>992</v>
      </c>
      <c r="F124" t="s">
        <v>1101</v>
      </c>
    </row>
    <row r="125" spans="1:6" x14ac:dyDescent="0.25">
      <c r="A125" t="s">
        <v>16</v>
      </c>
      <c r="B125">
        <v>0</v>
      </c>
      <c r="C125">
        <v>29500</v>
      </c>
      <c r="D125">
        <v>29500</v>
      </c>
      <c r="E125">
        <v>308</v>
      </c>
      <c r="F125" t="s">
        <v>1100</v>
      </c>
    </row>
    <row r="126" spans="1:6" x14ac:dyDescent="0.25">
      <c r="A126" t="s">
        <v>16</v>
      </c>
      <c r="B126">
        <v>0</v>
      </c>
      <c r="C126">
        <v>29501</v>
      </c>
      <c r="D126">
        <v>29501</v>
      </c>
      <c r="E126">
        <v>308</v>
      </c>
      <c r="F126" t="s">
        <v>1099</v>
      </c>
    </row>
    <row r="127" spans="1:6" x14ac:dyDescent="0.25">
      <c r="A127" t="s">
        <v>16</v>
      </c>
      <c r="B127">
        <v>95</v>
      </c>
      <c r="C127">
        <v>29529</v>
      </c>
      <c r="D127">
        <v>29624</v>
      </c>
      <c r="E127">
        <v>12</v>
      </c>
      <c r="F127" t="s">
        <v>1098</v>
      </c>
    </row>
    <row r="128" spans="1:6" x14ac:dyDescent="0.25">
      <c r="A128" t="s">
        <v>16</v>
      </c>
      <c r="B128">
        <v>0</v>
      </c>
      <c r="C128">
        <v>29731</v>
      </c>
      <c r="D128">
        <v>29731</v>
      </c>
      <c r="E128">
        <v>682</v>
      </c>
      <c r="F128" t="s">
        <v>1097</v>
      </c>
    </row>
    <row r="129" spans="1:6" x14ac:dyDescent="0.25">
      <c r="A129" t="s">
        <v>16</v>
      </c>
      <c r="B129">
        <v>203</v>
      </c>
      <c r="C129">
        <v>29529</v>
      </c>
      <c r="D129">
        <v>29732</v>
      </c>
      <c r="E129">
        <v>12</v>
      </c>
      <c r="F129" t="s">
        <v>1096</v>
      </c>
    </row>
    <row r="130" spans="1:6" x14ac:dyDescent="0.25">
      <c r="A130" t="s">
        <v>16</v>
      </c>
      <c r="B130">
        <v>0</v>
      </c>
      <c r="C130">
        <v>29858</v>
      </c>
      <c r="D130">
        <v>29858</v>
      </c>
      <c r="E130">
        <v>682</v>
      </c>
      <c r="F130" t="s">
        <v>1095</v>
      </c>
    </row>
    <row r="131" spans="1:6" x14ac:dyDescent="0.25">
      <c r="A131" t="s">
        <v>16</v>
      </c>
      <c r="B131">
        <v>0</v>
      </c>
      <c r="C131">
        <v>30500</v>
      </c>
      <c r="D131">
        <v>30500</v>
      </c>
      <c r="E131">
        <v>423</v>
      </c>
      <c r="F131" t="s">
        <v>1094</v>
      </c>
    </row>
    <row r="132" spans="1:6" x14ac:dyDescent="0.25">
      <c r="A132" t="s">
        <v>16</v>
      </c>
      <c r="B132">
        <v>0</v>
      </c>
      <c r="C132">
        <v>30542</v>
      </c>
      <c r="D132">
        <v>30542</v>
      </c>
      <c r="E132">
        <v>423</v>
      </c>
      <c r="F132" t="s">
        <v>1093</v>
      </c>
    </row>
    <row r="133" spans="1:6" x14ac:dyDescent="0.25">
      <c r="A133" t="s">
        <v>16</v>
      </c>
      <c r="B133">
        <v>0</v>
      </c>
      <c r="C133">
        <v>30744</v>
      </c>
      <c r="D133">
        <v>30744</v>
      </c>
      <c r="E133">
        <v>39</v>
      </c>
      <c r="F133" t="s">
        <v>1092</v>
      </c>
    </row>
    <row r="134" spans="1:6" x14ac:dyDescent="0.25">
      <c r="A134" t="s">
        <v>16</v>
      </c>
      <c r="B134">
        <v>0</v>
      </c>
      <c r="C134">
        <v>30745</v>
      </c>
      <c r="D134">
        <v>30745</v>
      </c>
      <c r="E134">
        <v>39</v>
      </c>
      <c r="F134" t="s">
        <v>1091</v>
      </c>
    </row>
    <row r="135" spans="1:6" x14ac:dyDescent="0.25">
      <c r="A135" t="s">
        <v>16</v>
      </c>
      <c r="B135">
        <v>0</v>
      </c>
      <c r="C135">
        <v>30835</v>
      </c>
      <c r="D135">
        <v>30835</v>
      </c>
      <c r="E135">
        <v>690</v>
      </c>
      <c r="F135" t="s">
        <v>1090</v>
      </c>
    </row>
    <row r="136" spans="1:6" x14ac:dyDescent="0.25">
      <c r="A136" t="s">
        <v>16</v>
      </c>
      <c r="B136">
        <v>0</v>
      </c>
      <c r="C136">
        <v>30879</v>
      </c>
      <c r="D136">
        <v>30879</v>
      </c>
      <c r="E136">
        <v>690</v>
      </c>
      <c r="F136" t="s">
        <v>1089</v>
      </c>
    </row>
    <row r="137" spans="1:6" x14ac:dyDescent="0.25">
      <c r="A137" t="s">
        <v>16</v>
      </c>
      <c r="B137">
        <v>0</v>
      </c>
      <c r="C137">
        <v>31571</v>
      </c>
      <c r="D137">
        <v>31571</v>
      </c>
      <c r="E137">
        <v>937</v>
      </c>
      <c r="F137" t="s">
        <v>1088</v>
      </c>
    </row>
    <row r="138" spans="1:6" x14ac:dyDescent="0.25">
      <c r="A138" t="s">
        <v>16</v>
      </c>
      <c r="B138">
        <v>0</v>
      </c>
      <c r="C138">
        <v>31690</v>
      </c>
      <c r="D138">
        <v>31690</v>
      </c>
      <c r="E138">
        <v>937</v>
      </c>
      <c r="F138" t="s">
        <v>1087</v>
      </c>
    </row>
    <row r="139" spans="1:6" x14ac:dyDescent="0.25">
      <c r="A139" t="s">
        <v>16</v>
      </c>
      <c r="B139">
        <v>0</v>
      </c>
      <c r="C139">
        <v>31703</v>
      </c>
      <c r="D139">
        <v>31703</v>
      </c>
      <c r="E139">
        <v>937</v>
      </c>
      <c r="F139" t="s">
        <v>1086</v>
      </c>
    </row>
    <row r="140" spans="1:6" x14ac:dyDescent="0.25">
      <c r="A140" t="s">
        <v>16</v>
      </c>
      <c r="B140">
        <v>24</v>
      </c>
      <c r="C140">
        <v>32720</v>
      </c>
      <c r="D140">
        <v>32744</v>
      </c>
      <c r="E140">
        <v>680</v>
      </c>
      <c r="F140" t="s">
        <v>1085</v>
      </c>
    </row>
    <row r="141" spans="1:6" x14ac:dyDescent="0.25">
      <c r="A141" t="s">
        <v>16</v>
      </c>
      <c r="B141">
        <v>26</v>
      </c>
      <c r="C141">
        <v>32744</v>
      </c>
      <c r="D141">
        <v>32770</v>
      </c>
      <c r="E141">
        <v>680</v>
      </c>
      <c r="F141" t="s">
        <v>1084</v>
      </c>
    </row>
    <row r="142" spans="1:6" x14ac:dyDescent="0.25">
      <c r="A142" t="s">
        <v>16</v>
      </c>
      <c r="B142">
        <v>29</v>
      </c>
      <c r="C142">
        <v>32753</v>
      </c>
      <c r="D142">
        <v>32782</v>
      </c>
      <c r="E142">
        <v>680</v>
      </c>
      <c r="F142" t="s">
        <v>1083</v>
      </c>
    </row>
    <row r="143" spans="1:6" x14ac:dyDescent="0.25">
      <c r="A143" t="s">
        <v>16</v>
      </c>
      <c r="B143">
        <v>0</v>
      </c>
      <c r="C143">
        <v>33862</v>
      </c>
      <c r="D143">
        <v>33862</v>
      </c>
      <c r="E143">
        <v>1188</v>
      </c>
      <c r="F143" t="s">
        <v>1082</v>
      </c>
    </row>
    <row r="144" spans="1:6" x14ac:dyDescent="0.25">
      <c r="A144" t="s">
        <v>16</v>
      </c>
      <c r="B144">
        <v>129</v>
      </c>
      <c r="C144">
        <v>33790</v>
      </c>
      <c r="D144">
        <v>33919</v>
      </c>
      <c r="E144">
        <v>907</v>
      </c>
      <c r="F144" t="s">
        <v>1081</v>
      </c>
    </row>
    <row r="145" spans="1:6" x14ac:dyDescent="0.25">
      <c r="A145" t="s">
        <v>16</v>
      </c>
      <c r="B145">
        <v>0</v>
      </c>
      <c r="C145">
        <v>34251</v>
      </c>
      <c r="D145">
        <v>34251</v>
      </c>
      <c r="E145">
        <v>1188</v>
      </c>
      <c r="F145" t="s">
        <v>1080</v>
      </c>
    </row>
    <row r="146" spans="1:6" x14ac:dyDescent="0.25">
      <c r="A146" t="s">
        <v>16</v>
      </c>
      <c r="B146">
        <v>0</v>
      </c>
      <c r="C146">
        <v>35747</v>
      </c>
      <c r="D146">
        <v>35747</v>
      </c>
      <c r="E146">
        <v>26</v>
      </c>
      <c r="F146" t="s">
        <v>1079</v>
      </c>
    </row>
    <row r="147" spans="1:6" x14ac:dyDescent="0.25">
      <c r="A147" t="s">
        <v>16</v>
      </c>
      <c r="B147">
        <v>0</v>
      </c>
      <c r="C147">
        <v>35823</v>
      </c>
      <c r="D147">
        <v>35823</v>
      </c>
      <c r="E147">
        <v>26</v>
      </c>
      <c r="F147" t="s">
        <v>1078</v>
      </c>
    </row>
    <row r="148" spans="1:6" x14ac:dyDescent="0.25">
      <c r="A148" t="s">
        <v>16</v>
      </c>
      <c r="B148">
        <v>0</v>
      </c>
      <c r="C148">
        <v>37453</v>
      </c>
      <c r="D148">
        <v>37453</v>
      </c>
      <c r="E148">
        <v>75</v>
      </c>
      <c r="F148" t="s">
        <v>1077</v>
      </c>
    </row>
    <row r="149" spans="1:6" x14ac:dyDescent="0.25">
      <c r="A149" t="s">
        <v>16</v>
      </c>
      <c r="B149">
        <v>0</v>
      </c>
      <c r="C149">
        <v>37461</v>
      </c>
      <c r="D149">
        <v>37461</v>
      </c>
      <c r="E149">
        <v>75</v>
      </c>
      <c r="F149" t="s">
        <v>1076</v>
      </c>
    </row>
    <row r="150" spans="1:6" x14ac:dyDescent="0.25">
      <c r="A150" t="s">
        <v>16</v>
      </c>
      <c r="B150">
        <v>38</v>
      </c>
      <c r="C150">
        <v>39252</v>
      </c>
      <c r="D150">
        <v>39290</v>
      </c>
      <c r="E150">
        <v>1056</v>
      </c>
      <c r="F150" t="s">
        <v>1075</v>
      </c>
    </row>
    <row r="151" spans="1:6" x14ac:dyDescent="0.25">
      <c r="A151" t="s">
        <v>16</v>
      </c>
      <c r="B151">
        <v>0</v>
      </c>
      <c r="C151">
        <v>40000</v>
      </c>
      <c r="D151">
        <v>40000</v>
      </c>
      <c r="E151">
        <v>3738</v>
      </c>
      <c r="F151" t="s">
        <v>1074</v>
      </c>
    </row>
    <row r="152" spans="1:6" x14ac:dyDescent="0.25">
      <c r="A152" t="s">
        <v>16</v>
      </c>
      <c r="B152">
        <v>0</v>
      </c>
      <c r="C152">
        <v>40026</v>
      </c>
      <c r="D152">
        <v>40026</v>
      </c>
      <c r="E152">
        <v>36</v>
      </c>
      <c r="F152" t="s">
        <v>1073</v>
      </c>
    </row>
    <row r="153" spans="1:6" x14ac:dyDescent="0.25">
      <c r="A153" t="s">
        <v>16</v>
      </c>
      <c r="B153">
        <v>0</v>
      </c>
      <c r="C153">
        <v>40026</v>
      </c>
      <c r="D153">
        <v>40026</v>
      </c>
      <c r="E153">
        <v>36</v>
      </c>
      <c r="F153" t="s">
        <v>1072</v>
      </c>
    </row>
    <row r="154" spans="1:6" x14ac:dyDescent="0.25">
      <c r="A154" t="s">
        <v>16</v>
      </c>
      <c r="B154">
        <v>0</v>
      </c>
      <c r="C154">
        <v>40755</v>
      </c>
      <c r="D154">
        <v>40755</v>
      </c>
      <c r="E154">
        <v>1284</v>
      </c>
      <c r="F154" t="s">
        <v>1071</v>
      </c>
    </row>
    <row r="155" spans="1:6" x14ac:dyDescent="0.25">
      <c r="A155" t="s">
        <v>16</v>
      </c>
      <c r="B155">
        <v>32</v>
      </c>
      <c r="C155">
        <v>44614</v>
      </c>
      <c r="D155">
        <v>44646</v>
      </c>
      <c r="E155">
        <v>907</v>
      </c>
      <c r="F155" t="s">
        <v>1070</v>
      </c>
    </row>
    <row r="156" spans="1:6" x14ac:dyDescent="0.25">
      <c r="A156" t="s">
        <v>16</v>
      </c>
      <c r="B156">
        <v>57</v>
      </c>
      <c r="C156">
        <v>44617</v>
      </c>
      <c r="D156">
        <v>44674</v>
      </c>
      <c r="E156">
        <v>907</v>
      </c>
      <c r="F156" t="s">
        <v>1069</v>
      </c>
    </row>
    <row r="157" spans="1:6" x14ac:dyDescent="0.25">
      <c r="A157" t="s">
        <v>16</v>
      </c>
      <c r="B157">
        <v>0</v>
      </c>
      <c r="C157">
        <v>44765</v>
      </c>
      <c r="D157">
        <v>44765</v>
      </c>
      <c r="E157">
        <v>70</v>
      </c>
      <c r="F157" t="s">
        <v>1068</v>
      </c>
    </row>
    <row r="158" spans="1:6" x14ac:dyDescent="0.25">
      <c r="A158" t="s">
        <v>16</v>
      </c>
      <c r="B158">
        <v>0</v>
      </c>
      <c r="C158">
        <v>45018</v>
      </c>
      <c r="D158">
        <v>45018</v>
      </c>
      <c r="E158">
        <v>70</v>
      </c>
      <c r="F158" t="s">
        <v>1067</v>
      </c>
    </row>
    <row r="159" spans="1:6" x14ac:dyDescent="0.25">
      <c r="A159" t="s">
        <v>16</v>
      </c>
      <c r="B159">
        <v>0</v>
      </c>
      <c r="C159">
        <v>45415</v>
      </c>
      <c r="D159">
        <v>45415</v>
      </c>
      <c r="E159">
        <v>14</v>
      </c>
      <c r="F159" t="s">
        <v>1066</v>
      </c>
    </row>
    <row r="160" spans="1:6" x14ac:dyDescent="0.25">
      <c r="A160" t="s">
        <v>16</v>
      </c>
      <c r="B160">
        <v>0</v>
      </c>
      <c r="C160">
        <v>45492</v>
      </c>
      <c r="D160">
        <v>45492</v>
      </c>
      <c r="E160">
        <v>14</v>
      </c>
      <c r="F160" t="s">
        <v>1065</v>
      </c>
    </row>
    <row r="161" spans="1:6" x14ac:dyDescent="0.25">
      <c r="A161" t="s">
        <v>16</v>
      </c>
      <c r="B161">
        <v>0</v>
      </c>
      <c r="C161">
        <v>45545</v>
      </c>
      <c r="D161">
        <v>45545</v>
      </c>
      <c r="E161">
        <v>3461</v>
      </c>
      <c r="F161" t="s">
        <v>1064</v>
      </c>
    </row>
    <row r="162" spans="1:6" x14ac:dyDescent="0.25">
      <c r="A162" t="s">
        <v>16</v>
      </c>
      <c r="B162">
        <v>0</v>
      </c>
      <c r="C162">
        <v>45562</v>
      </c>
      <c r="D162">
        <v>45562</v>
      </c>
      <c r="E162">
        <v>3461</v>
      </c>
      <c r="F162" t="s">
        <v>1063</v>
      </c>
    </row>
    <row r="163" spans="1:6" x14ac:dyDescent="0.25">
      <c r="A163" t="s">
        <v>16</v>
      </c>
      <c r="B163">
        <v>0</v>
      </c>
      <c r="C163">
        <v>46923</v>
      </c>
      <c r="D163">
        <v>46923</v>
      </c>
      <c r="E163">
        <v>627</v>
      </c>
      <c r="F163" t="s">
        <v>1062</v>
      </c>
    </row>
    <row r="164" spans="1:6" x14ac:dyDescent="0.25">
      <c r="A164" t="s">
        <v>16</v>
      </c>
      <c r="B164">
        <v>0</v>
      </c>
      <c r="C164">
        <v>46926</v>
      </c>
      <c r="D164">
        <v>46926</v>
      </c>
      <c r="E164">
        <v>627</v>
      </c>
      <c r="F164" t="s">
        <v>1061</v>
      </c>
    </row>
    <row r="165" spans="1:6" x14ac:dyDescent="0.25">
      <c r="A165" t="s">
        <v>16</v>
      </c>
      <c r="B165">
        <v>0</v>
      </c>
      <c r="C165">
        <v>46966</v>
      </c>
      <c r="D165">
        <v>46966</v>
      </c>
      <c r="E165">
        <v>57</v>
      </c>
      <c r="F165" t="s">
        <v>1060</v>
      </c>
    </row>
    <row r="166" spans="1:6" x14ac:dyDescent="0.25">
      <c r="A166" t="s">
        <v>16</v>
      </c>
      <c r="B166">
        <v>0</v>
      </c>
      <c r="C166">
        <v>46966</v>
      </c>
      <c r="D166">
        <v>46966</v>
      </c>
      <c r="E166">
        <v>57</v>
      </c>
      <c r="F166" t="s">
        <v>1059</v>
      </c>
    </row>
    <row r="167" spans="1:6" x14ac:dyDescent="0.25">
      <c r="A167" t="s">
        <v>16</v>
      </c>
      <c r="B167">
        <v>0</v>
      </c>
      <c r="C167">
        <v>47812</v>
      </c>
      <c r="D167">
        <v>47812</v>
      </c>
      <c r="E167">
        <v>635</v>
      </c>
      <c r="F167" t="s">
        <v>1058</v>
      </c>
    </row>
    <row r="168" spans="1:6" x14ac:dyDescent="0.25">
      <c r="A168" t="s">
        <v>16</v>
      </c>
      <c r="B168">
        <v>0</v>
      </c>
      <c r="C168">
        <v>47835</v>
      </c>
      <c r="D168">
        <v>47835</v>
      </c>
      <c r="E168">
        <v>635</v>
      </c>
      <c r="F168" t="s">
        <v>1057</v>
      </c>
    </row>
    <row r="169" spans="1:6" x14ac:dyDescent="0.25">
      <c r="A169" t="s">
        <v>16</v>
      </c>
      <c r="B169">
        <v>0</v>
      </c>
      <c r="C169">
        <v>48961</v>
      </c>
      <c r="D169">
        <v>48961</v>
      </c>
      <c r="E169">
        <v>21</v>
      </c>
      <c r="F169" t="s">
        <v>1056</v>
      </c>
    </row>
    <row r="170" spans="1:6" x14ac:dyDescent="0.25">
      <c r="A170" t="s">
        <v>16</v>
      </c>
      <c r="B170">
        <v>0</v>
      </c>
      <c r="C170">
        <v>49010</v>
      </c>
      <c r="D170">
        <v>49010</v>
      </c>
      <c r="E170">
        <v>645</v>
      </c>
      <c r="F170" t="s">
        <v>1055</v>
      </c>
    </row>
    <row r="171" spans="1:6" x14ac:dyDescent="0.25">
      <c r="A171" t="s">
        <v>16</v>
      </c>
      <c r="B171">
        <v>0</v>
      </c>
      <c r="C171">
        <v>49020</v>
      </c>
      <c r="D171">
        <v>49020</v>
      </c>
      <c r="E171">
        <v>645</v>
      </c>
      <c r="F171" t="s">
        <v>1054</v>
      </c>
    </row>
    <row r="172" spans="1:6" x14ac:dyDescent="0.25">
      <c r="A172" t="s">
        <v>16</v>
      </c>
      <c r="B172">
        <v>0</v>
      </c>
      <c r="C172">
        <v>50281</v>
      </c>
      <c r="D172">
        <v>50281</v>
      </c>
      <c r="E172">
        <v>645</v>
      </c>
      <c r="F172" t="s">
        <v>1053</v>
      </c>
    </row>
    <row r="173" spans="1:6" x14ac:dyDescent="0.25">
      <c r="A173" t="s">
        <v>16</v>
      </c>
      <c r="B173">
        <v>0</v>
      </c>
      <c r="C173">
        <v>52671</v>
      </c>
      <c r="D173">
        <v>52671</v>
      </c>
      <c r="E173">
        <v>651</v>
      </c>
      <c r="F173" t="s">
        <v>1052</v>
      </c>
    </row>
    <row r="174" spans="1:6" x14ac:dyDescent="0.25">
      <c r="A174" t="s">
        <v>16</v>
      </c>
      <c r="B174">
        <v>0</v>
      </c>
      <c r="C174">
        <v>52680</v>
      </c>
      <c r="D174">
        <v>52680</v>
      </c>
      <c r="E174">
        <v>651</v>
      </c>
      <c r="F174" t="s">
        <v>1051</v>
      </c>
    </row>
    <row r="175" spans="1:6" x14ac:dyDescent="0.25">
      <c r="A175" t="s">
        <v>16</v>
      </c>
      <c r="B175">
        <v>0</v>
      </c>
      <c r="C175">
        <v>53323</v>
      </c>
      <c r="D175">
        <v>53323</v>
      </c>
      <c r="E175">
        <v>335</v>
      </c>
      <c r="F175" t="s">
        <v>1050</v>
      </c>
    </row>
    <row r="176" spans="1:6" x14ac:dyDescent="0.25">
      <c r="A176" t="s">
        <v>16</v>
      </c>
      <c r="B176">
        <v>0</v>
      </c>
      <c r="C176">
        <v>53532</v>
      </c>
      <c r="D176">
        <v>53532</v>
      </c>
      <c r="E176">
        <v>335</v>
      </c>
      <c r="F176" t="s">
        <v>1049</v>
      </c>
    </row>
    <row r="177" spans="1:6" x14ac:dyDescent="0.25">
      <c r="A177" t="s">
        <v>16</v>
      </c>
      <c r="B177">
        <v>0</v>
      </c>
      <c r="C177">
        <v>57818</v>
      </c>
      <c r="D177">
        <v>57818</v>
      </c>
      <c r="E177">
        <v>71</v>
      </c>
      <c r="F177" t="s">
        <v>1048</v>
      </c>
    </row>
    <row r="178" spans="1:6" x14ac:dyDescent="0.25">
      <c r="A178" t="s">
        <v>16</v>
      </c>
      <c r="B178">
        <v>0</v>
      </c>
      <c r="C178">
        <v>58821</v>
      </c>
      <c r="D178">
        <v>58821</v>
      </c>
      <c r="E178">
        <v>71</v>
      </c>
      <c r="F178" t="s">
        <v>1047</v>
      </c>
    </row>
    <row r="179" spans="1:6" x14ac:dyDescent="0.25">
      <c r="A179" t="s">
        <v>16</v>
      </c>
      <c r="B179">
        <v>0</v>
      </c>
      <c r="C179">
        <v>62424</v>
      </c>
      <c r="D179">
        <v>62424</v>
      </c>
      <c r="E179">
        <v>46</v>
      </c>
      <c r="F179" t="s">
        <v>1046</v>
      </c>
    </row>
    <row r="180" spans="1:6" x14ac:dyDescent="0.25">
      <c r="A180" t="s">
        <v>16</v>
      </c>
      <c r="B180">
        <v>0</v>
      </c>
      <c r="C180">
        <v>62571</v>
      </c>
      <c r="D180">
        <v>62571</v>
      </c>
      <c r="E180">
        <v>46</v>
      </c>
      <c r="F180" t="s">
        <v>1045</v>
      </c>
    </row>
    <row r="181" spans="1:6" x14ac:dyDescent="0.25">
      <c r="A181" t="s">
        <v>16</v>
      </c>
      <c r="B181">
        <v>0</v>
      </c>
      <c r="C181">
        <v>62691</v>
      </c>
      <c r="D181">
        <v>62691</v>
      </c>
      <c r="E181">
        <v>46</v>
      </c>
      <c r="F181" t="s">
        <v>1044</v>
      </c>
    </row>
    <row r="182" spans="1:6" x14ac:dyDescent="0.25">
      <c r="A182" t="s">
        <v>16</v>
      </c>
      <c r="B182">
        <v>0</v>
      </c>
      <c r="C182">
        <v>80869</v>
      </c>
      <c r="D182">
        <v>80869</v>
      </c>
      <c r="E182">
        <v>67</v>
      </c>
      <c r="F182" t="s">
        <v>1043</v>
      </c>
    </row>
    <row r="183" spans="1:6" x14ac:dyDescent="0.25">
      <c r="A183" t="s">
        <v>16</v>
      </c>
      <c r="B183">
        <v>0</v>
      </c>
      <c r="C183">
        <v>80883</v>
      </c>
      <c r="D183">
        <v>80883</v>
      </c>
      <c r="E183">
        <v>67</v>
      </c>
      <c r="F183" t="s">
        <v>1042</v>
      </c>
    </row>
    <row r="184" spans="1:6" x14ac:dyDescent="0.25">
      <c r="A184" t="s">
        <v>16</v>
      </c>
      <c r="B184">
        <v>0</v>
      </c>
      <c r="C184">
        <v>114253</v>
      </c>
      <c r="D184">
        <v>114253</v>
      </c>
      <c r="E184">
        <v>59</v>
      </c>
      <c r="F184" t="s">
        <v>1041</v>
      </c>
    </row>
    <row r="185" spans="1:6" x14ac:dyDescent="0.25">
      <c r="A185" t="s">
        <v>16</v>
      </c>
      <c r="B185">
        <v>0</v>
      </c>
      <c r="C185">
        <v>114415</v>
      </c>
      <c r="D185">
        <v>114415</v>
      </c>
      <c r="E185">
        <v>59</v>
      </c>
      <c r="F185" t="s">
        <v>1040</v>
      </c>
    </row>
    <row r="186" spans="1:6" x14ac:dyDescent="0.25">
      <c r="A186" t="s">
        <v>17</v>
      </c>
      <c r="B186">
        <v>358</v>
      </c>
      <c r="C186">
        <v>17</v>
      </c>
      <c r="D186">
        <v>375</v>
      </c>
      <c r="E186">
        <v>86</v>
      </c>
      <c r="F186" t="s">
        <v>1039</v>
      </c>
    </row>
    <row r="187" spans="1:6" x14ac:dyDescent="0.25">
      <c r="A187" t="s">
        <v>17</v>
      </c>
      <c r="B187">
        <v>238</v>
      </c>
      <c r="C187">
        <v>194</v>
      </c>
      <c r="D187">
        <v>432</v>
      </c>
      <c r="E187">
        <v>88</v>
      </c>
      <c r="F187" t="s">
        <v>1038</v>
      </c>
    </row>
    <row r="188" spans="1:6" x14ac:dyDescent="0.25">
      <c r="A188" t="s">
        <v>17</v>
      </c>
      <c r="B188">
        <v>408</v>
      </c>
      <c r="C188">
        <v>33</v>
      </c>
      <c r="D188">
        <v>441</v>
      </c>
      <c r="E188">
        <v>2375</v>
      </c>
      <c r="F188" t="s">
        <v>1037</v>
      </c>
    </row>
    <row r="189" spans="1:6" x14ac:dyDescent="0.25">
      <c r="A189" t="s">
        <v>17</v>
      </c>
      <c r="B189">
        <v>349</v>
      </c>
      <c r="C189">
        <v>120</v>
      </c>
      <c r="D189">
        <v>469</v>
      </c>
      <c r="E189">
        <v>163</v>
      </c>
      <c r="F189" t="s">
        <v>1036</v>
      </c>
    </row>
    <row r="190" spans="1:6" x14ac:dyDescent="0.25">
      <c r="A190" t="s">
        <v>17</v>
      </c>
      <c r="B190">
        <v>503</v>
      </c>
      <c r="C190">
        <v>0</v>
      </c>
      <c r="D190">
        <v>503</v>
      </c>
      <c r="E190">
        <v>87</v>
      </c>
      <c r="F190" t="s">
        <v>1035</v>
      </c>
    </row>
    <row r="191" spans="1:6" x14ac:dyDescent="0.25">
      <c r="A191" t="s">
        <v>17</v>
      </c>
      <c r="B191">
        <v>510</v>
      </c>
      <c r="C191">
        <v>8</v>
      </c>
      <c r="D191">
        <v>518</v>
      </c>
      <c r="E191">
        <v>137</v>
      </c>
      <c r="F191" t="s">
        <v>1034</v>
      </c>
    </row>
    <row r="192" spans="1:6" x14ac:dyDescent="0.25">
      <c r="A192" t="s">
        <v>17</v>
      </c>
      <c r="B192">
        <v>496</v>
      </c>
      <c r="C192">
        <v>40</v>
      </c>
      <c r="D192">
        <v>536</v>
      </c>
      <c r="E192">
        <v>169</v>
      </c>
      <c r="F192" t="s">
        <v>1033</v>
      </c>
    </row>
    <row r="193" spans="1:6" x14ac:dyDescent="0.25">
      <c r="A193" t="s">
        <v>17</v>
      </c>
      <c r="B193">
        <v>530</v>
      </c>
      <c r="C193">
        <v>20</v>
      </c>
      <c r="D193">
        <v>550</v>
      </c>
      <c r="E193">
        <v>1511</v>
      </c>
      <c r="F193" t="s">
        <v>1032</v>
      </c>
    </row>
    <row r="194" spans="1:6" x14ac:dyDescent="0.25">
      <c r="A194" t="s">
        <v>17</v>
      </c>
      <c r="B194">
        <v>589</v>
      </c>
      <c r="C194">
        <v>0</v>
      </c>
      <c r="D194">
        <v>589</v>
      </c>
      <c r="E194">
        <v>629</v>
      </c>
      <c r="F194" t="s">
        <v>1031</v>
      </c>
    </row>
    <row r="195" spans="1:6" x14ac:dyDescent="0.25">
      <c r="A195" t="s">
        <v>17</v>
      </c>
      <c r="B195">
        <v>598</v>
      </c>
      <c r="C195">
        <v>73</v>
      </c>
      <c r="D195">
        <v>671</v>
      </c>
      <c r="E195">
        <v>3018</v>
      </c>
      <c r="F195" t="s">
        <v>1030</v>
      </c>
    </row>
    <row r="196" spans="1:6" x14ac:dyDescent="0.25">
      <c r="A196" t="s">
        <v>17</v>
      </c>
      <c r="B196">
        <v>686</v>
      </c>
      <c r="C196">
        <v>53</v>
      </c>
      <c r="D196">
        <v>739</v>
      </c>
      <c r="E196">
        <v>139</v>
      </c>
      <c r="F196" t="s">
        <v>1029</v>
      </c>
    </row>
    <row r="197" spans="1:6" x14ac:dyDescent="0.25">
      <c r="A197" t="s">
        <v>17</v>
      </c>
      <c r="B197">
        <v>741</v>
      </c>
      <c r="C197">
        <v>27</v>
      </c>
      <c r="D197">
        <v>768</v>
      </c>
      <c r="E197">
        <v>99</v>
      </c>
      <c r="F197" t="s">
        <v>1028</v>
      </c>
    </row>
    <row r="198" spans="1:6" x14ac:dyDescent="0.25">
      <c r="A198" t="s">
        <v>17</v>
      </c>
      <c r="B198">
        <v>531</v>
      </c>
      <c r="C198">
        <v>410</v>
      </c>
      <c r="D198">
        <v>941</v>
      </c>
      <c r="E198">
        <v>1508</v>
      </c>
      <c r="F198" t="s">
        <v>1027</v>
      </c>
    </row>
    <row r="199" spans="1:6" x14ac:dyDescent="0.25">
      <c r="A199" t="s">
        <v>17</v>
      </c>
      <c r="B199">
        <v>193</v>
      </c>
      <c r="C199">
        <v>750</v>
      </c>
      <c r="D199">
        <v>943</v>
      </c>
      <c r="E199">
        <v>1233</v>
      </c>
      <c r="F199" t="s">
        <v>1026</v>
      </c>
    </row>
    <row r="200" spans="1:6" x14ac:dyDescent="0.25">
      <c r="A200" t="s">
        <v>17</v>
      </c>
      <c r="B200">
        <v>905</v>
      </c>
      <c r="C200">
        <v>42</v>
      </c>
      <c r="D200">
        <v>947</v>
      </c>
      <c r="E200">
        <v>97</v>
      </c>
      <c r="F200" t="s">
        <v>1025</v>
      </c>
    </row>
    <row r="201" spans="1:6" x14ac:dyDescent="0.25">
      <c r="A201" t="s">
        <v>17</v>
      </c>
      <c r="B201">
        <v>739</v>
      </c>
      <c r="C201">
        <v>210</v>
      </c>
      <c r="D201">
        <v>949</v>
      </c>
      <c r="E201">
        <v>2919</v>
      </c>
      <c r="F201" t="s">
        <v>1024</v>
      </c>
    </row>
    <row r="202" spans="1:6" x14ac:dyDescent="0.25">
      <c r="A202" t="s">
        <v>17</v>
      </c>
      <c r="B202">
        <v>958</v>
      </c>
      <c r="C202">
        <v>6</v>
      </c>
      <c r="D202">
        <v>964</v>
      </c>
      <c r="E202">
        <v>1491</v>
      </c>
      <c r="F202" t="s">
        <v>1023</v>
      </c>
    </row>
    <row r="203" spans="1:6" x14ac:dyDescent="0.25">
      <c r="A203" t="s">
        <v>17</v>
      </c>
      <c r="B203">
        <v>50</v>
      </c>
      <c r="C203">
        <v>950</v>
      </c>
      <c r="D203">
        <v>1000</v>
      </c>
      <c r="E203">
        <v>1492</v>
      </c>
      <c r="F203" t="s">
        <v>1022</v>
      </c>
    </row>
    <row r="204" spans="1:6" x14ac:dyDescent="0.25">
      <c r="A204" t="s">
        <v>17</v>
      </c>
      <c r="B204">
        <v>1055</v>
      </c>
      <c r="C204">
        <v>0</v>
      </c>
      <c r="D204">
        <v>1055</v>
      </c>
      <c r="E204">
        <v>3322</v>
      </c>
      <c r="F204" t="s">
        <v>1021</v>
      </c>
    </row>
    <row r="205" spans="1:6" x14ac:dyDescent="0.25">
      <c r="A205" t="s">
        <v>17</v>
      </c>
      <c r="B205">
        <v>1073</v>
      </c>
      <c r="C205">
        <v>0</v>
      </c>
      <c r="D205">
        <v>1073</v>
      </c>
      <c r="E205">
        <v>172</v>
      </c>
      <c r="F205" t="s">
        <v>1020</v>
      </c>
    </row>
    <row r="206" spans="1:6" x14ac:dyDescent="0.25">
      <c r="A206" t="s">
        <v>17</v>
      </c>
      <c r="B206">
        <v>1060</v>
      </c>
      <c r="C206">
        <v>36</v>
      </c>
      <c r="D206">
        <v>1096</v>
      </c>
      <c r="E206">
        <v>118</v>
      </c>
      <c r="F206" t="s">
        <v>1019</v>
      </c>
    </row>
    <row r="207" spans="1:6" x14ac:dyDescent="0.25">
      <c r="A207" t="s">
        <v>17</v>
      </c>
      <c r="B207">
        <v>1151</v>
      </c>
      <c r="C207">
        <v>0</v>
      </c>
      <c r="D207">
        <v>1151</v>
      </c>
      <c r="E207">
        <v>340</v>
      </c>
      <c r="F207" t="s">
        <v>1018</v>
      </c>
    </row>
    <row r="208" spans="1:6" x14ac:dyDescent="0.25">
      <c r="A208" t="s">
        <v>17</v>
      </c>
      <c r="B208">
        <v>1153</v>
      </c>
      <c r="C208">
        <v>0</v>
      </c>
      <c r="D208">
        <v>1153</v>
      </c>
      <c r="E208">
        <v>103</v>
      </c>
      <c r="F208" t="s">
        <v>1017</v>
      </c>
    </row>
    <row r="209" spans="1:6" x14ac:dyDescent="0.25">
      <c r="A209" t="s">
        <v>17</v>
      </c>
      <c r="B209">
        <v>1229</v>
      </c>
      <c r="C209">
        <v>4</v>
      </c>
      <c r="D209">
        <v>1233</v>
      </c>
      <c r="E209">
        <v>1495</v>
      </c>
      <c r="F209" t="s">
        <v>1016</v>
      </c>
    </row>
    <row r="210" spans="1:6" x14ac:dyDescent="0.25">
      <c r="A210" t="s">
        <v>17</v>
      </c>
      <c r="B210">
        <v>1241</v>
      </c>
      <c r="C210">
        <v>0</v>
      </c>
      <c r="D210">
        <v>1241</v>
      </c>
      <c r="E210">
        <v>167</v>
      </c>
      <c r="F210" t="s">
        <v>1015</v>
      </c>
    </row>
    <row r="211" spans="1:6" x14ac:dyDescent="0.25">
      <c r="A211" t="s">
        <v>17</v>
      </c>
      <c r="B211">
        <v>1297</v>
      </c>
      <c r="C211">
        <v>23</v>
      </c>
      <c r="D211">
        <v>1320</v>
      </c>
      <c r="E211">
        <v>1490</v>
      </c>
      <c r="F211" t="s">
        <v>1014</v>
      </c>
    </row>
    <row r="212" spans="1:6" x14ac:dyDescent="0.25">
      <c r="A212" t="s">
        <v>17</v>
      </c>
      <c r="B212">
        <v>1308</v>
      </c>
      <c r="C212">
        <v>15</v>
      </c>
      <c r="D212">
        <v>1323</v>
      </c>
      <c r="E212">
        <v>114</v>
      </c>
      <c r="F212" t="s">
        <v>1013</v>
      </c>
    </row>
    <row r="213" spans="1:6" x14ac:dyDescent="0.25">
      <c r="A213" t="s">
        <v>17</v>
      </c>
      <c r="B213">
        <v>1367</v>
      </c>
      <c r="C213">
        <v>39</v>
      </c>
      <c r="D213">
        <v>1406</v>
      </c>
      <c r="E213">
        <v>959</v>
      </c>
      <c r="F213" t="s">
        <v>1012</v>
      </c>
    </row>
    <row r="214" spans="1:6" x14ac:dyDescent="0.25">
      <c r="A214" t="s">
        <v>17</v>
      </c>
      <c r="B214">
        <v>1420</v>
      </c>
      <c r="C214">
        <v>7</v>
      </c>
      <c r="D214">
        <v>1427</v>
      </c>
      <c r="E214">
        <v>1489</v>
      </c>
      <c r="F214" t="s">
        <v>1011</v>
      </c>
    </row>
    <row r="215" spans="1:6" x14ac:dyDescent="0.25">
      <c r="A215" t="s">
        <v>17</v>
      </c>
      <c r="B215">
        <v>1374</v>
      </c>
      <c r="C215">
        <v>92</v>
      </c>
      <c r="D215">
        <v>1466</v>
      </c>
      <c r="E215">
        <v>2404</v>
      </c>
      <c r="F215" t="s">
        <v>1010</v>
      </c>
    </row>
    <row r="216" spans="1:6" x14ac:dyDescent="0.25">
      <c r="A216" t="s">
        <v>17</v>
      </c>
      <c r="B216">
        <v>1007</v>
      </c>
      <c r="C216">
        <v>472</v>
      </c>
      <c r="D216">
        <v>1479</v>
      </c>
      <c r="E216">
        <v>3460</v>
      </c>
      <c r="F216" t="s">
        <v>1009</v>
      </c>
    </row>
    <row r="217" spans="1:6" x14ac:dyDescent="0.25">
      <c r="A217" t="s">
        <v>17</v>
      </c>
      <c r="B217">
        <v>1484</v>
      </c>
      <c r="C217">
        <v>0</v>
      </c>
      <c r="D217">
        <v>1484</v>
      </c>
      <c r="E217">
        <v>141</v>
      </c>
      <c r="F217" t="s">
        <v>1008</v>
      </c>
    </row>
    <row r="218" spans="1:6" x14ac:dyDescent="0.25">
      <c r="A218" t="s">
        <v>17</v>
      </c>
      <c r="B218">
        <v>1568</v>
      </c>
      <c r="C218">
        <v>0</v>
      </c>
      <c r="D218">
        <v>1568</v>
      </c>
      <c r="E218">
        <v>143</v>
      </c>
      <c r="F218" t="s">
        <v>1007</v>
      </c>
    </row>
    <row r="219" spans="1:6" x14ac:dyDescent="0.25">
      <c r="A219" t="s">
        <v>17</v>
      </c>
      <c r="B219">
        <v>1576</v>
      </c>
      <c r="C219">
        <v>0</v>
      </c>
      <c r="D219">
        <v>1576</v>
      </c>
      <c r="E219">
        <v>125</v>
      </c>
      <c r="F219" t="s">
        <v>1006</v>
      </c>
    </row>
    <row r="220" spans="1:6" x14ac:dyDescent="0.25">
      <c r="A220" t="s">
        <v>17</v>
      </c>
      <c r="B220">
        <v>1575</v>
      </c>
      <c r="C220">
        <v>22</v>
      </c>
      <c r="D220">
        <v>1597</v>
      </c>
      <c r="E220">
        <v>157</v>
      </c>
      <c r="F220" t="s">
        <v>1005</v>
      </c>
    </row>
    <row r="221" spans="1:6" x14ac:dyDescent="0.25">
      <c r="A221" t="s">
        <v>17</v>
      </c>
      <c r="B221">
        <v>1669</v>
      </c>
      <c r="C221">
        <v>0</v>
      </c>
      <c r="D221">
        <v>1669</v>
      </c>
      <c r="E221">
        <v>112</v>
      </c>
      <c r="F221" t="s">
        <v>1004</v>
      </c>
    </row>
    <row r="222" spans="1:6" x14ac:dyDescent="0.25">
      <c r="A222" t="s">
        <v>17</v>
      </c>
      <c r="B222">
        <v>1661</v>
      </c>
      <c r="C222">
        <v>11</v>
      </c>
      <c r="D222">
        <v>1672</v>
      </c>
      <c r="E222">
        <v>122</v>
      </c>
      <c r="F222" t="s">
        <v>1003</v>
      </c>
    </row>
    <row r="223" spans="1:6" x14ac:dyDescent="0.25">
      <c r="A223" t="s">
        <v>17</v>
      </c>
      <c r="B223">
        <v>1710</v>
      </c>
      <c r="C223">
        <v>0</v>
      </c>
      <c r="D223">
        <v>1710</v>
      </c>
      <c r="E223">
        <v>162</v>
      </c>
      <c r="F223" t="s">
        <v>1002</v>
      </c>
    </row>
    <row r="224" spans="1:6" x14ac:dyDescent="0.25">
      <c r="A224" t="s">
        <v>17</v>
      </c>
      <c r="B224">
        <v>1736</v>
      </c>
      <c r="C224">
        <v>6</v>
      </c>
      <c r="D224">
        <v>1742</v>
      </c>
      <c r="E224">
        <v>100</v>
      </c>
      <c r="F224" t="s">
        <v>1001</v>
      </c>
    </row>
    <row r="225" spans="1:6" x14ac:dyDescent="0.25">
      <c r="A225" t="s">
        <v>17</v>
      </c>
      <c r="B225">
        <v>1716</v>
      </c>
      <c r="C225">
        <v>79</v>
      </c>
      <c r="D225">
        <v>1795</v>
      </c>
      <c r="E225">
        <v>714</v>
      </c>
      <c r="F225" t="s">
        <v>1000</v>
      </c>
    </row>
    <row r="226" spans="1:6" x14ac:dyDescent="0.25">
      <c r="A226" t="s">
        <v>17</v>
      </c>
      <c r="B226">
        <v>1788</v>
      </c>
      <c r="C226">
        <v>54</v>
      </c>
      <c r="D226">
        <v>1842</v>
      </c>
      <c r="E226">
        <v>173</v>
      </c>
      <c r="F226" t="s">
        <v>999</v>
      </c>
    </row>
    <row r="227" spans="1:6" x14ac:dyDescent="0.25">
      <c r="A227" t="s">
        <v>17</v>
      </c>
      <c r="B227">
        <v>2006</v>
      </c>
      <c r="C227">
        <v>0</v>
      </c>
      <c r="D227">
        <v>2006</v>
      </c>
      <c r="E227">
        <v>89</v>
      </c>
      <c r="F227" t="s">
        <v>998</v>
      </c>
    </row>
    <row r="228" spans="1:6" x14ac:dyDescent="0.25">
      <c r="A228" t="s">
        <v>17</v>
      </c>
      <c r="B228">
        <v>2051</v>
      </c>
      <c r="C228">
        <v>0</v>
      </c>
      <c r="D228">
        <v>2051</v>
      </c>
      <c r="E228">
        <v>113</v>
      </c>
      <c r="F228" t="s">
        <v>997</v>
      </c>
    </row>
    <row r="229" spans="1:6" x14ac:dyDescent="0.25">
      <c r="A229" t="s">
        <v>17</v>
      </c>
      <c r="B229">
        <v>0</v>
      </c>
      <c r="C229">
        <v>2290</v>
      </c>
      <c r="D229">
        <v>2290</v>
      </c>
      <c r="E229">
        <v>588</v>
      </c>
      <c r="F229" t="s">
        <v>996</v>
      </c>
    </row>
    <row r="230" spans="1:6" x14ac:dyDescent="0.25">
      <c r="A230" t="s">
        <v>17</v>
      </c>
      <c r="B230">
        <v>2402</v>
      </c>
      <c r="C230">
        <v>0</v>
      </c>
      <c r="D230">
        <v>2402</v>
      </c>
      <c r="E230">
        <v>142</v>
      </c>
      <c r="F230" t="s">
        <v>995</v>
      </c>
    </row>
    <row r="231" spans="1:6" x14ac:dyDescent="0.25">
      <c r="A231" t="s">
        <v>17</v>
      </c>
      <c r="B231">
        <v>2427</v>
      </c>
      <c r="C231">
        <v>25</v>
      </c>
      <c r="D231">
        <v>2452</v>
      </c>
      <c r="E231">
        <v>177</v>
      </c>
      <c r="F231" t="s">
        <v>994</v>
      </c>
    </row>
    <row r="232" spans="1:6" x14ac:dyDescent="0.25">
      <c r="A232" t="s">
        <v>17</v>
      </c>
      <c r="B232">
        <v>2278</v>
      </c>
      <c r="C232">
        <v>189</v>
      </c>
      <c r="D232">
        <v>2467</v>
      </c>
      <c r="E232">
        <v>165</v>
      </c>
      <c r="F232" t="s">
        <v>993</v>
      </c>
    </row>
    <row r="233" spans="1:6" x14ac:dyDescent="0.25">
      <c r="A233" t="s">
        <v>17</v>
      </c>
      <c r="B233">
        <v>13</v>
      </c>
      <c r="C233">
        <v>2469</v>
      </c>
      <c r="D233">
        <v>2482</v>
      </c>
      <c r="E233">
        <v>1231</v>
      </c>
      <c r="F233" t="s">
        <v>992</v>
      </c>
    </row>
    <row r="234" spans="1:6" x14ac:dyDescent="0.25">
      <c r="A234" t="s">
        <v>17</v>
      </c>
      <c r="B234">
        <v>2489</v>
      </c>
      <c r="C234">
        <v>0</v>
      </c>
      <c r="D234">
        <v>2489</v>
      </c>
      <c r="E234">
        <v>154</v>
      </c>
      <c r="F234" t="s">
        <v>991</v>
      </c>
    </row>
    <row r="235" spans="1:6" x14ac:dyDescent="0.25">
      <c r="A235" t="s">
        <v>17</v>
      </c>
      <c r="B235">
        <v>2315</v>
      </c>
      <c r="C235">
        <v>200</v>
      </c>
      <c r="D235">
        <v>2515</v>
      </c>
      <c r="E235">
        <v>782</v>
      </c>
      <c r="F235" t="s">
        <v>990</v>
      </c>
    </row>
    <row r="236" spans="1:6" x14ac:dyDescent="0.25">
      <c r="A236" t="s">
        <v>17</v>
      </c>
      <c r="B236">
        <v>2707</v>
      </c>
      <c r="C236">
        <v>0</v>
      </c>
      <c r="D236">
        <v>2707</v>
      </c>
      <c r="E236">
        <v>131</v>
      </c>
      <c r="F236" t="s">
        <v>989</v>
      </c>
    </row>
    <row r="237" spans="1:6" x14ac:dyDescent="0.25">
      <c r="A237" t="s">
        <v>17</v>
      </c>
      <c r="B237">
        <v>2670</v>
      </c>
      <c r="C237">
        <v>46</v>
      </c>
      <c r="D237">
        <v>2716</v>
      </c>
      <c r="E237">
        <v>159</v>
      </c>
      <c r="F237" t="s">
        <v>988</v>
      </c>
    </row>
    <row r="238" spans="1:6" x14ac:dyDescent="0.25">
      <c r="A238" t="s">
        <v>17</v>
      </c>
      <c r="B238">
        <v>2757</v>
      </c>
      <c r="C238">
        <v>0</v>
      </c>
      <c r="D238">
        <v>2757</v>
      </c>
      <c r="E238">
        <v>150</v>
      </c>
      <c r="F238" t="s">
        <v>987</v>
      </c>
    </row>
    <row r="239" spans="1:6" x14ac:dyDescent="0.25">
      <c r="A239" t="s">
        <v>17</v>
      </c>
      <c r="B239">
        <v>2563</v>
      </c>
      <c r="C239">
        <v>234</v>
      </c>
      <c r="D239">
        <v>2797</v>
      </c>
      <c r="E239">
        <v>156</v>
      </c>
      <c r="F239" t="s">
        <v>986</v>
      </c>
    </row>
    <row r="240" spans="1:6" x14ac:dyDescent="0.25">
      <c r="A240" t="s">
        <v>17</v>
      </c>
      <c r="B240">
        <v>23</v>
      </c>
      <c r="C240">
        <v>2938</v>
      </c>
      <c r="D240">
        <v>2961</v>
      </c>
      <c r="E240">
        <v>3197</v>
      </c>
      <c r="F240" t="s">
        <v>985</v>
      </c>
    </row>
    <row r="241" spans="1:6" x14ac:dyDescent="0.25">
      <c r="A241" t="s">
        <v>17</v>
      </c>
      <c r="B241">
        <v>2945</v>
      </c>
      <c r="C241">
        <v>100</v>
      </c>
      <c r="D241">
        <v>3045</v>
      </c>
      <c r="E241">
        <v>609</v>
      </c>
      <c r="F241" t="s">
        <v>984</v>
      </c>
    </row>
    <row r="242" spans="1:6" x14ac:dyDescent="0.25">
      <c r="A242" t="s">
        <v>17</v>
      </c>
      <c r="B242">
        <v>2352</v>
      </c>
      <c r="C242">
        <v>767</v>
      </c>
      <c r="D242">
        <v>3119</v>
      </c>
      <c r="E242">
        <v>91</v>
      </c>
      <c r="F242" t="s">
        <v>983</v>
      </c>
    </row>
    <row r="243" spans="1:6" x14ac:dyDescent="0.25">
      <c r="A243" t="s">
        <v>17</v>
      </c>
      <c r="B243">
        <v>78</v>
      </c>
      <c r="C243">
        <v>3157</v>
      </c>
      <c r="D243">
        <v>3235</v>
      </c>
      <c r="E243">
        <v>117</v>
      </c>
      <c r="F243" t="s">
        <v>982</v>
      </c>
    </row>
    <row r="244" spans="1:6" x14ac:dyDescent="0.25">
      <c r="A244" t="s">
        <v>17</v>
      </c>
      <c r="B244">
        <v>3315</v>
      </c>
      <c r="C244">
        <v>0</v>
      </c>
      <c r="D244">
        <v>3315</v>
      </c>
      <c r="E244">
        <v>107</v>
      </c>
      <c r="F244" t="s">
        <v>981</v>
      </c>
    </row>
    <row r="245" spans="1:6" x14ac:dyDescent="0.25">
      <c r="A245" t="s">
        <v>17</v>
      </c>
      <c r="B245">
        <v>3438</v>
      </c>
      <c r="C245">
        <v>0</v>
      </c>
      <c r="D245">
        <v>3438</v>
      </c>
      <c r="E245">
        <v>85</v>
      </c>
      <c r="F245" t="s">
        <v>980</v>
      </c>
    </row>
    <row r="246" spans="1:6" x14ac:dyDescent="0.25">
      <c r="A246" t="s">
        <v>17</v>
      </c>
      <c r="B246">
        <v>3454</v>
      </c>
      <c r="C246">
        <v>0</v>
      </c>
      <c r="D246">
        <v>3454</v>
      </c>
      <c r="E246">
        <v>175</v>
      </c>
      <c r="F246" t="s">
        <v>979</v>
      </c>
    </row>
    <row r="247" spans="1:6" x14ac:dyDescent="0.25">
      <c r="A247" t="s">
        <v>17</v>
      </c>
      <c r="B247">
        <v>3708</v>
      </c>
      <c r="C247">
        <v>0</v>
      </c>
      <c r="D247">
        <v>3708</v>
      </c>
      <c r="E247">
        <v>94</v>
      </c>
      <c r="F247" t="s">
        <v>978</v>
      </c>
    </row>
    <row r="248" spans="1:6" x14ac:dyDescent="0.25">
      <c r="A248" t="s">
        <v>17</v>
      </c>
      <c r="B248">
        <v>3685</v>
      </c>
      <c r="C248">
        <v>35</v>
      </c>
      <c r="D248">
        <v>3720</v>
      </c>
      <c r="E248">
        <v>101</v>
      </c>
      <c r="F248" t="s">
        <v>977</v>
      </c>
    </row>
    <row r="249" spans="1:6" x14ac:dyDescent="0.25">
      <c r="A249" t="s">
        <v>17</v>
      </c>
      <c r="B249">
        <v>3835</v>
      </c>
      <c r="C249">
        <v>0</v>
      </c>
      <c r="D249">
        <v>3835</v>
      </c>
      <c r="E249">
        <v>149</v>
      </c>
      <c r="F249" t="s">
        <v>976</v>
      </c>
    </row>
    <row r="250" spans="1:6" x14ac:dyDescent="0.25">
      <c r="A250" t="s">
        <v>17</v>
      </c>
      <c r="B250">
        <v>3350</v>
      </c>
      <c r="C250">
        <v>525</v>
      </c>
      <c r="D250">
        <v>3875</v>
      </c>
      <c r="E250">
        <v>713</v>
      </c>
      <c r="F250" t="s">
        <v>975</v>
      </c>
    </row>
    <row r="251" spans="1:6" x14ac:dyDescent="0.25">
      <c r="A251" t="s">
        <v>17</v>
      </c>
      <c r="B251">
        <v>23</v>
      </c>
      <c r="C251">
        <v>3940</v>
      </c>
      <c r="D251">
        <v>3963</v>
      </c>
      <c r="E251">
        <v>121</v>
      </c>
      <c r="F251" t="s">
        <v>974</v>
      </c>
    </row>
    <row r="252" spans="1:6" x14ac:dyDescent="0.25">
      <c r="A252" t="s">
        <v>17</v>
      </c>
      <c r="B252">
        <v>3964</v>
      </c>
      <c r="C252">
        <v>20</v>
      </c>
      <c r="D252">
        <v>3984</v>
      </c>
      <c r="E252">
        <v>166</v>
      </c>
      <c r="F252" t="s">
        <v>973</v>
      </c>
    </row>
    <row r="253" spans="1:6" x14ac:dyDescent="0.25">
      <c r="A253" t="s">
        <v>17</v>
      </c>
      <c r="B253">
        <v>0</v>
      </c>
      <c r="C253">
        <v>4000</v>
      </c>
      <c r="D253">
        <v>4000</v>
      </c>
      <c r="E253">
        <v>1505</v>
      </c>
      <c r="F253" t="s">
        <v>972</v>
      </c>
    </row>
    <row r="254" spans="1:6" x14ac:dyDescent="0.25">
      <c r="A254" t="s">
        <v>17</v>
      </c>
      <c r="B254">
        <v>0</v>
      </c>
      <c r="C254">
        <v>4052</v>
      </c>
      <c r="D254">
        <v>4052</v>
      </c>
      <c r="E254">
        <v>3238</v>
      </c>
      <c r="F254" t="s">
        <v>971</v>
      </c>
    </row>
    <row r="255" spans="1:6" x14ac:dyDescent="0.25">
      <c r="A255" t="s">
        <v>17</v>
      </c>
      <c r="B255">
        <v>141</v>
      </c>
      <c r="C255">
        <v>4092</v>
      </c>
      <c r="D255">
        <v>4233</v>
      </c>
      <c r="E255">
        <v>171</v>
      </c>
      <c r="F255" t="s">
        <v>970</v>
      </c>
    </row>
    <row r="256" spans="1:6" x14ac:dyDescent="0.25">
      <c r="A256" t="s">
        <v>17</v>
      </c>
      <c r="B256">
        <v>3791</v>
      </c>
      <c r="C256">
        <v>534</v>
      </c>
      <c r="D256">
        <v>4325</v>
      </c>
      <c r="E256">
        <v>1444</v>
      </c>
      <c r="F256" t="s">
        <v>969</v>
      </c>
    </row>
    <row r="257" spans="1:6" x14ac:dyDescent="0.25">
      <c r="A257" t="s">
        <v>17</v>
      </c>
      <c r="B257">
        <v>4040</v>
      </c>
      <c r="C257">
        <v>469</v>
      </c>
      <c r="D257">
        <v>4509</v>
      </c>
      <c r="E257">
        <v>108</v>
      </c>
      <c r="F257" t="s">
        <v>968</v>
      </c>
    </row>
    <row r="258" spans="1:6" x14ac:dyDescent="0.25">
      <c r="A258" t="s">
        <v>17</v>
      </c>
      <c r="B258">
        <v>0</v>
      </c>
      <c r="C258">
        <v>4590</v>
      </c>
      <c r="D258">
        <v>4590</v>
      </c>
      <c r="E258">
        <v>785</v>
      </c>
      <c r="F258" t="s">
        <v>967</v>
      </c>
    </row>
    <row r="259" spans="1:6" x14ac:dyDescent="0.25">
      <c r="A259" t="s">
        <v>17</v>
      </c>
      <c r="B259">
        <v>0</v>
      </c>
      <c r="C259">
        <v>4683</v>
      </c>
      <c r="D259">
        <v>4683</v>
      </c>
      <c r="E259">
        <v>3250</v>
      </c>
      <c r="F259" t="s">
        <v>966</v>
      </c>
    </row>
    <row r="260" spans="1:6" x14ac:dyDescent="0.25">
      <c r="A260" t="s">
        <v>17</v>
      </c>
      <c r="B260">
        <v>118</v>
      </c>
      <c r="C260">
        <v>5257</v>
      </c>
      <c r="D260">
        <v>5375</v>
      </c>
      <c r="E260">
        <v>1486</v>
      </c>
      <c r="F260" t="s">
        <v>965</v>
      </c>
    </row>
    <row r="261" spans="1:6" x14ac:dyDescent="0.25">
      <c r="A261" t="s">
        <v>17</v>
      </c>
      <c r="B261">
        <v>27</v>
      </c>
      <c r="C261">
        <v>5407</v>
      </c>
      <c r="D261">
        <v>5434</v>
      </c>
      <c r="E261">
        <v>105</v>
      </c>
      <c r="F261" t="s">
        <v>964</v>
      </c>
    </row>
    <row r="262" spans="1:6" x14ac:dyDescent="0.25">
      <c r="A262" t="s">
        <v>17</v>
      </c>
      <c r="B262">
        <v>76</v>
      </c>
      <c r="C262">
        <v>5463</v>
      </c>
      <c r="D262">
        <v>5539</v>
      </c>
      <c r="E262">
        <v>1203</v>
      </c>
      <c r="F262" t="s">
        <v>963</v>
      </c>
    </row>
    <row r="263" spans="1:6" x14ac:dyDescent="0.25">
      <c r="A263" t="s">
        <v>17</v>
      </c>
      <c r="B263">
        <v>38</v>
      </c>
      <c r="C263">
        <v>5540</v>
      </c>
      <c r="D263">
        <v>5578</v>
      </c>
      <c r="E263">
        <v>84</v>
      </c>
      <c r="F263" t="s">
        <v>962</v>
      </c>
    </row>
    <row r="264" spans="1:6" x14ac:dyDescent="0.25">
      <c r="A264" t="s">
        <v>17</v>
      </c>
      <c r="B264">
        <v>0</v>
      </c>
      <c r="C264">
        <v>5807</v>
      </c>
      <c r="D264">
        <v>5807</v>
      </c>
      <c r="E264">
        <v>3012</v>
      </c>
      <c r="F264" t="s">
        <v>961</v>
      </c>
    </row>
    <row r="265" spans="1:6" x14ac:dyDescent="0.25">
      <c r="A265" t="s">
        <v>17</v>
      </c>
      <c r="B265">
        <v>32</v>
      </c>
      <c r="C265">
        <v>5861</v>
      </c>
      <c r="D265">
        <v>5893</v>
      </c>
      <c r="E265">
        <v>978</v>
      </c>
      <c r="F265" t="s">
        <v>960</v>
      </c>
    </row>
    <row r="266" spans="1:6" x14ac:dyDescent="0.25">
      <c r="A266" t="s">
        <v>17</v>
      </c>
      <c r="B266">
        <v>35</v>
      </c>
      <c r="C266">
        <v>5867</v>
      </c>
      <c r="D266">
        <v>5902</v>
      </c>
      <c r="E266">
        <v>126</v>
      </c>
      <c r="F266" t="s">
        <v>959</v>
      </c>
    </row>
    <row r="267" spans="1:6" x14ac:dyDescent="0.25">
      <c r="A267" t="s">
        <v>17</v>
      </c>
      <c r="B267">
        <v>43</v>
      </c>
      <c r="C267">
        <v>5871</v>
      </c>
      <c r="D267">
        <v>5914</v>
      </c>
      <c r="E267">
        <v>174</v>
      </c>
      <c r="F267" t="s">
        <v>958</v>
      </c>
    </row>
    <row r="268" spans="1:6" x14ac:dyDescent="0.25">
      <c r="A268" t="s">
        <v>17</v>
      </c>
      <c r="B268">
        <v>5943</v>
      </c>
      <c r="C268">
        <v>30</v>
      </c>
      <c r="D268">
        <v>5973</v>
      </c>
      <c r="E268">
        <v>93</v>
      </c>
      <c r="F268" t="s">
        <v>957</v>
      </c>
    </row>
    <row r="269" spans="1:6" x14ac:dyDescent="0.25">
      <c r="A269" t="s">
        <v>17</v>
      </c>
      <c r="B269">
        <v>0</v>
      </c>
      <c r="C269">
        <v>6000</v>
      </c>
      <c r="D269">
        <v>6000</v>
      </c>
      <c r="E269">
        <v>1506</v>
      </c>
      <c r="F269" t="s">
        <v>956</v>
      </c>
    </row>
    <row r="270" spans="1:6" x14ac:dyDescent="0.25">
      <c r="A270" t="s">
        <v>17</v>
      </c>
      <c r="B270">
        <v>0</v>
      </c>
      <c r="C270">
        <v>6000</v>
      </c>
      <c r="D270">
        <v>6000</v>
      </c>
      <c r="E270">
        <v>1504</v>
      </c>
      <c r="F270" t="s">
        <v>955</v>
      </c>
    </row>
    <row r="271" spans="1:6" x14ac:dyDescent="0.25">
      <c r="A271" t="s">
        <v>17</v>
      </c>
      <c r="B271">
        <v>0</v>
      </c>
      <c r="C271">
        <v>6000</v>
      </c>
      <c r="D271">
        <v>6000</v>
      </c>
      <c r="E271">
        <v>1498</v>
      </c>
      <c r="F271" t="s">
        <v>954</v>
      </c>
    </row>
    <row r="272" spans="1:6" x14ac:dyDescent="0.25">
      <c r="A272" t="s">
        <v>17</v>
      </c>
      <c r="B272">
        <v>23</v>
      </c>
      <c r="C272">
        <v>5988</v>
      </c>
      <c r="D272">
        <v>6011</v>
      </c>
      <c r="E272">
        <v>610</v>
      </c>
      <c r="F272" t="s">
        <v>953</v>
      </c>
    </row>
    <row r="273" spans="1:6" x14ac:dyDescent="0.25">
      <c r="A273" t="s">
        <v>17</v>
      </c>
      <c r="B273">
        <v>17</v>
      </c>
      <c r="C273">
        <v>6059</v>
      </c>
      <c r="D273">
        <v>6076</v>
      </c>
      <c r="E273">
        <v>549</v>
      </c>
      <c r="F273" t="s">
        <v>952</v>
      </c>
    </row>
    <row r="274" spans="1:6" x14ac:dyDescent="0.25">
      <c r="A274" t="s">
        <v>17</v>
      </c>
      <c r="B274">
        <v>0</v>
      </c>
      <c r="C274">
        <v>6500</v>
      </c>
      <c r="D274">
        <v>6500</v>
      </c>
      <c r="E274">
        <v>1366</v>
      </c>
      <c r="F274" t="s">
        <v>951</v>
      </c>
    </row>
    <row r="275" spans="1:6" x14ac:dyDescent="0.25">
      <c r="A275" t="s">
        <v>17</v>
      </c>
      <c r="B275">
        <v>48</v>
      </c>
      <c r="C275">
        <v>6732</v>
      </c>
      <c r="D275">
        <v>6780</v>
      </c>
      <c r="E275">
        <v>126</v>
      </c>
      <c r="F275" t="s">
        <v>950</v>
      </c>
    </row>
    <row r="276" spans="1:6" x14ac:dyDescent="0.25">
      <c r="A276" t="s">
        <v>17</v>
      </c>
      <c r="B276">
        <v>685</v>
      </c>
      <c r="C276">
        <v>6111</v>
      </c>
      <c r="D276">
        <v>6796</v>
      </c>
      <c r="E276">
        <v>119</v>
      </c>
      <c r="F276" t="s">
        <v>949</v>
      </c>
    </row>
    <row r="277" spans="1:6" x14ac:dyDescent="0.25">
      <c r="A277" t="s">
        <v>17</v>
      </c>
      <c r="B277">
        <v>37</v>
      </c>
      <c r="C277">
        <v>6783</v>
      </c>
      <c r="D277">
        <v>6820</v>
      </c>
      <c r="E277">
        <v>2668</v>
      </c>
      <c r="F277" t="s">
        <v>948</v>
      </c>
    </row>
    <row r="278" spans="1:6" x14ac:dyDescent="0.25">
      <c r="A278" t="s">
        <v>17</v>
      </c>
      <c r="B278">
        <v>55</v>
      </c>
      <c r="C278">
        <v>6809</v>
      </c>
      <c r="D278">
        <v>6864</v>
      </c>
      <c r="E278">
        <v>981</v>
      </c>
      <c r="F278" t="s">
        <v>947</v>
      </c>
    </row>
    <row r="279" spans="1:6" x14ac:dyDescent="0.25">
      <c r="A279" t="s">
        <v>17</v>
      </c>
      <c r="B279">
        <v>26</v>
      </c>
      <c r="C279">
        <v>7340</v>
      </c>
      <c r="D279">
        <v>7366</v>
      </c>
      <c r="E279">
        <v>170</v>
      </c>
      <c r="F279" t="s">
        <v>946</v>
      </c>
    </row>
    <row r="280" spans="1:6" x14ac:dyDescent="0.25">
      <c r="A280" t="s">
        <v>17</v>
      </c>
      <c r="B280">
        <v>79</v>
      </c>
      <c r="C280">
        <v>7325</v>
      </c>
      <c r="D280">
        <v>7404</v>
      </c>
      <c r="E280">
        <v>132</v>
      </c>
      <c r="F280" t="s">
        <v>945</v>
      </c>
    </row>
    <row r="281" spans="1:6" x14ac:dyDescent="0.25">
      <c r="A281" t="s">
        <v>17</v>
      </c>
      <c r="B281">
        <v>0</v>
      </c>
      <c r="C281">
        <v>7593</v>
      </c>
      <c r="D281">
        <v>7593</v>
      </c>
      <c r="E281">
        <v>3409</v>
      </c>
      <c r="F281" t="s">
        <v>944</v>
      </c>
    </row>
    <row r="282" spans="1:6" x14ac:dyDescent="0.25">
      <c r="A282" t="s">
        <v>17</v>
      </c>
      <c r="B282">
        <v>112</v>
      </c>
      <c r="C282">
        <v>8049</v>
      </c>
      <c r="D282">
        <v>8161</v>
      </c>
      <c r="E282">
        <v>164</v>
      </c>
      <c r="F282" t="s">
        <v>943</v>
      </c>
    </row>
    <row r="283" spans="1:6" x14ac:dyDescent="0.25">
      <c r="A283" t="s">
        <v>17</v>
      </c>
      <c r="B283">
        <v>89</v>
      </c>
      <c r="C283">
        <v>8085</v>
      </c>
      <c r="D283">
        <v>8174</v>
      </c>
      <c r="E283">
        <v>128</v>
      </c>
      <c r="F283" t="s">
        <v>942</v>
      </c>
    </row>
    <row r="284" spans="1:6" x14ac:dyDescent="0.25">
      <c r="A284" t="s">
        <v>17</v>
      </c>
      <c r="B284">
        <v>24</v>
      </c>
      <c r="C284">
        <v>8247</v>
      </c>
      <c r="D284">
        <v>8271</v>
      </c>
      <c r="E284">
        <v>160</v>
      </c>
      <c r="F284" t="s">
        <v>941</v>
      </c>
    </row>
    <row r="285" spans="1:6" x14ac:dyDescent="0.25">
      <c r="A285" t="s">
        <v>17</v>
      </c>
      <c r="B285">
        <v>3332</v>
      </c>
      <c r="C285">
        <v>5289</v>
      </c>
      <c r="D285">
        <v>8621</v>
      </c>
      <c r="E285">
        <v>161</v>
      </c>
      <c r="F285" t="s">
        <v>940</v>
      </c>
    </row>
    <row r="286" spans="1:6" x14ac:dyDescent="0.25">
      <c r="A286" t="s">
        <v>17</v>
      </c>
      <c r="B286">
        <v>32</v>
      </c>
      <c r="C286">
        <v>9039</v>
      </c>
      <c r="D286">
        <v>9071</v>
      </c>
      <c r="E286">
        <v>116</v>
      </c>
      <c r="F286" t="s">
        <v>939</v>
      </c>
    </row>
    <row r="287" spans="1:6" x14ac:dyDescent="0.25">
      <c r="A287" t="s">
        <v>17</v>
      </c>
      <c r="B287">
        <v>30</v>
      </c>
      <c r="C287">
        <v>9357</v>
      </c>
      <c r="D287">
        <v>9387</v>
      </c>
      <c r="E287">
        <v>2555</v>
      </c>
      <c r="F287" t="s">
        <v>938</v>
      </c>
    </row>
    <row r="288" spans="1:6" x14ac:dyDescent="0.25">
      <c r="A288" t="s">
        <v>17</v>
      </c>
      <c r="B288">
        <v>0</v>
      </c>
      <c r="C288">
        <v>10000</v>
      </c>
      <c r="D288">
        <v>10000</v>
      </c>
      <c r="E288">
        <v>3505</v>
      </c>
      <c r="F288" t="s">
        <v>937</v>
      </c>
    </row>
    <row r="289" spans="1:6" x14ac:dyDescent="0.25">
      <c r="A289" t="s">
        <v>17</v>
      </c>
      <c r="B289">
        <v>0</v>
      </c>
      <c r="C289">
        <v>10773</v>
      </c>
      <c r="D289">
        <v>10773</v>
      </c>
      <c r="E289">
        <v>1164</v>
      </c>
      <c r="F289" t="s">
        <v>936</v>
      </c>
    </row>
    <row r="290" spans="1:6" x14ac:dyDescent="0.25">
      <c r="A290" t="s">
        <v>17</v>
      </c>
      <c r="B290">
        <v>0</v>
      </c>
      <c r="C290">
        <v>10947</v>
      </c>
      <c r="D290">
        <v>10947</v>
      </c>
      <c r="E290">
        <v>176</v>
      </c>
      <c r="F290" t="s">
        <v>935</v>
      </c>
    </row>
    <row r="291" spans="1:6" x14ac:dyDescent="0.25">
      <c r="A291" t="s">
        <v>17</v>
      </c>
      <c r="B291">
        <v>0</v>
      </c>
      <c r="C291">
        <v>10973</v>
      </c>
      <c r="D291">
        <v>10973</v>
      </c>
      <c r="E291">
        <v>2820</v>
      </c>
      <c r="F291" t="s">
        <v>934</v>
      </c>
    </row>
    <row r="292" spans="1:6" x14ac:dyDescent="0.25">
      <c r="A292" t="s">
        <v>17</v>
      </c>
      <c r="B292">
        <v>15</v>
      </c>
      <c r="C292">
        <v>11070</v>
      </c>
      <c r="D292">
        <v>11085</v>
      </c>
      <c r="E292">
        <v>158</v>
      </c>
      <c r="F292" t="s">
        <v>933</v>
      </c>
    </row>
    <row r="293" spans="1:6" x14ac:dyDescent="0.25">
      <c r="A293" t="s">
        <v>17</v>
      </c>
      <c r="B293">
        <v>60</v>
      </c>
      <c r="C293">
        <v>11238</v>
      </c>
      <c r="D293">
        <v>11298</v>
      </c>
      <c r="E293">
        <v>638</v>
      </c>
      <c r="F293" t="s">
        <v>932</v>
      </c>
    </row>
    <row r="294" spans="1:6" x14ac:dyDescent="0.25">
      <c r="A294" t="s">
        <v>17</v>
      </c>
      <c r="B294">
        <v>20</v>
      </c>
      <c r="C294">
        <v>11381</v>
      </c>
      <c r="D294">
        <v>11401</v>
      </c>
      <c r="E294">
        <v>1172</v>
      </c>
      <c r="F294" t="s">
        <v>931</v>
      </c>
    </row>
    <row r="295" spans="1:6" x14ac:dyDescent="0.25">
      <c r="A295" t="s">
        <v>17</v>
      </c>
      <c r="B295">
        <v>0</v>
      </c>
      <c r="C295">
        <v>11452</v>
      </c>
      <c r="D295">
        <v>11452</v>
      </c>
      <c r="E295">
        <v>3473</v>
      </c>
      <c r="F295" t="s">
        <v>930</v>
      </c>
    </row>
    <row r="296" spans="1:6" x14ac:dyDescent="0.25">
      <c r="A296" t="s">
        <v>17</v>
      </c>
      <c r="B296">
        <v>29</v>
      </c>
      <c r="C296">
        <v>13523</v>
      </c>
      <c r="D296">
        <v>13552</v>
      </c>
      <c r="E296">
        <v>1482</v>
      </c>
      <c r="F296" t="s">
        <v>929</v>
      </c>
    </row>
    <row r="297" spans="1:6" x14ac:dyDescent="0.25">
      <c r="A297" t="s">
        <v>17</v>
      </c>
      <c r="B297">
        <v>37</v>
      </c>
      <c r="C297">
        <v>14040</v>
      </c>
      <c r="D297">
        <v>14077</v>
      </c>
      <c r="E297">
        <v>134</v>
      </c>
      <c r="F297" t="s">
        <v>928</v>
      </c>
    </row>
    <row r="298" spans="1:6" x14ac:dyDescent="0.25">
      <c r="A298" t="s">
        <v>17</v>
      </c>
      <c r="B298">
        <v>37</v>
      </c>
      <c r="C298">
        <v>14225</v>
      </c>
      <c r="D298">
        <v>14262</v>
      </c>
      <c r="E298">
        <v>134</v>
      </c>
      <c r="F298" t="s">
        <v>927</v>
      </c>
    </row>
    <row r="299" spans="1:6" x14ac:dyDescent="0.25">
      <c r="A299" t="s">
        <v>17</v>
      </c>
      <c r="B299">
        <v>59</v>
      </c>
      <c r="C299">
        <v>14336</v>
      </c>
      <c r="D299">
        <v>14395</v>
      </c>
      <c r="E299">
        <v>95</v>
      </c>
      <c r="F299" t="s">
        <v>926</v>
      </c>
    </row>
    <row r="300" spans="1:6" x14ac:dyDescent="0.25">
      <c r="A300" t="s">
        <v>17</v>
      </c>
      <c r="B300">
        <v>0</v>
      </c>
      <c r="C300">
        <v>14500</v>
      </c>
      <c r="D300">
        <v>14500</v>
      </c>
      <c r="E300">
        <v>134</v>
      </c>
      <c r="F300" t="s">
        <v>925</v>
      </c>
    </row>
    <row r="301" spans="1:6" x14ac:dyDescent="0.25">
      <c r="A301" t="s">
        <v>17</v>
      </c>
      <c r="B301">
        <v>29</v>
      </c>
      <c r="C301">
        <v>14790</v>
      </c>
      <c r="D301">
        <v>14819</v>
      </c>
      <c r="E301">
        <v>133</v>
      </c>
      <c r="F301" t="s">
        <v>924</v>
      </c>
    </row>
    <row r="302" spans="1:6" x14ac:dyDescent="0.25">
      <c r="A302" t="s">
        <v>17</v>
      </c>
      <c r="B302">
        <v>0</v>
      </c>
      <c r="C302">
        <v>15617</v>
      </c>
      <c r="D302">
        <v>15617</v>
      </c>
      <c r="E302">
        <v>2777</v>
      </c>
      <c r="F302" t="s">
        <v>923</v>
      </c>
    </row>
    <row r="303" spans="1:6" x14ac:dyDescent="0.25">
      <c r="A303" t="s">
        <v>17</v>
      </c>
      <c r="B303">
        <v>0</v>
      </c>
      <c r="C303">
        <v>15818</v>
      </c>
      <c r="D303">
        <v>15818</v>
      </c>
      <c r="E303">
        <v>80</v>
      </c>
      <c r="F303" t="s">
        <v>922</v>
      </c>
    </row>
    <row r="304" spans="1:6" x14ac:dyDescent="0.25">
      <c r="A304" t="s">
        <v>17</v>
      </c>
      <c r="B304">
        <v>15900</v>
      </c>
      <c r="C304">
        <v>0</v>
      </c>
      <c r="D304">
        <v>15900</v>
      </c>
      <c r="E304">
        <v>1478</v>
      </c>
      <c r="F304" t="s">
        <v>921</v>
      </c>
    </row>
    <row r="305" spans="1:6" x14ac:dyDescent="0.25">
      <c r="A305" t="s">
        <v>17</v>
      </c>
      <c r="B305">
        <v>8414</v>
      </c>
      <c r="C305">
        <v>7626</v>
      </c>
      <c r="D305">
        <v>16040</v>
      </c>
      <c r="E305">
        <v>47</v>
      </c>
      <c r="F305" t="s">
        <v>920</v>
      </c>
    </row>
    <row r="306" spans="1:6" x14ac:dyDescent="0.25">
      <c r="A306" t="s">
        <v>17</v>
      </c>
      <c r="B306">
        <v>0</v>
      </c>
      <c r="C306">
        <v>16407</v>
      </c>
      <c r="D306">
        <v>16407</v>
      </c>
      <c r="E306">
        <v>2898</v>
      </c>
      <c r="F306" t="s">
        <v>919</v>
      </c>
    </row>
    <row r="307" spans="1:6" x14ac:dyDescent="0.25">
      <c r="A307" t="s">
        <v>17</v>
      </c>
      <c r="B307">
        <v>0</v>
      </c>
      <c r="C307">
        <v>16594</v>
      </c>
      <c r="D307">
        <v>16594</v>
      </c>
      <c r="E307">
        <v>450</v>
      </c>
      <c r="F307" t="s">
        <v>918</v>
      </c>
    </row>
    <row r="308" spans="1:6" x14ac:dyDescent="0.25">
      <c r="A308" t="s">
        <v>17</v>
      </c>
      <c r="B308">
        <v>0</v>
      </c>
      <c r="C308">
        <v>18668</v>
      </c>
      <c r="D308">
        <v>18668</v>
      </c>
      <c r="E308">
        <v>1488</v>
      </c>
      <c r="F308" t="s">
        <v>917</v>
      </c>
    </row>
    <row r="309" spans="1:6" x14ac:dyDescent="0.25">
      <c r="A309" t="s">
        <v>17</v>
      </c>
      <c r="B309">
        <v>0</v>
      </c>
      <c r="C309">
        <v>19109</v>
      </c>
      <c r="D309">
        <v>19109</v>
      </c>
      <c r="E309">
        <v>2573</v>
      </c>
      <c r="F309" t="s">
        <v>916</v>
      </c>
    </row>
    <row r="310" spans="1:6" x14ac:dyDescent="0.25">
      <c r="A310" t="s">
        <v>17</v>
      </c>
      <c r="B310">
        <v>0</v>
      </c>
      <c r="C310">
        <v>19394</v>
      </c>
      <c r="D310">
        <v>19394</v>
      </c>
      <c r="E310">
        <v>2911</v>
      </c>
      <c r="F310" t="s">
        <v>915</v>
      </c>
    </row>
    <row r="311" spans="1:6" x14ac:dyDescent="0.25">
      <c r="A311" t="s">
        <v>17</v>
      </c>
      <c r="B311">
        <v>70</v>
      </c>
      <c r="C311">
        <v>19397</v>
      </c>
      <c r="D311">
        <v>19467</v>
      </c>
      <c r="E311">
        <v>664</v>
      </c>
      <c r="F311" t="s">
        <v>914</v>
      </c>
    </row>
    <row r="312" spans="1:6" x14ac:dyDescent="0.25">
      <c r="A312" t="s">
        <v>17</v>
      </c>
      <c r="B312">
        <v>0</v>
      </c>
      <c r="C312">
        <v>21882</v>
      </c>
      <c r="D312">
        <v>21882</v>
      </c>
      <c r="E312">
        <v>3077</v>
      </c>
      <c r="F312" t="s">
        <v>913</v>
      </c>
    </row>
    <row r="313" spans="1:6" x14ac:dyDescent="0.25">
      <c r="A313" t="s">
        <v>17</v>
      </c>
      <c r="B313">
        <v>0</v>
      </c>
      <c r="C313">
        <v>22274</v>
      </c>
      <c r="D313">
        <v>22274</v>
      </c>
      <c r="E313">
        <v>2665</v>
      </c>
      <c r="F313" t="s">
        <v>912</v>
      </c>
    </row>
    <row r="314" spans="1:6" x14ac:dyDescent="0.25">
      <c r="A314" t="s">
        <v>17</v>
      </c>
      <c r="B314">
        <v>87</v>
      </c>
      <c r="C314">
        <v>24479</v>
      </c>
      <c r="D314">
        <v>24566</v>
      </c>
      <c r="E314">
        <v>104</v>
      </c>
      <c r="F314" t="s">
        <v>911</v>
      </c>
    </row>
    <row r="315" spans="1:6" x14ac:dyDescent="0.25">
      <c r="A315" t="s">
        <v>17</v>
      </c>
      <c r="B315">
        <v>75</v>
      </c>
      <c r="C315">
        <v>24805</v>
      </c>
      <c r="D315">
        <v>24880</v>
      </c>
      <c r="E315">
        <v>664</v>
      </c>
      <c r="F315" t="s">
        <v>910</v>
      </c>
    </row>
    <row r="316" spans="1:6" x14ac:dyDescent="0.25">
      <c r="A316" t="s">
        <v>17</v>
      </c>
      <c r="B316">
        <v>11</v>
      </c>
      <c r="C316">
        <v>25858</v>
      </c>
      <c r="D316">
        <v>25869</v>
      </c>
      <c r="E316">
        <v>155</v>
      </c>
      <c r="F316" t="s">
        <v>909</v>
      </c>
    </row>
    <row r="317" spans="1:6" x14ac:dyDescent="0.25">
      <c r="A317" t="s">
        <v>17</v>
      </c>
      <c r="B317">
        <v>0</v>
      </c>
      <c r="C317">
        <v>26966</v>
      </c>
      <c r="D317">
        <v>26966</v>
      </c>
      <c r="E317">
        <v>1232</v>
      </c>
      <c r="F317" t="s">
        <v>908</v>
      </c>
    </row>
    <row r="318" spans="1:6" x14ac:dyDescent="0.25">
      <c r="A318" t="s">
        <v>17</v>
      </c>
      <c r="B318">
        <v>11</v>
      </c>
      <c r="C318">
        <v>28093</v>
      </c>
      <c r="D318">
        <v>28104</v>
      </c>
      <c r="E318">
        <v>155</v>
      </c>
      <c r="F318" t="s">
        <v>907</v>
      </c>
    </row>
    <row r="319" spans="1:6" x14ac:dyDescent="0.25">
      <c r="A319" t="s">
        <v>17</v>
      </c>
      <c r="B319">
        <v>20</v>
      </c>
      <c r="C319">
        <v>28382</v>
      </c>
      <c r="D319">
        <v>28402</v>
      </c>
      <c r="E319">
        <v>1048</v>
      </c>
      <c r="F319" t="s">
        <v>906</v>
      </c>
    </row>
    <row r="320" spans="1:6" x14ac:dyDescent="0.25">
      <c r="A320" t="s">
        <v>17</v>
      </c>
      <c r="B320">
        <v>5</v>
      </c>
      <c r="C320">
        <v>122464</v>
      </c>
      <c r="D320">
        <v>122469</v>
      </c>
      <c r="E320">
        <v>2808</v>
      </c>
      <c r="F320" t="s">
        <v>905</v>
      </c>
    </row>
    <row r="321" spans="1:6" x14ac:dyDescent="0.25">
      <c r="A321" t="s">
        <v>18</v>
      </c>
      <c r="B321">
        <v>273</v>
      </c>
      <c r="C321">
        <v>0</v>
      </c>
      <c r="D321">
        <v>273</v>
      </c>
      <c r="E321">
        <v>1190</v>
      </c>
      <c r="F321" t="s">
        <v>904</v>
      </c>
    </row>
    <row r="322" spans="1:6" x14ac:dyDescent="0.25">
      <c r="A322" t="s">
        <v>18</v>
      </c>
      <c r="B322">
        <v>469</v>
      </c>
      <c r="C322">
        <v>0</v>
      </c>
      <c r="D322">
        <v>469</v>
      </c>
      <c r="E322">
        <v>209</v>
      </c>
      <c r="F322" t="s">
        <v>903</v>
      </c>
    </row>
    <row r="323" spans="1:6" x14ac:dyDescent="0.25">
      <c r="A323" t="s">
        <v>18</v>
      </c>
      <c r="B323">
        <v>488</v>
      </c>
      <c r="C323">
        <v>17</v>
      </c>
      <c r="D323">
        <v>505</v>
      </c>
      <c r="E323">
        <v>190</v>
      </c>
      <c r="F323" t="s">
        <v>902</v>
      </c>
    </row>
    <row r="324" spans="1:6" x14ac:dyDescent="0.25">
      <c r="A324" t="s">
        <v>18</v>
      </c>
      <c r="B324">
        <v>312</v>
      </c>
      <c r="C324">
        <v>213</v>
      </c>
      <c r="D324">
        <v>525</v>
      </c>
      <c r="E324">
        <v>199</v>
      </c>
      <c r="F324" t="s">
        <v>901</v>
      </c>
    </row>
    <row r="325" spans="1:6" x14ac:dyDescent="0.25">
      <c r="A325" t="s">
        <v>18</v>
      </c>
      <c r="B325">
        <v>619</v>
      </c>
      <c r="C325">
        <v>0</v>
      </c>
      <c r="D325">
        <v>619</v>
      </c>
      <c r="E325">
        <v>928</v>
      </c>
      <c r="F325" t="s">
        <v>900</v>
      </c>
    </row>
    <row r="326" spans="1:6" x14ac:dyDescent="0.25">
      <c r="A326" t="s">
        <v>18</v>
      </c>
      <c r="B326">
        <v>758</v>
      </c>
      <c r="C326">
        <v>0</v>
      </c>
      <c r="D326">
        <v>758</v>
      </c>
      <c r="E326">
        <v>216</v>
      </c>
      <c r="F326" t="s">
        <v>899</v>
      </c>
    </row>
    <row r="327" spans="1:6" x14ac:dyDescent="0.25">
      <c r="A327" t="s">
        <v>18</v>
      </c>
      <c r="B327">
        <v>759</v>
      </c>
      <c r="C327">
        <v>0</v>
      </c>
      <c r="D327">
        <v>759</v>
      </c>
      <c r="E327">
        <v>206</v>
      </c>
      <c r="F327" t="s">
        <v>898</v>
      </c>
    </row>
    <row r="328" spans="1:6" x14ac:dyDescent="0.25">
      <c r="A328" t="s">
        <v>18</v>
      </c>
      <c r="B328">
        <v>789</v>
      </c>
      <c r="C328">
        <v>0</v>
      </c>
      <c r="D328">
        <v>789</v>
      </c>
      <c r="E328">
        <v>233</v>
      </c>
      <c r="F328" t="s">
        <v>897</v>
      </c>
    </row>
    <row r="329" spans="1:6" x14ac:dyDescent="0.25">
      <c r="A329" t="s">
        <v>18</v>
      </c>
      <c r="B329">
        <v>831</v>
      </c>
      <c r="C329">
        <v>0</v>
      </c>
      <c r="D329">
        <v>831</v>
      </c>
      <c r="E329">
        <v>250</v>
      </c>
      <c r="F329" t="s">
        <v>896</v>
      </c>
    </row>
    <row r="330" spans="1:6" x14ac:dyDescent="0.25">
      <c r="A330" t="s">
        <v>18</v>
      </c>
      <c r="B330">
        <v>880</v>
      </c>
      <c r="C330">
        <v>0</v>
      </c>
      <c r="D330">
        <v>880</v>
      </c>
      <c r="E330">
        <v>2574</v>
      </c>
      <c r="F330" t="s">
        <v>895</v>
      </c>
    </row>
    <row r="331" spans="1:6" x14ac:dyDescent="0.25">
      <c r="A331" t="s">
        <v>18</v>
      </c>
      <c r="B331">
        <v>892</v>
      </c>
      <c r="C331">
        <v>0</v>
      </c>
      <c r="D331">
        <v>892</v>
      </c>
      <c r="E331">
        <v>234</v>
      </c>
      <c r="F331" t="s">
        <v>894</v>
      </c>
    </row>
    <row r="332" spans="1:6" x14ac:dyDescent="0.25">
      <c r="A332" t="s">
        <v>18</v>
      </c>
      <c r="B332">
        <v>905</v>
      </c>
      <c r="C332">
        <v>0</v>
      </c>
      <c r="D332">
        <v>905</v>
      </c>
      <c r="E332">
        <v>195</v>
      </c>
      <c r="F332" t="s">
        <v>893</v>
      </c>
    </row>
    <row r="333" spans="1:6" x14ac:dyDescent="0.25">
      <c r="A333" t="s">
        <v>18</v>
      </c>
      <c r="B333">
        <v>887</v>
      </c>
      <c r="C333">
        <v>25</v>
      </c>
      <c r="D333">
        <v>912</v>
      </c>
      <c r="E333">
        <v>243</v>
      </c>
      <c r="F333" t="s">
        <v>892</v>
      </c>
    </row>
    <row r="334" spans="1:6" x14ac:dyDescent="0.25">
      <c r="A334" t="s">
        <v>18</v>
      </c>
      <c r="B334">
        <v>603</v>
      </c>
      <c r="C334">
        <v>314</v>
      </c>
      <c r="D334">
        <v>917</v>
      </c>
      <c r="E334">
        <v>3292</v>
      </c>
      <c r="F334" t="s">
        <v>891</v>
      </c>
    </row>
    <row r="335" spans="1:6" x14ac:dyDescent="0.25">
      <c r="A335" t="s">
        <v>18</v>
      </c>
      <c r="B335">
        <v>918</v>
      </c>
      <c r="C335">
        <v>19</v>
      </c>
      <c r="D335">
        <v>937</v>
      </c>
      <c r="E335">
        <v>217</v>
      </c>
      <c r="F335" t="s">
        <v>890</v>
      </c>
    </row>
    <row r="336" spans="1:6" x14ac:dyDescent="0.25">
      <c r="A336" t="s">
        <v>18</v>
      </c>
      <c r="B336">
        <v>771</v>
      </c>
      <c r="C336">
        <v>167</v>
      </c>
      <c r="D336">
        <v>938</v>
      </c>
      <c r="E336">
        <v>2726</v>
      </c>
      <c r="F336" t="s">
        <v>889</v>
      </c>
    </row>
    <row r="337" spans="1:6" x14ac:dyDescent="0.25">
      <c r="A337" t="s">
        <v>18</v>
      </c>
      <c r="B337">
        <v>942</v>
      </c>
      <c r="C337">
        <v>0</v>
      </c>
      <c r="D337">
        <v>942</v>
      </c>
      <c r="E337">
        <v>214</v>
      </c>
      <c r="F337" t="s">
        <v>888</v>
      </c>
    </row>
    <row r="338" spans="1:6" x14ac:dyDescent="0.25">
      <c r="A338" t="s">
        <v>18</v>
      </c>
      <c r="B338">
        <v>990</v>
      </c>
      <c r="C338">
        <v>0</v>
      </c>
      <c r="D338">
        <v>990</v>
      </c>
      <c r="E338">
        <v>230</v>
      </c>
      <c r="F338" t="s">
        <v>887</v>
      </c>
    </row>
    <row r="339" spans="1:6" x14ac:dyDescent="0.25">
      <c r="A339" t="s">
        <v>18</v>
      </c>
      <c r="B339">
        <v>792</v>
      </c>
      <c r="C339">
        <v>205</v>
      </c>
      <c r="D339">
        <v>997</v>
      </c>
      <c r="E339">
        <v>200</v>
      </c>
      <c r="F339" t="s">
        <v>886</v>
      </c>
    </row>
    <row r="340" spans="1:6" x14ac:dyDescent="0.25">
      <c r="A340" t="s">
        <v>18</v>
      </c>
      <c r="B340">
        <v>1005</v>
      </c>
      <c r="C340">
        <v>4</v>
      </c>
      <c r="D340">
        <v>1009</v>
      </c>
      <c r="E340">
        <v>231</v>
      </c>
      <c r="F340" t="s">
        <v>885</v>
      </c>
    </row>
    <row r="341" spans="1:6" x14ac:dyDescent="0.25">
      <c r="A341" t="s">
        <v>18</v>
      </c>
      <c r="B341">
        <v>1022</v>
      </c>
      <c r="C341">
        <v>0</v>
      </c>
      <c r="D341">
        <v>1022</v>
      </c>
      <c r="E341">
        <v>203</v>
      </c>
      <c r="F341" t="s">
        <v>884</v>
      </c>
    </row>
    <row r="342" spans="1:6" x14ac:dyDescent="0.25">
      <c r="A342" t="s">
        <v>18</v>
      </c>
      <c r="B342">
        <v>1025</v>
      </c>
      <c r="C342">
        <v>10</v>
      </c>
      <c r="D342">
        <v>1035</v>
      </c>
      <c r="E342">
        <v>212</v>
      </c>
      <c r="F342" t="s">
        <v>883</v>
      </c>
    </row>
    <row r="343" spans="1:6" x14ac:dyDescent="0.25">
      <c r="A343" t="s">
        <v>18</v>
      </c>
      <c r="B343">
        <v>1144</v>
      </c>
      <c r="C343">
        <v>0</v>
      </c>
      <c r="D343">
        <v>1144</v>
      </c>
      <c r="E343">
        <v>188</v>
      </c>
      <c r="F343" t="s">
        <v>882</v>
      </c>
    </row>
    <row r="344" spans="1:6" x14ac:dyDescent="0.25">
      <c r="A344" t="s">
        <v>18</v>
      </c>
      <c r="B344">
        <v>1142</v>
      </c>
      <c r="C344">
        <v>20</v>
      </c>
      <c r="D344">
        <v>1162</v>
      </c>
      <c r="E344">
        <v>201</v>
      </c>
      <c r="F344" t="s">
        <v>881</v>
      </c>
    </row>
    <row r="345" spans="1:6" x14ac:dyDescent="0.25">
      <c r="A345" t="s">
        <v>18</v>
      </c>
      <c r="B345">
        <v>811</v>
      </c>
      <c r="C345">
        <v>395</v>
      </c>
      <c r="D345">
        <v>1206</v>
      </c>
      <c r="E345">
        <v>215</v>
      </c>
      <c r="F345" t="s">
        <v>880</v>
      </c>
    </row>
    <row r="346" spans="1:6" x14ac:dyDescent="0.25">
      <c r="A346" t="s">
        <v>18</v>
      </c>
      <c r="B346">
        <v>1168</v>
      </c>
      <c r="C346">
        <v>44</v>
      </c>
      <c r="D346">
        <v>1212</v>
      </c>
      <c r="E346">
        <v>184</v>
      </c>
      <c r="F346" t="s">
        <v>879</v>
      </c>
    </row>
    <row r="347" spans="1:6" x14ac:dyDescent="0.25">
      <c r="A347" t="s">
        <v>18</v>
      </c>
      <c r="B347">
        <v>1212</v>
      </c>
      <c r="C347">
        <v>0</v>
      </c>
      <c r="D347">
        <v>1212</v>
      </c>
      <c r="E347">
        <v>224</v>
      </c>
      <c r="F347" t="s">
        <v>878</v>
      </c>
    </row>
    <row r="348" spans="1:6" x14ac:dyDescent="0.25">
      <c r="A348" t="s">
        <v>18</v>
      </c>
      <c r="B348">
        <v>1249</v>
      </c>
      <c r="C348">
        <v>0</v>
      </c>
      <c r="D348">
        <v>1249</v>
      </c>
      <c r="E348">
        <v>226</v>
      </c>
      <c r="F348" t="s">
        <v>877</v>
      </c>
    </row>
    <row r="349" spans="1:6" x14ac:dyDescent="0.25">
      <c r="A349" t="s">
        <v>18</v>
      </c>
      <c r="B349">
        <v>1278</v>
      </c>
      <c r="C349">
        <v>0</v>
      </c>
      <c r="D349">
        <v>1278</v>
      </c>
      <c r="E349">
        <v>198</v>
      </c>
      <c r="F349" t="s">
        <v>876</v>
      </c>
    </row>
    <row r="350" spans="1:6" x14ac:dyDescent="0.25">
      <c r="A350" t="s">
        <v>18</v>
      </c>
      <c r="B350">
        <v>1294</v>
      </c>
      <c r="C350">
        <v>0</v>
      </c>
      <c r="D350">
        <v>1294</v>
      </c>
      <c r="E350">
        <v>191</v>
      </c>
      <c r="F350" t="s">
        <v>875</v>
      </c>
    </row>
    <row r="351" spans="1:6" x14ac:dyDescent="0.25">
      <c r="A351" t="s">
        <v>18</v>
      </c>
      <c r="B351">
        <v>1285</v>
      </c>
      <c r="C351">
        <v>14</v>
      </c>
      <c r="D351">
        <v>1299</v>
      </c>
      <c r="E351">
        <v>185</v>
      </c>
      <c r="F351" t="s">
        <v>874</v>
      </c>
    </row>
    <row r="352" spans="1:6" x14ac:dyDescent="0.25">
      <c r="A352" t="s">
        <v>18</v>
      </c>
      <c r="B352">
        <v>1247</v>
      </c>
      <c r="C352">
        <v>53</v>
      </c>
      <c r="D352">
        <v>1300</v>
      </c>
      <c r="E352">
        <v>3002</v>
      </c>
      <c r="F352" t="s">
        <v>873</v>
      </c>
    </row>
    <row r="353" spans="1:6" x14ac:dyDescent="0.25">
      <c r="A353" t="s">
        <v>18</v>
      </c>
      <c r="B353">
        <v>1344</v>
      </c>
      <c r="C353">
        <v>0</v>
      </c>
      <c r="D353">
        <v>1344</v>
      </c>
      <c r="E353">
        <v>205</v>
      </c>
      <c r="F353" t="s">
        <v>872</v>
      </c>
    </row>
    <row r="354" spans="1:6" x14ac:dyDescent="0.25">
      <c r="A354" t="s">
        <v>18</v>
      </c>
      <c r="B354">
        <v>1366</v>
      </c>
      <c r="C354">
        <v>0</v>
      </c>
      <c r="D354">
        <v>1366</v>
      </c>
      <c r="E354">
        <v>213</v>
      </c>
      <c r="F354" t="s">
        <v>871</v>
      </c>
    </row>
    <row r="355" spans="1:6" x14ac:dyDescent="0.25">
      <c r="A355" t="s">
        <v>18</v>
      </c>
      <c r="B355">
        <v>1369</v>
      </c>
      <c r="C355">
        <v>21</v>
      </c>
      <c r="D355">
        <v>1390</v>
      </c>
      <c r="E355">
        <v>193</v>
      </c>
      <c r="F355" t="s">
        <v>870</v>
      </c>
    </row>
    <row r="356" spans="1:6" x14ac:dyDescent="0.25">
      <c r="A356" t="s">
        <v>18</v>
      </c>
      <c r="B356">
        <v>1399</v>
      </c>
      <c r="C356">
        <v>0</v>
      </c>
      <c r="D356">
        <v>1399</v>
      </c>
      <c r="E356">
        <v>196</v>
      </c>
      <c r="F356" t="s">
        <v>869</v>
      </c>
    </row>
    <row r="357" spans="1:6" x14ac:dyDescent="0.25">
      <c r="A357" t="s">
        <v>18</v>
      </c>
      <c r="B357">
        <v>1400</v>
      </c>
      <c r="C357">
        <v>0</v>
      </c>
      <c r="D357">
        <v>1400</v>
      </c>
      <c r="E357">
        <v>238</v>
      </c>
      <c r="F357" t="s">
        <v>868</v>
      </c>
    </row>
    <row r="358" spans="1:6" x14ac:dyDescent="0.25">
      <c r="A358" t="s">
        <v>18</v>
      </c>
      <c r="B358">
        <v>1434</v>
      </c>
      <c r="C358">
        <v>6</v>
      </c>
      <c r="D358">
        <v>1440</v>
      </c>
      <c r="E358">
        <v>207</v>
      </c>
      <c r="F358" t="s">
        <v>867</v>
      </c>
    </row>
    <row r="359" spans="1:6" x14ac:dyDescent="0.25">
      <c r="A359" t="s">
        <v>18</v>
      </c>
      <c r="B359">
        <v>1515</v>
      </c>
      <c r="C359">
        <v>0</v>
      </c>
      <c r="D359">
        <v>1515</v>
      </c>
      <c r="E359">
        <v>225</v>
      </c>
      <c r="F359" t="s">
        <v>866</v>
      </c>
    </row>
    <row r="360" spans="1:6" x14ac:dyDescent="0.25">
      <c r="A360" t="s">
        <v>18</v>
      </c>
      <c r="B360">
        <v>1515</v>
      </c>
      <c r="C360">
        <v>4</v>
      </c>
      <c r="D360">
        <v>1519</v>
      </c>
      <c r="E360">
        <v>202</v>
      </c>
      <c r="F360" t="s">
        <v>865</v>
      </c>
    </row>
    <row r="361" spans="1:6" x14ac:dyDescent="0.25">
      <c r="A361" t="s">
        <v>18</v>
      </c>
      <c r="B361">
        <v>1556</v>
      </c>
      <c r="C361">
        <v>0</v>
      </c>
      <c r="D361">
        <v>1556</v>
      </c>
      <c r="E361">
        <v>253</v>
      </c>
      <c r="F361" t="s">
        <v>864</v>
      </c>
    </row>
    <row r="362" spans="1:6" x14ac:dyDescent="0.25">
      <c r="A362" t="s">
        <v>18</v>
      </c>
      <c r="B362">
        <v>1642</v>
      </c>
      <c r="C362">
        <v>0</v>
      </c>
      <c r="D362">
        <v>1642</v>
      </c>
      <c r="E362">
        <v>229</v>
      </c>
      <c r="F362" t="s">
        <v>863</v>
      </c>
    </row>
    <row r="363" spans="1:6" x14ac:dyDescent="0.25">
      <c r="A363" t="s">
        <v>18</v>
      </c>
      <c r="B363">
        <v>1623</v>
      </c>
      <c r="C363">
        <v>25</v>
      </c>
      <c r="D363">
        <v>1648</v>
      </c>
      <c r="E363">
        <v>247</v>
      </c>
      <c r="F363" t="s">
        <v>862</v>
      </c>
    </row>
    <row r="364" spans="1:6" x14ac:dyDescent="0.25">
      <c r="A364" t="s">
        <v>18</v>
      </c>
      <c r="B364">
        <v>1675</v>
      </c>
      <c r="C364">
        <v>30</v>
      </c>
      <c r="D364">
        <v>1705</v>
      </c>
      <c r="E364">
        <v>182</v>
      </c>
      <c r="F364" t="s">
        <v>861</v>
      </c>
    </row>
    <row r="365" spans="1:6" x14ac:dyDescent="0.25">
      <c r="A365" t="s">
        <v>18</v>
      </c>
      <c r="B365">
        <v>1765</v>
      </c>
      <c r="C365">
        <v>0</v>
      </c>
      <c r="D365">
        <v>1765</v>
      </c>
      <c r="E365">
        <v>210</v>
      </c>
      <c r="F365" t="s">
        <v>860</v>
      </c>
    </row>
    <row r="366" spans="1:6" x14ac:dyDescent="0.25">
      <c r="A366" t="s">
        <v>18</v>
      </c>
      <c r="B366">
        <v>0</v>
      </c>
      <c r="C366">
        <v>1962</v>
      </c>
      <c r="D366">
        <v>1962</v>
      </c>
      <c r="E366">
        <v>1110</v>
      </c>
      <c r="F366" t="s">
        <v>859</v>
      </c>
    </row>
    <row r="367" spans="1:6" x14ac:dyDescent="0.25">
      <c r="A367" t="s">
        <v>18</v>
      </c>
      <c r="B367">
        <v>1901</v>
      </c>
      <c r="C367">
        <v>63</v>
      </c>
      <c r="D367">
        <v>1964</v>
      </c>
      <c r="E367">
        <v>235</v>
      </c>
      <c r="F367" t="s">
        <v>858</v>
      </c>
    </row>
    <row r="368" spans="1:6" x14ac:dyDescent="0.25">
      <c r="A368" t="s">
        <v>18</v>
      </c>
      <c r="B368">
        <v>1840</v>
      </c>
      <c r="C368">
        <v>129</v>
      </c>
      <c r="D368">
        <v>1969</v>
      </c>
      <c r="E368">
        <v>236</v>
      </c>
      <c r="F368" t="s">
        <v>857</v>
      </c>
    </row>
    <row r="369" spans="1:6" x14ac:dyDescent="0.25">
      <c r="A369" t="s">
        <v>18</v>
      </c>
      <c r="B369">
        <v>1973</v>
      </c>
      <c r="C369">
        <v>0</v>
      </c>
      <c r="D369">
        <v>1973</v>
      </c>
      <c r="E369">
        <v>221</v>
      </c>
      <c r="F369" t="s">
        <v>856</v>
      </c>
    </row>
    <row r="370" spans="1:6" x14ac:dyDescent="0.25">
      <c r="A370" t="s">
        <v>18</v>
      </c>
      <c r="B370">
        <v>1718</v>
      </c>
      <c r="C370">
        <v>341</v>
      </c>
      <c r="D370">
        <v>2059</v>
      </c>
      <c r="E370">
        <v>3425</v>
      </c>
      <c r="F370" t="s">
        <v>855</v>
      </c>
    </row>
    <row r="371" spans="1:6" x14ac:dyDescent="0.25">
      <c r="A371" t="s">
        <v>18</v>
      </c>
      <c r="B371">
        <v>1732</v>
      </c>
      <c r="C371">
        <v>330</v>
      </c>
      <c r="D371">
        <v>2062</v>
      </c>
      <c r="E371">
        <v>219</v>
      </c>
      <c r="F371" t="s">
        <v>854</v>
      </c>
    </row>
    <row r="372" spans="1:6" x14ac:dyDescent="0.25">
      <c r="A372" t="s">
        <v>18</v>
      </c>
      <c r="B372">
        <v>2100</v>
      </c>
      <c r="C372">
        <v>0</v>
      </c>
      <c r="D372">
        <v>2100</v>
      </c>
      <c r="E372">
        <v>3529</v>
      </c>
      <c r="F372" t="s">
        <v>853</v>
      </c>
    </row>
    <row r="373" spans="1:6" x14ac:dyDescent="0.25">
      <c r="A373" t="s">
        <v>18</v>
      </c>
      <c r="B373">
        <v>2188</v>
      </c>
      <c r="C373">
        <v>15</v>
      </c>
      <c r="D373">
        <v>2203</v>
      </c>
      <c r="E373">
        <v>246</v>
      </c>
      <c r="F373" t="s">
        <v>852</v>
      </c>
    </row>
    <row r="374" spans="1:6" x14ac:dyDescent="0.25">
      <c r="A374" t="s">
        <v>18</v>
      </c>
      <c r="B374">
        <v>2482</v>
      </c>
      <c r="C374">
        <v>0</v>
      </c>
      <c r="D374">
        <v>2482</v>
      </c>
      <c r="E374">
        <v>2728</v>
      </c>
      <c r="F374" t="s">
        <v>851</v>
      </c>
    </row>
    <row r="375" spans="1:6" x14ac:dyDescent="0.25">
      <c r="A375" t="s">
        <v>18</v>
      </c>
      <c r="B375">
        <v>2562</v>
      </c>
      <c r="C375">
        <v>0</v>
      </c>
      <c r="D375">
        <v>2562</v>
      </c>
      <c r="E375">
        <v>222</v>
      </c>
      <c r="F375" t="s">
        <v>850</v>
      </c>
    </row>
    <row r="376" spans="1:6" x14ac:dyDescent="0.25">
      <c r="A376" t="s">
        <v>18</v>
      </c>
      <c r="B376">
        <v>2593</v>
      </c>
      <c r="C376">
        <v>16</v>
      </c>
      <c r="D376">
        <v>2609</v>
      </c>
      <c r="E376">
        <v>245</v>
      </c>
      <c r="F376" t="s">
        <v>849</v>
      </c>
    </row>
    <row r="377" spans="1:6" x14ac:dyDescent="0.25">
      <c r="A377" t="s">
        <v>18</v>
      </c>
      <c r="B377">
        <v>71</v>
      </c>
      <c r="C377">
        <v>2549</v>
      </c>
      <c r="D377">
        <v>2620</v>
      </c>
      <c r="E377">
        <v>240</v>
      </c>
      <c r="F377" t="s">
        <v>848</v>
      </c>
    </row>
    <row r="378" spans="1:6" x14ac:dyDescent="0.25">
      <c r="A378" t="s">
        <v>18</v>
      </c>
      <c r="B378">
        <v>3048</v>
      </c>
      <c r="C378">
        <v>78</v>
      </c>
      <c r="D378">
        <v>3126</v>
      </c>
      <c r="E378">
        <v>249</v>
      </c>
      <c r="F378" t="s">
        <v>847</v>
      </c>
    </row>
    <row r="379" spans="1:6" x14ac:dyDescent="0.25">
      <c r="A379" t="s">
        <v>18</v>
      </c>
      <c r="B379">
        <v>3260</v>
      </c>
      <c r="C379">
        <v>0</v>
      </c>
      <c r="D379">
        <v>3260</v>
      </c>
      <c r="E379">
        <v>204</v>
      </c>
      <c r="F379" t="s">
        <v>846</v>
      </c>
    </row>
    <row r="380" spans="1:6" x14ac:dyDescent="0.25">
      <c r="A380" t="s">
        <v>18</v>
      </c>
      <c r="B380">
        <v>3480</v>
      </c>
      <c r="C380">
        <v>0</v>
      </c>
      <c r="D380">
        <v>3480</v>
      </c>
      <c r="E380">
        <v>223</v>
      </c>
      <c r="F380" t="s">
        <v>845</v>
      </c>
    </row>
    <row r="381" spans="1:6" x14ac:dyDescent="0.25">
      <c r="A381" t="s">
        <v>18</v>
      </c>
      <c r="B381">
        <v>0</v>
      </c>
      <c r="C381">
        <v>3505</v>
      </c>
      <c r="D381">
        <v>3505</v>
      </c>
      <c r="E381">
        <v>1263</v>
      </c>
      <c r="F381" t="s">
        <v>844</v>
      </c>
    </row>
    <row r="382" spans="1:6" x14ac:dyDescent="0.25">
      <c r="A382" t="s">
        <v>18</v>
      </c>
      <c r="B382">
        <v>3343</v>
      </c>
      <c r="C382">
        <v>233</v>
      </c>
      <c r="D382">
        <v>3576</v>
      </c>
      <c r="E382">
        <v>194</v>
      </c>
      <c r="F382" t="s">
        <v>843</v>
      </c>
    </row>
    <row r="383" spans="1:6" x14ac:dyDescent="0.25">
      <c r="A383" t="s">
        <v>18</v>
      </c>
      <c r="B383">
        <v>3673</v>
      </c>
      <c r="C383">
        <v>20</v>
      </c>
      <c r="D383">
        <v>3693</v>
      </c>
      <c r="E383">
        <v>255</v>
      </c>
      <c r="F383" t="s">
        <v>842</v>
      </c>
    </row>
    <row r="384" spans="1:6" x14ac:dyDescent="0.25">
      <c r="A384" t="s">
        <v>18</v>
      </c>
      <c r="B384">
        <v>198</v>
      </c>
      <c r="C384">
        <v>3682</v>
      </c>
      <c r="D384">
        <v>3880</v>
      </c>
      <c r="E384">
        <v>186</v>
      </c>
      <c r="F384" t="s">
        <v>841</v>
      </c>
    </row>
    <row r="385" spans="1:6" x14ac:dyDescent="0.25">
      <c r="A385" t="s">
        <v>18</v>
      </c>
      <c r="B385">
        <v>1784</v>
      </c>
      <c r="C385">
        <v>2208</v>
      </c>
      <c r="D385">
        <v>3992</v>
      </c>
      <c r="E385">
        <v>925</v>
      </c>
      <c r="F385" t="s">
        <v>840</v>
      </c>
    </row>
    <row r="386" spans="1:6" x14ac:dyDescent="0.25">
      <c r="A386" t="s">
        <v>18</v>
      </c>
      <c r="B386">
        <v>207</v>
      </c>
      <c r="C386">
        <v>3891</v>
      </c>
      <c r="D386">
        <v>4098</v>
      </c>
      <c r="E386">
        <v>106</v>
      </c>
      <c r="F386" t="s">
        <v>839</v>
      </c>
    </row>
    <row r="387" spans="1:6" x14ac:dyDescent="0.25">
      <c r="A387" t="s">
        <v>18</v>
      </c>
      <c r="B387">
        <v>307</v>
      </c>
      <c r="C387">
        <v>3791</v>
      </c>
      <c r="D387">
        <v>4098</v>
      </c>
      <c r="E387">
        <v>181</v>
      </c>
      <c r="F387" t="s">
        <v>838</v>
      </c>
    </row>
    <row r="388" spans="1:6" x14ac:dyDescent="0.25">
      <c r="A388" t="s">
        <v>18</v>
      </c>
      <c r="B388">
        <v>188</v>
      </c>
      <c r="C388">
        <v>4046</v>
      </c>
      <c r="D388">
        <v>4234</v>
      </c>
      <c r="E388">
        <v>239</v>
      </c>
      <c r="F388" t="s">
        <v>837</v>
      </c>
    </row>
    <row r="389" spans="1:6" x14ac:dyDescent="0.25">
      <c r="A389" t="s">
        <v>18</v>
      </c>
      <c r="B389">
        <v>149</v>
      </c>
      <c r="C389">
        <v>5431</v>
      </c>
      <c r="D389">
        <v>5580</v>
      </c>
      <c r="E389">
        <v>220</v>
      </c>
      <c r="F389" t="s">
        <v>836</v>
      </c>
    </row>
    <row r="390" spans="1:6" x14ac:dyDescent="0.25">
      <c r="A390" t="s">
        <v>18</v>
      </c>
      <c r="B390">
        <v>0</v>
      </c>
      <c r="C390">
        <v>5861</v>
      </c>
      <c r="D390">
        <v>5861</v>
      </c>
      <c r="E390">
        <v>1097</v>
      </c>
      <c r="F390" t="s">
        <v>835</v>
      </c>
    </row>
    <row r="391" spans="1:6" x14ac:dyDescent="0.25">
      <c r="A391" t="s">
        <v>18</v>
      </c>
      <c r="B391">
        <v>0</v>
      </c>
      <c r="C391">
        <v>6725</v>
      </c>
      <c r="D391">
        <v>6725</v>
      </c>
      <c r="E391">
        <v>3394</v>
      </c>
      <c r="F391" t="s">
        <v>834</v>
      </c>
    </row>
    <row r="392" spans="1:6" x14ac:dyDescent="0.25">
      <c r="A392" t="s">
        <v>18</v>
      </c>
      <c r="B392">
        <v>0</v>
      </c>
      <c r="C392">
        <v>6868</v>
      </c>
      <c r="D392">
        <v>6868</v>
      </c>
      <c r="E392">
        <v>1098</v>
      </c>
      <c r="F392" t="s">
        <v>833</v>
      </c>
    </row>
    <row r="393" spans="1:6" x14ac:dyDescent="0.25">
      <c r="A393" t="s">
        <v>18</v>
      </c>
      <c r="B393">
        <v>0</v>
      </c>
      <c r="C393">
        <v>6874</v>
      </c>
      <c r="D393">
        <v>6874</v>
      </c>
      <c r="E393">
        <v>1262</v>
      </c>
      <c r="F393" t="s">
        <v>832</v>
      </c>
    </row>
    <row r="394" spans="1:6" x14ac:dyDescent="0.25">
      <c r="A394" t="s">
        <v>18</v>
      </c>
      <c r="B394">
        <v>39</v>
      </c>
      <c r="C394">
        <v>6912</v>
      </c>
      <c r="D394">
        <v>6951</v>
      </c>
      <c r="E394">
        <v>1245</v>
      </c>
      <c r="F394" t="s">
        <v>831</v>
      </c>
    </row>
    <row r="395" spans="1:6" x14ac:dyDescent="0.25">
      <c r="A395" t="s">
        <v>18</v>
      </c>
      <c r="B395">
        <v>0</v>
      </c>
      <c r="C395">
        <v>9310</v>
      </c>
      <c r="D395">
        <v>9310</v>
      </c>
      <c r="E395">
        <v>228</v>
      </c>
      <c r="F395" t="s">
        <v>830</v>
      </c>
    </row>
    <row r="396" spans="1:6" x14ac:dyDescent="0.25">
      <c r="A396" t="s">
        <v>18</v>
      </c>
      <c r="B396">
        <v>0</v>
      </c>
      <c r="C396">
        <v>9380</v>
      </c>
      <c r="D396">
        <v>9380</v>
      </c>
      <c r="E396">
        <v>3467</v>
      </c>
      <c r="F396" t="s">
        <v>829</v>
      </c>
    </row>
    <row r="397" spans="1:6" x14ac:dyDescent="0.25">
      <c r="A397" t="s">
        <v>18</v>
      </c>
      <c r="B397">
        <v>0</v>
      </c>
      <c r="C397">
        <v>10995</v>
      </c>
      <c r="D397">
        <v>10995</v>
      </c>
      <c r="E397">
        <v>2380</v>
      </c>
      <c r="F397" t="s">
        <v>828</v>
      </c>
    </row>
    <row r="398" spans="1:6" x14ac:dyDescent="0.25">
      <c r="A398" t="s">
        <v>18</v>
      </c>
      <c r="B398">
        <v>0</v>
      </c>
      <c r="C398">
        <v>11961</v>
      </c>
      <c r="D398">
        <v>11961</v>
      </c>
      <c r="E398">
        <v>3019</v>
      </c>
      <c r="F398" t="s">
        <v>827</v>
      </c>
    </row>
    <row r="399" spans="1:6" x14ac:dyDescent="0.25">
      <c r="A399" t="s">
        <v>18</v>
      </c>
      <c r="B399">
        <v>0</v>
      </c>
      <c r="C399">
        <v>12818</v>
      </c>
      <c r="D399">
        <v>12818</v>
      </c>
      <c r="E399">
        <v>1085</v>
      </c>
      <c r="F399" t="s">
        <v>826</v>
      </c>
    </row>
    <row r="400" spans="1:6" x14ac:dyDescent="0.25">
      <c r="A400" t="s">
        <v>18</v>
      </c>
      <c r="B400">
        <v>0</v>
      </c>
      <c r="C400">
        <v>13722</v>
      </c>
      <c r="D400">
        <v>13722</v>
      </c>
      <c r="E400">
        <v>3019</v>
      </c>
      <c r="F400" t="s">
        <v>825</v>
      </c>
    </row>
    <row r="401" spans="1:6" x14ac:dyDescent="0.25">
      <c r="A401" t="s">
        <v>18</v>
      </c>
      <c r="B401">
        <v>0</v>
      </c>
      <c r="C401">
        <v>13786</v>
      </c>
      <c r="D401">
        <v>13786</v>
      </c>
      <c r="E401">
        <v>2988</v>
      </c>
      <c r="F401" t="s">
        <v>824</v>
      </c>
    </row>
    <row r="402" spans="1:6" x14ac:dyDescent="0.25">
      <c r="A402" t="s">
        <v>18</v>
      </c>
      <c r="B402">
        <v>3</v>
      </c>
      <c r="C402">
        <v>14845</v>
      </c>
      <c r="D402">
        <v>14848</v>
      </c>
      <c r="E402">
        <v>3326</v>
      </c>
      <c r="F402" t="s">
        <v>823</v>
      </c>
    </row>
    <row r="403" spans="1:6" x14ac:dyDescent="0.25">
      <c r="A403" t="s">
        <v>18</v>
      </c>
      <c r="B403">
        <v>0</v>
      </c>
      <c r="C403">
        <v>14902</v>
      </c>
      <c r="D403">
        <v>14902</v>
      </c>
      <c r="E403">
        <v>1096</v>
      </c>
      <c r="F403" t="s">
        <v>822</v>
      </c>
    </row>
    <row r="404" spans="1:6" x14ac:dyDescent="0.25">
      <c r="A404" t="s">
        <v>18</v>
      </c>
      <c r="B404">
        <v>0</v>
      </c>
      <c r="C404">
        <v>20000</v>
      </c>
      <c r="D404">
        <v>20000</v>
      </c>
      <c r="E404">
        <v>1331</v>
      </c>
      <c r="F404" t="s">
        <v>821</v>
      </c>
    </row>
    <row r="405" spans="1:6" x14ac:dyDescent="0.25">
      <c r="A405" t="s">
        <v>18</v>
      </c>
      <c r="B405">
        <v>0</v>
      </c>
      <c r="C405">
        <v>25122</v>
      </c>
      <c r="D405">
        <v>25122</v>
      </c>
      <c r="E405">
        <v>2960</v>
      </c>
      <c r="F405" t="s">
        <v>820</v>
      </c>
    </row>
    <row r="406" spans="1:6" x14ac:dyDescent="0.25">
      <c r="A406" t="s">
        <v>18</v>
      </c>
      <c r="B406">
        <v>0</v>
      </c>
      <c r="C406">
        <v>82391</v>
      </c>
      <c r="D406">
        <v>82391</v>
      </c>
      <c r="E406">
        <v>3725</v>
      </c>
      <c r="F406" t="s">
        <v>819</v>
      </c>
    </row>
    <row r="407" spans="1:6" x14ac:dyDescent="0.25">
      <c r="A407" t="s">
        <v>18</v>
      </c>
      <c r="B407">
        <v>0</v>
      </c>
      <c r="C407">
        <v>92441</v>
      </c>
      <c r="D407">
        <v>92441</v>
      </c>
      <c r="E407">
        <v>1330</v>
      </c>
      <c r="F407" t="s">
        <v>818</v>
      </c>
    </row>
    <row r="408" spans="1:6" x14ac:dyDescent="0.25">
      <c r="A408" t="s">
        <v>18</v>
      </c>
      <c r="B408">
        <v>0</v>
      </c>
      <c r="C408">
        <v>350000</v>
      </c>
      <c r="D408">
        <v>350000</v>
      </c>
      <c r="E408">
        <v>3261</v>
      </c>
      <c r="F408" t="s">
        <v>817</v>
      </c>
    </row>
    <row r="409" spans="1:6" x14ac:dyDescent="0.25">
      <c r="A409" t="s">
        <v>19</v>
      </c>
      <c r="B409">
        <v>643</v>
      </c>
      <c r="C409">
        <v>0</v>
      </c>
      <c r="D409">
        <v>643</v>
      </c>
      <c r="E409">
        <v>289</v>
      </c>
      <c r="F409" t="s">
        <v>816</v>
      </c>
    </row>
    <row r="410" spans="1:6" x14ac:dyDescent="0.25">
      <c r="A410" t="s">
        <v>19</v>
      </c>
      <c r="B410">
        <v>787</v>
      </c>
      <c r="C410">
        <v>0</v>
      </c>
      <c r="D410">
        <v>787</v>
      </c>
      <c r="E410">
        <v>270</v>
      </c>
      <c r="F410" t="s">
        <v>815</v>
      </c>
    </row>
    <row r="411" spans="1:6" x14ac:dyDescent="0.25">
      <c r="A411" t="s">
        <v>19</v>
      </c>
      <c r="B411">
        <v>846</v>
      </c>
      <c r="C411">
        <v>0</v>
      </c>
      <c r="D411">
        <v>846</v>
      </c>
      <c r="E411">
        <v>659</v>
      </c>
      <c r="F411" t="s">
        <v>814</v>
      </c>
    </row>
    <row r="412" spans="1:6" x14ac:dyDescent="0.25">
      <c r="A412" t="s">
        <v>19</v>
      </c>
      <c r="B412">
        <v>871</v>
      </c>
      <c r="C412">
        <v>9</v>
      </c>
      <c r="D412">
        <v>880</v>
      </c>
      <c r="E412">
        <v>267</v>
      </c>
      <c r="F412" t="s">
        <v>813</v>
      </c>
    </row>
    <row r="413" spans="1:6" x14ac:dyDescent="0.25">
      <c r="A413" t="s">
        <v>19</v>
      </c>
      <c r="B413">
        <v>940</v>
      </c>
      <c r="C413">
        <v>32</v>
      </c>
      <c r="D413">
        <v>972</v>
      </c>
      <c r="E413">
        <v>265</v>
      </c>
      <c r="F413" t="s">
        <v>812</v>
      </c>
    </row>
    <row r="414" spans="1:6" x14ac:dyDescent="0.25">
      <c r="A414" t="s">
        <v>19</v>
      </c>
      <c r="B414">
        <v>1085</v>
      </c>
      <c r="C414">
        <v>3</v>
      </c>
      <c r="D414">
        <v>1088</v>
      </c>
      <c r="E414">
        <v>274</v>
      </c>
      <c r="F414" t="s">
        <v>811</v>
      </c>
    </row>
    <row r="415" spans="1:6" x14ac:dyDescent="0.25">
      <c r="A415" t="s">
        <v>19</v>
      </c>
      <c r="B415">
        <v>1139</v>
      </c>
      <c r="C415">
        <v>34</v>
      </c>
      <c r="D415">
        <v>1173</v>
      </c>
      <c r="E415">
        <v>286</v>
      </c>
      <c r="F415" t="s">
        <v>810</v>
      </c>
    </row>
    <row r="416" spans="1:6" x14ac:dyDescent="0.25">
      <c r="A416" t="s">
        <v>19</v>
      </c>
      <c r="B416">
        <v>1219</v>
      </c>
      <c r="C416">
        <v>0</v>
      </c>
      <c r="D416">
        <v>1219</v>
      </c>
      <c r="E416">
        <v>281</v>
      </c>
      <c r="F416" t="s">
        <v>809</v>
      </c>
    </row>
    <row r="417" spans="1:6" x14ac:dyDescent="0.25">
      <c r="A417" t="s">
        <v>19</v>
      </c>
      <c r="B417">
        <v>1239</v>
      </c>
      <c r="C417">
        <v>0</v>
      </c>
      <c r="D417">
        <v>1239</v>
      </c>
      <c r="E417">
        <v>769</v>
      </c>
      <c r="F417" t="s">
        <v>808</v>
      </c>
    </row>
    <row r="418" spans="1:6" x14ac:dyDescent="0.25">
      <c r="A418" t="s">
        <v>19</v>
      </c>
      <c r="B418">
        <v>1190</v>
      </c>
      <c r="C418">
        <v>53</v>
      </c>
      <c r="D418">
        <v>1243</v>
      </c>
      <c r="E418">
        <v>264</v>
      </c>
      <c r="F418" t="s">
        <v>807</v>
      </c>
    </row>
    <row r="419" spans="1:6" x14ac:dyDescent="0.25">
      <c r="A419" t="s">
        <v>19</v>
      </c>
      <c r="B419">
        <v>1270</v>
      </c>
      <c r="C419">
        <v>0</v>
      </c>
      <c r="D419">
        <v>1270</v>
      </c>
      <c r="E419">
        <v>769</v>
      </c>
      <c r="F419" t="s">
        <v>806</v>
      </c>
    </row>
    <row r="420" spans="1:6" x14ac:dyDescent="0.25">
      <c r="A420" t="s">
        <v>19</v>
      </c>
      <c r="B420">
        <v>1305</v>
      </c>
      <c r="C420">
        <v>0</v>
      </c>
      <c r="D420">
        <v>1305</v>
      </c>
      <c r="E420">
        <v>280</v>
      </c>
      <c r="F420" t="s">
        <v>805</v>
      </c>
    </row>
    <row r="421" spans="1:6" x14ac:dyDescent="0.25">
      <c r="A421" t="s">
        <v>19</v>
      </c>
      <c r="B421">
        <v>51</v>
      </c>
      <c r="C421">
        <v>1325</v>
      </c>
      <c r="D421">
        <v>1376</v>
      </c>
      <c r="E421">
        <v>3281</v>
      </c>
      <c r="F421" t="s">
        <v>804</v>
      </c>
    </row>
    <row r="422" spans="1:6" x14ac:dyDescent="0.25">
      <c r="A422" t="s">
        <v>19</v>
      </c>
      <c r="B422">
        <v>1437</v>
      </c>
      <c r="C422">
        <v>24</v>
      </c>
      <c r="D422">
        <v>1461</v>
      </c>
      <c r="E422">
        <v>293</v>
      </c>
      <c r="F422" t="s">
        <v>803</v>
      </c>
    </row>
    <row r="423" spans="1:6" x14ac:dyDescent="0.25">
      <c r="A423" t="s">
        <v>19</v>
      </c>
      <c r="B423">
        <v>1504</v>
      </c>
      <c r="C423">
        <v>0</v>
      </c>
      <c r="D423">
        <v>1504</v>
      </c>
      <c r="E423">
        <v>769</v>
      </c>
      <c r="F423" t="s">
        <v>802</v>
      </c>
    </row>
    <row r="424" spans="1:6" x14ac:dyDescent="0.25">
      <c r="A424" t="s">
        <v>19</v>
      </c>
      <c r="B424">
        <v>1601</v>
      </c>
      <c r="C424">
        <v>0</v>
      </c>
      <c r="D424">
        <v>1601</v>
      </c>
      <c r="E424">
        <v>302</v>
      </c>
      <c r="F424" t="s">
        <v>801</v>
      </c>
    </row>
    <row r="425" spans="1:6" x14ac:dyDescent="0.25">
      <c r="A425" t="s">
        <v>19</v>
      </c>
      <c r="B425">
        <v>1621</v>
      </c>
      <c r="C425">
        <v>0</v>
      </c>
      <c r="D425">
        <v>1621</v>
      </c>
      <c r="E425">
        <v>257</v>
      </c>
      <c r="F425" t="s">
        <v>800</v>
      </c>
    </row>
    <row r="426" spans="1:6" x14ac:dyDescent="0.25">
      <c r="A426" t="s">
        <v>19</v>
      </c>
      <c r="B426">
        <v>1503</v>
      </c>
      <c r="C426">
        <v>152</v>
      </c>
      <c r="D426">
        <v>1655</v>
      </c>
      <c r="E426">
        <v>276</v>
      </c>
      <c r="F426" t="s">
        <v>799</v>
      </c>
    </row>
    <row r="427" spans="1:6" x14ac:dyDescent="0.25">
      <c r="A427" t="s">
        <v>19</v>
      </c>
      <c r="B427">
        <v>105</v>
      </c>
      <c r="C427">
        <v>1563</v>
      </c>
      <c r="D427">
        <v>1668</v>
      </c>
      <c r="E427">
        <v>918</v>
      </c>
      <c r="F427" t="s">
        <v>798</v>
      </c>
    </row>
    <row r="428" spans="1:6" x14ac:dyDescent="0.25">
      <c r="A428" t="s">
        <v>19</v>
      </c>
      <c r="B428">
        <v>1687</v>
      </c>
      <c r="C428">
        <v>23</v>
      </c>
      <c r="D428">
        <v>1710</v>
      </c>
      <c r="E428">
        <v>291</v>
      </c>
      <c r="F428" t="s">
        <v>797</v>
      </c>
    </row>
    <row r="429" spans="1:6" x14ac:dyDescent="0.25">
      <c r="A429" t="s">
        <v>19</v>
      </c>
      <c r="B429">
        <v>1759</v>
      </c>
      <c r="C429">
        <v>0</v>
      </c>
      <c r="D429">
        <v>1759</v>
      </c>
      <c r="E429">
        <v>302</v>
      </c>
      <c r="F429" t="s">
        <v>796</v>
      </c>
    </row>
    <row r="430" spans="1:6" x14ac:dyDescent="0.25">
      <c r="A430" t="s">
        <v>19</v>
      </c>
      <c r="B430">
        <v>2081</v>
      </c>
      <c r="C430">
        <v>0</v>
      </c>
      <c r="D430">
        <v>2081</v>
      </c>
      <c r="E430">
        <v>3309</v>
      </c>
      <c r="F430" t="s">
        <v>795</v>
      </c>
    </row>
    <row r="431" spans="1:6" x14ac:dyDescent="0.25">
      <c r="A431" t="s">
        <v>19</v>
      </c>
      <c r="B431">
        <v>2285</v>
      </c>
      <c r="C431">
        <v>24</v>
      </c>
      <c r="D431">
        <v>2309</v>
      </c>
      <c r="E431">
        <v>305</v>
      </c>
      <c r="F431" t="s">
        <v>794</v>
      </c>
    </row>
    <row r="432" spans="1:6" x14ac:dyDescent="0.25">
      <c r="A432" t="s">
        <v>19</v>
      </c>
      <c r="B432">
        <v>1814</v>
      </c>
      <c r="C432">
        <v>830</v>
      </c>
      <c r="D432">
        <v>2644</v>
      </c>
      <c r="E432">
        <v>304</v>
      </c>
      <c r="F432" t="s">
        <v>793</v>
      </c>
    </row>
    <row r="433" spans="1:6" x14ac:dyDescent="0.25">
      <c r="A433" t="s">
        <v>19</v>
      </c>
      <c r="B433">
        <v>2027</v>
      </c>
      <c r="C433">
        <v>667</v>
      </c>
      <c r="D433">
        <v>2694</v>
      </c>
      <c r="E433">
        <v>282</v>
      </c>
      <c r="F433" t="s">
        <v>792</v>
      </c>
    </row>
    <row r="434" spans="1:6" x14ac:dyDescent="0.25">
      <c r="A434" t="s">
        <v>19</v>
      </c>
      <c r="B434">
        <v>2799</v>
      </c>
      <c r="C434">
        <v>0</v>
      </c>
      <c r="D434">
        <v>2799</v>
      </c>
      <c r="E434">
        <v>2402</v>
      </c>
      <c r="F434" t="s">
        <v>791</v>
      </c>
    </row>
    <row r="435" spans="1:6" x14ac:dyDescent="0.25">
      <c r="A435" t="s">
        <v>19</v>
      </c>
      <c r="B435">
        <v>3000</v>
      </c>
      <c r="C435">
        <v>0</v>
      </c>
      <c r="D435">
        <v>3000</v>
      </c>
      <c r="E435">
        <v>1210</v>
      </c>
      <c r="F435" t="s">
        <v>790</v>
      </c>
    </row>
    <row r="436" spans="1:6" x14ac:dyDescent="0.25">
      <c r="A436" t="s">
        <v>19</v>
      </c>
      <c r="B436">
        <v>9</v>
      </c>
      <c r="C436">
        <v>3055</v>
      </c>
      <c r="D436">
        <v>3064</v>
      </c>
      <c r="E436">
        <v>1087</v>
      </c>
      <c r="F436" t="s">
        <v>789</v>
      </c>
    </row>
    <row r="437" spans="1:6" x14ac:dyDescent="0.25">
      <c r="A437" t="s">
        <v>19</v>
      </c>
      <c r="B437">
        <v>3316</v>
      </c>
      <c r="C437">
        <v>0</v>
      </c>
      <c r="D437">
        <v>3316</v>
      </c>
      <c r="E437">
        <v>301</v>
      </c>
      <c r="F437" t="s">
        <v>788</v>
      </c>
    </row>
    <row r="438" spans="1:6" x14ac:dyDescent="0.25">
      <c r="A438" t="s">
        <v>19</v>
      </c>
      <c r="B438">
        <v>0</v>
      </c>
      <c r="C438">
        <v>3800</v>
      </c>
      <c r="D438">
        <v>3800</v>
      </c>
      <c r="E438">
        <v>1350</v>
      </c>
      <c r="F438" t="s">
        <v>787</v>
      </c>
    </row>
    <row r="439" spans="1:6" x14ac:dyDescent="0.25">
      <c r="A439" t="s">
        <v>19</v>
      </c>
      <c r="B439">
        <v>41</v>
      </c>
      <c r="C439">
        <v>4395</v>
      </c>
      <c r="D439">
        <v>4436</v>
      </c>
      <c r="E439">
        <v>277</v>
      </c>
      <c r="F439" t="s">
        <v>786</v>
      </c>
    </row>
    <row r="440" spans="1:6" x14ac:dyDescent="0.25">
      <c r="A440" t="s">
        <v>19</v>
      </c>
      <c r="B440">
        <v>20</v>
      </c>
      <c r="C440">
        <v>4448</v>
      </c>
      <c r="D440">
        <v>4468</v>
      </c>
      <c r="E440">
        <v>256</v>
      </c>
      <c r="F440" t="s">
        <v>785</v>
      </c>
    </row>
    <row r="441" spans="1:6" x14ac:dyDescent="0.25">
      <c r="A441" t="s">
        <v>19</v>
      </c>
      <c r="B441">
        <v>4774</v>
      </c>
      <c r="C441">
        <v>82</v>
      </c>
      <c r="D441">
        <v>4856</v>
      </c>
      <c r="E441">
        <v>268</v>
      </c>
      <c r="F441" t="s">
        <v>784</v>
      </c>
    </row>
    <row r="442" spans="1:6" x14ac:dyDescent="0.25">
      <c r="A442" t="s">
        <v>19</v>
      </c>
      <c r="B442">
        <v>46</v>
      </c>
      <c r="C442">
        <v>4941</v>
      </c>
      <c r="D442">
        <v>4987</v>
      </c>
      <c r="E442">
        <v>266</v>
      </c>
      <c r="F442" t="s">
        <v>783</v>
      </c>
    </row>
    <row r="443" spans="1:6" x14ac:dyDescent="0.25">
      <c r="A443" t="s">
        <v>19</v>
      </c>
      <c r="B443">
        <v>0</v>
      </c>
      <c r="C443">
        <v>5500</v>
      </c>
      <c r="D443">
        <v>5500</v>
      </c>
      <c r="E443">
        <v>1122</v>
      </c>
      <c r="F443" t="s">
        <v>782</v>
      </c>
    </row>
    <row r="444" spans="1:6" x14ac:dyDescent="0.25">
      <c r="A444" t="s">
        <v>19</v>
      </c>
      <c r="B444">
        <v>5700</v>
      </c>
      <c r="C444">
        <v>0</v>
      </c>
      <c r="D444">
        <v>5700</v>
      </c>
      <c r="E444">
        <v>1321</v>
      </c>
      <c r="F444" t="s">
        <v>781</v>
      </c>
    </row>
    <row r="445" spans="1:6" x14ac:dyDescent="0.25">
      <c r="A445" t="s">
        <v>19</v>
      </c>
      <c r="B445">
        <v>0</v>
      </c>
      <c r="C445">
        <v>5700</v>
      </c>
      <c r="D445">
        <v>5700</v>
      </c>
      <c r="E445">
        <v>2900</v>
      </c>
      <c r="F445" t="s">
        <v>780</v>
      </c>
    </row>
    <row r="446" spans="1:6" x14ac:dyDescent="0.25">
      <c r="A446" t="s">
        <v>19</v>
      </c>
      <c r="B446">
        <v>27</v>
      </c>
      <c r="C446">
        <v>5988</v>
      </c>
      <c r="D446">
        <v>6015</v>
      </c>
      <c r="E446">
        <v>926</v>
      </c>
      <c r="F446" t="s">
        <v>779</v>
      </c>
    </row>
    <row r="447" spans="1:6" x14ac:dyDescent="0.25">
      <c r="A447" t="s">
        <v>19</v>
      </c>
      <c r="B447">
        <v>428</v>
      </c>
      <c r="C447">
        <v>6543</v>
      </c>
      <c r="D447">
        <v>6971</v>
      </c>
      <c r="E447">
        <v>299</v>
      </c>
      <c r="F447" t="s">
        <v>778</v>
      </c>
    </row>
    <row r="448" spans="1:6" x14ac:dyDescent="0.25">
      <c r="A448" t="s">
        <v>19</v>
      </c>
      <c r="B448">
        <v>135</v>
      </c>
      <c r="C448">
        <v>6844</v>
      </c>
      <c r="D448">
        <v>6979</v>
      </c>
      <c r="E448">
        <v>285</v>
      </c>
      <c r="F448" t="s">
        <v>777</v>
      </c>
    </row>
    <row r="449" spans="1:6" x14ac:dyDescent="0.25">
      <c r="A449" t="s">
        <v>19</v>
      </c>
      <c r="B449">
        <v>0</v>
      </c>
      <c r="C449">
        <v>7000</v>
      </c>
      <c r="D449">
        <v>7000</v>
      </c>
      <c r="E449">
        <v>303</v>
      </c>
      <c r="F449" t="s">
        <v>776</v>
      </c>
    </row>
    <row r="450" spans="1:6" x14ac:dyDescent="0.25">
      <c r="A450" t="s">
        <v>19</v>
      </c>
      <c r="B450">
        <v>218</v>
      </c>
      <c r="C450">
        <v>7097</v>
      </c>
      <c r="D450">
        <v>7315</v>
      </c>
      <c r="E450">
        <v>1046</v>
      </c>
      <c r="F450" t="s">
        <v>775</v>
      </c>
    </row>
    <row r="451" spans="1:6" x14ac:dyDescent="0.25">
      <c r="A451" t="s">
        <v>19</v>
      </c>
      <c r="B451">
        <v>31</v>
      </c>
      <c r="C451">
        <v>7295</v>
      </c>
      <c r="D451">
        <v>7326</v>
      </c>
      <c r="E451">
        <v>902</v>
      </c>
      <c r="F451" t="s">
        <v>774</v>
      </c>
    </row>
    <row r="452" spans="1:6" x14ac:dyDescent="0.25">
      <c r="A452" t="s">
        <v>19</v>
      </c>
      <c r="B452">
        <v>0</v>
      </c>
      <c r="C452">
        <v>7329</v>
      </c>
      <c r="D452">
        <v>7329</v>
      </c>
      <c r="E452">
        <v>3500</v>
      </c>
      <c r="F452" t="s">
        <v>773</v>
      </c>
    </row>
    <row r="453" spans="1:6" x14ac:dyDescent="0.25">
      <c r="A453" t="s">
        <v>19</v>
      </c>
      <c r="B453">
        <v>7233</v>
      </c>
      <c r="C453">
        <v>124</v>
      </c>
      <c r="D453">
        <v>7357</v>
      </c>
      <c r="E453">
        <v>298</v>
      </c>
      <c r="F453" t="s">
        <v>772</v>
      </c>
    </row>
    <row r="454" spans="1:6" x14ac:dyDescent="0.25">
      <c r="A454" t="s">
        <v>19</v>
      </c>
      <c r="B454">
        <v>141</v>
      </c>
      <c r="C454">
        <v>7742</v>
      </c>
      <c r="D454">
        <v>7883</v>
      </c>
      <c r="E454">
        <v>764</v>
      </c>
      <c r="F454" t="s">
        <v>771</v>
      </c>
    </row>
    <row r="455" spans="1:6" x14ac:dyDescent="0.25">
      <c r="A455" t="s">
        <v>19</v>
      </c>
      <c r="B455">
        <v>126</v>
      </c>
      <c r="C455">
        <v>9904</v>
      </c>
      <c r="D455">
        <v>10030</v>
      </c>
      <c r="E455">
        <v>288</v>
      </c>
      <c r="F455" t="s">
        <v>770</v>
      </c>
    </row>
    <row r="456" spans="1:6" x14ac:dyDescent="0.25">
      <c r="A456" t="s">
        <v>19</v>
      </c>
      <c r="B456">
        <v>56</v>
      </c>
      <c r="C456">
        <v>11440</v>
      </c>
      <c r="D456">
        <v>11496</v>
      </c>
      <c r="E456">
        <v>1234</v>
      </c>
      <c r="F456" t="s">
        <v>769</v>
      </c>
    </row>
    <row r="457" spans="1:6" x14ac:dyDescent="0.25">
      <c r="A457" t="s">
        <v>19</v>
      </c>
      <c r="B457">
        <v>147</v>
      </c>
      <c r="C457">
        <v>12078</v>
      </c>
      <c r="D457">
        <v>12225</v>
      </c>
      <c r="E457">
        <v>300</v>
      </c>
      <c r="F457" t="s">
        <v>768</v>
      </c>
    </row>
    <row r="458" spans="1:6" x14ac:dyDescent="0.25">
      <c r="A458" t="s">
        <v>19</v>
      </c>
      <c r="B458">
        <v>0</v>
      </c>
      <c r="C458">
        <v>14638</v>
      </c>
      <c r="D458">
        <v>14638</v>
      </c>
      <c r="E458">
        <v>3501</v>
      </c>
      <c r="F458" t="s">
        <v>767</v>
      </c>
    </row>
    <row r="459" spans="1:6" x14ac:dyDescent="0.25">
      <c r="A459" t="s">
        <v>19</v>
      </c>
      <c r="B459">
        <v>0</v>
      </c>
      <c r="C459">
        <v>15000</v>
      </c>
      <c r="D459">
        <v>15000</v>
      </c>
      <c r="E459">
        <v>2684</v>
      </c>
      <c r="F459" t="s">
        <v>766</v>
      </c>
    </row>
    <row r="460" spans="1:6" x14ac:dyDescent="0.25">
      <c r="A460" t="s">
        <v>19</v>
      </c>
      <c r="B460">
        <v>81</v>
      </c>
      <c r="C460">
        <v>15242</v>
      </c>
      <c r="D460">
        <v>15323</v>
      </c>
      <c r="E460">
        <v>537</v>
      </c>
      <c r="F460" t="s">
        <v>765</v>
      </c>
    </row>
    <row r="461" spans="1:6" x14ac:dyDescent="0.25">
      <c r="A461" t="s">
        <v>19</v>
      </c>
      <c r="B461">
        <v>36</v>
      </c>
      <c r="C461">
        <v>17588</v>
      </c>
      <c r="D461">
        <v>17624</v>
      </c>
      <c r="E461">
        <v>2629</v>
      </c>
      <c r="F461" t="s">
        <v>764</v>
      </c>
    </row>
    <row r="462" spans="1:6" x14ac:dyDescent="0.25">
      <c r="A462" t="s">
        <v>19</v>
      </c>
      <c r="B462">
        <v>0</v>
      </c>
      <c r="C462">
        <v>18096</v>
      </c>
      <c r="D462">
        <v>18096</v>
      </c>
      <c r="E462">
        <v>3502</v>
      </c>
      <c r="F462" t="s">
        <v>763</v>
      </c>
    </row>
    <row r="463" spans="1:6" x14ac:dyDescent="0.25">
      <c r="A463" t="s">
        <v>19</v>
      </c>
      <c r="B463">
        <v>0</v>
      </c>
      <c r="C463">
        <v>34499</v>
      </c>
      <c r="D463">
        <v>34499</v>
      </c>
      <c r="E463">
        <v>729</v>
      </c>
      <c r="F463" t="s">
        <v>762</v>
      </c>
    </row>
    <row r="464" spans="1:6" x14ac:dyDescent="0.25">
      <c r="A464" t="s">
        <v>19</v>
      </c>
      <c r="B464">
        <v>0</v>
      </c>
      <c r="C464">
        <v>36208</v>
      </c>
      <c r="D464">
        <v>36208</v>
      </c>
      <c r="E464">
        <v>732</v>
      </c>
      <c r="F464" t="s">
        <v>761</v>
      </c>
    </row>
    <row r="465" spans="1:6" x14ac:dyDescent="0.25">
      <c r="A465" t="s">
        <v>19</v>
      </c>
      <c r="B465">
        <v>0</v>
      </c>
      <c r="C465">
        <v>36235</v>
      </c>
      <c r="D465">
        <v>36235</v>
      </c>
      <c r="E465">
        <v>731</v>
      </c>
      <c r="F465" t="s">
        <v>760</v>
      </c>
    </row>
    <row r="466" spans="1:6" x14ac:dyDescent="0.25">
      <c r="A466" t="s">
        <v>19</v>
      </c>
      <c r="B466">
        <v>0</v>
      </c>
      <c r="C466">
        <v>37134</v>
      </c>
      <c r="D466">
        <v>37134</v>
      </c>
      <c r="E466">
        <v>3415</v>
      </c>
      <c r="F466" t="s">
        <v>759</v>
      </c>
    </row>
    <row r="467" spans="1:6" x14ac:dyDescent="0.25">
      <c r="A467" t="s">
        <v>19</v>
      </c>
      <c r="B467">
        <v>0</v>
      </c>
      <c r="C467">
        <v>40485</v>
      </c>
      <c r="D467">
        <v>40485</v>
      </c>
      <c r="E467">
        <v>730</v>
      </c>
      <c r="F467" t="s">
        <v>758</v>
      </c>
    </row>
    <row r="468" spans="1:6" x14ac:dyDescent="0.25">
      <c r="A468" t="s">
        <v>20</v>
      </c>
      <c r="B468">
        <v>257</v>
      </c>
      <c r="C468">
        <v>30</v>
      </c>
      <c r="D468">
        <v>287</v>
      </c>
      <c r="E468">
        <v>2755</v>
      </c>
      <c r="F468" t="s">
        <v>757</v>
      </c>
    </row>
    <row r="469" spans="1:6" x14ac:dyDescent="0.25">
      <c r="A469" t="s">
        <v>20</v>
      </c>
      <c r="B469">
        <v>325</v>
      </c>
      <c r="C469">
        <v>0</v>
      </c>
      <c r="D469">
        <v>325</v>
      </c>
      <c r="E469">
        <v>322</v>
      </c>
      <c r="F469" t="s">
        <v>756</v>
      </c>
    </row>
    <row r="470" spans="1:6" x14ac:dyDescent="0.25">
      <c r="A470" t="s">
        <v>20</v>
      </c>
      <c r="B470">
        <v>352</v>
      </c>
      <c r="C470">
        <v>0</v>
      </c>
      <c r="D470">
        <v>352</v>
      </c>
      <c r="E470">
        <v>495</v>
      </c>
      <c r="F470" t="s">
        <v>755</v>
      </c>
    </row>
    <row r="471" spans="1:6" x14ac:dyDescent="0.25">
      <c r="A471" t="s">
        <v>20</v>
      </c>
      <c r="B471">
        <v>365</v>
      </c>
      <c r="C471">
        <v>0</v>
      </c>
      <c r="D471">
        <v>365</v>
      </c>
      <c r="E471">
        <v>397</v>
      </c>
      <c r="F471" t="s">
        <v>754</v>
      </c>
    </row>
    <row r="472" spans="1:6" x14ac:dyDescent="0.25">
      <c r="A472" t="s">
        <v>20</v>
      </c>
      <c r="B472">
        <v>611</v>
      </c>
      <c r="C472">
        <v>0</v>
      </c>
      <c r="D472">
        <v>611</v>
      </c>
      <c r="E472">
        <v>498</v>
      </c>
      <c r="F472" t="s">
        <v>753</v>
      </c>
    </row>
    <row r="473" spans="1:6" x14ac:dyDescent="0.25">
      <c r="A473" t="s">
        <v>20</v>
      </c>
      <c r="B473">
        <v>623</v>
      </c>
      <c r="C473">
        <v>0</v>
      </c>
      <c r="D473">
        <v>623</v>
      </c>
      <c r="E473">
        <v>481</v>
      </c>
      <c r="F473" t="s">
        <v>752</v>
      </c>
    </row>
    <row r="474" spans="1:6" x14ac:dyDescent="0.25">
      <c r="A474" t="s">
        <v>20</v>
      </c>
      <c r="B474">
        <v>634</v>
      </c>
      <c r="C474">
        <v>0</v>
      </c>
      <c r="D474">
        <v>634</v>
      </c>
      <c r="E474">
        <v>354</v>
      </c>
      <c r="F474" t="s">
        <v>751</v>
      </c>
    </row>
    <row r="475" spans="1:6" x14ac:dyDescent="0.25">
      <c r="A475" t="s">
        <v>20</v>
      </c>
      <c r="B475">
        <v>670</v>
      </c>
      <c r="C475">
        <v>0</v>
      </c>
      <c r="D475">
        <v>670</v>
      </c>
      <c r="E475">
        <v>312</v>
      </c>
      <c r="F475" t="s">
        <v>750</v>
      </c>
    </row>
    <row r="476" spans="1:6" x14ac:dyDescent="0.25">
      <c r="A476" t="s">
        <v>20</v>
      </c>
      <c r="B476">
        <v>684</v>
      </c>
      <c r="C476">
        <v>0</v>
      </c>
      <c r="D476">
        <v>684</v>
      </c>
      <c r="E476">
        <v>464</v>
      </c>
      <c r="F476" t="s">
        <v>749</v>
      </c>
    </row>
    <row r="477" spans="1:6" x14ac:dyDescent="0.25">
      <c r="A477" t="s">
        <v>20</v>
      </c>
      <c r="B477">
        <v>694</v>
      </c>
      <c r="C477">
        <v>12</v>
      </c>
      <c r="D477">
        <v>706</v>
      </c>
      <c r="E477">
        <v>317</v>
      </c>
      <c r="F477" t="s">
        <v>748</v>
      </c>
    </row>
    <row r="478" spans="1:6" x14ac:dyDescent="0.25">
      <c r="A478" t="s">
        <v>20</v>
      </c>
      <c r="B478">
        <v>713</v>
      </c>
      <c r="C478">
        <v>0</v>
      </c>
      <c r="D478">
        <v>713</v>
      </c>
      <c r="E478">
        <v>643</v>
      </c>
      <c r="F478" t="s">
        <v>747</v>
      </c>
    </row>
    <row r="479" spans="1:6" x14ac:dyDescent="0.25">
      <c r="A479" t="s">
        <v>20</v>
      </c>
      <c r="B479">
        <v>723</v>
      </c>
      <c r="C479">
        <v>0</v>
      </c>
      <c r="D479">
        <v>723</v>
      </c>
      <c r="E479">
        <v>3339</v>
      </c>
      <c r="F479" t="s">
        <v>746</v>
      </c>
    </row>
    <row r="480" spans="1:6" x14ac:dyDescent="0.25">
      <c r="A480" t="s">
        <v>20</v>
      </c>
      <c r="B480">
        <v>750</v>
      </c>
      <c r="C480">
        <v>0</v>
      </c>
      <c r="D480">
        <v>750</v>
      </c>
      <c r="E480">
        <v>497</v>
      </c>
      <c r="F480" t="s">
        <v>745</v>
      </c>
    </row>
    <row r="481" spans="1:6" x14ac:dyDescent="0.25">
      <c r="A481" t="s">
        <v>20</v>
      </c>
      <c r="B481">
        <v>764</v>
      </c>
      <c r="C481">
        <v>0</v>
      </c>
      <c r="D481">
        <v>764</v>
      </c>
      <c r="E481">
        <v>452</v>
      </c>
      <c r="F481" t="s">
        <v>744</v>
      </c>
    </row>
    <row r="482" spans="1:6" x14ac:dyDescent="0.25">
      <c r="A482" t="s">
        <v>20</v>
      </c>
      <c r="B482">
        <v>774</v>
      </c>
      <c r="C482">
        <v>0</v>
      </c>
      <c r="D482">
        <v>774</v>
      </c>
      <c r="E482">
        <v>520</v>
      </c>
      <c r="F482" t="s">
        <v>743</v>
      </c>
    </row>
    <row r="483" spans="1:6" x14ac:dyDescent="0.25">
      <c r="A483" t="s">
        <v>20</v>
      </c>
      <c r="B483">
        <v>775</v>
      </c>
      <c r="C483">
        <v>0</v>
      </c>
      <c r="D483">
        <v>775</v>
      </c>
      <c r="E483">
        <v>453</v>
      </c>
      <c r="F483" t="s">
        <v>742</v>
      </c>
    </row>
    <row r="484" spans="1:6" x14ac:dyDescent="0.25">
      <c r="A484" t="s">
        <v>20</v>
      </c>
      <c r="B484">
        <v>872</v>
      </c>
      <c r="C484">
        <v>0</v>
      </c>
      <c r="D484">
        <v>872</v>
      </c>
      <c r="E484">
        <v>441</v>
      </c>
      <c r="F484" t="s">
        <v>741</v>
      </c>
    </row>
    <row r="485" spans="1:6" x14ac:dyDescent="0.25">
      <c r="A485" t="s">
        <v>20</v>
      </c>
      <c r="B485">
        <v>798</v>
      </c>
      <c r="C485">
        <v>91</v>
      </c>
      <c r="D485">
        <v>889</v>
      </c>
      <c r="E485">
        <v>515</v>
      </c>
      <c r="F485" t="s">
        <v>740</v>
      </c>
    </row>
    <row r="486" spans="1:6" x14ac:dyDescent="0.25">
      <c r="A486" t="s">
        <v>20</v>
      </c>
      <c r="B486">
        <v>893</v>
      </c>
      <c r="C486">
        <v>0</v>
      </c>
      <c r="D486">
        <v>893</v>
      </c>
      <c r="E486">
        <v>514</v>
      </c>
      <c r="F486" t="s">
        <v>739</v>
      </c>
    </row>
    <row r="487" spans="1:6" x14ac:dyDescent="0.25">
      <c r="A487" t="s">
        <v>20</v>
      </c>
      <c r="B487">
        <v>905</v>
      </c>
      <c r="C487">
        <v>0</v>
      </c>
      <c r="D487">
        <v>905</v>
      </c>
      <c r="E487">
        <v>454</v>
      </c>
      <c r="F487" t="s">
        <v>738</v>
      </c>
    </row>
    <row r="488" spans="1:6" x14ac:dyDescent="0.25">
      <c r="A488" t="s">
        <v>20</v>
      </c>
      <c r="B488">
        <v>952</v>
      </c>
      <c r="C488">
        <v>0</v>
      </c>
      <c r="D488">
        <v>952</v>
      </c>
      <c r="E488">
        <v>1613</v>
      </c>
      <c r="F488" t="s">
        <v>737</v>
      </c>
    </row>
    <row r="489" spans="1:6" x14ac:dyDescent="0.25">
      <c r="A489" t="s">
        <v>20</v>
      </c>
      <c r="B489">
        <v>916</v>
      </c>
      <c r="C489">
        <v>41</v>
      </c>
      <c r="D489">
        <v>957</v>
      </c>
      <c r="E489">
        <v>505</v>
      </c>
      <c r="F489" t="s">
        <v>736</v>
      </c>
    </row>
    <row r="490" spans="1:6" x14ac:dyDescent="0.25">
      <c r="A490" t="s">
        <v>20</v>
      </c>
      <c r="B490">
        <v>1000</v>
      </c>
      <c r="C490">
        <v>0</v>
      </c>
      <c r="D490">
        <v>1000</v>
      </c>
      <c r="E490">
        <v>439</v>
      </c>
      <c r="F490" t="s">
        <v>735</v>
      </c>
    </row>
    <row r="491" spans="1:6" x14ac:dyDescent="0.25">
      <c r="A491" t="s">
        <v>20</v>
      </c>
      <c r="B491">
        <v>1029</v>
      </c>
      <c r="C491">
        <v>0</v>
      </c>
      <c r="D491">
        <v>1029</v>
      </c>
      <c r="E491">
        <v>448</v>
      </c>
      <c r="F491" t="s">
        <v>734</v>
      </c>
    </row>
    <row r="492" spans="1:6" x14ac:dyDescent="0.25">
      <c r="A492" t="s">
        <v>20</v>
      </c>
      <c r="B492">
        <v>1033</v>
      </c>
      <c r="C492">
        <v>0</v>
      </c>
      <c r="D492">
        <v>1033</v>
      </c>
      <c r="E492">
        <v>443</v>
      </c>
      <c r="F492" t="s">
        <v>733</v>
      </c>
    </row>
    <row r="493" spans="1:6" x14ac:dyDescent="0.25">
      <c r="A493" t="s">
        <v>20</v>
      </c>
      <c r="B493">
        <v>991</v>
      </c>
      <c r="C493">
        <v>49</v>
      </c>
      <c r="D493">
        <v>1040</v>
      </c>
      <c r="E493">
        <v>672</v>
      </c>
      <c r="F493" t="s">
        <v>732</v>
      </c>
    </row>
    <row r="494" spans="1:6" x14ac:dyDescent="0.25">
      <c r="A494" t="s">
        <v>20</v>
      </c>
      <c r="B494">
        <v>1074</v>
      </c>
      <c r="C494">
        <v>24</v>
      </c>
      <c r="D494">
        <v>1098</v>
      </c>
      <c r="E494">
        <v>381</v>
      </c>
      <c r="F494" t="s">
        <v>731</v>
      </c>
    </row>
    <row r="495" spans="1:6" x14ac:dyDescent="0.25">
      <c r="A495" t="s">
        <v>20</v>
      </c>
      <c r="B495">
        <v>1085</v>
      </c>
      <c r="C495">
        <v>15</v>
      </c>
      <c r="D495">
        <v>1100</v>
      </c>
      <c r="E495">
        <v>420</v>
      </c>
      <c r="F495" t="s">
        <v>730</v>
      </c>
    </row>
    <row r="496" spans="1:6" x14ac:dyDescent="0.25">
      <c r="A496" t="s">
        <v>20</v>
      </c>
      <c r="B496">
        <v>1055</v>
      </c>
      <c r="C496">
        <v>114</v>
      </c>
      <c r="D496">
        <v>1169</v>
      </c>
      <c r="E496">
        <v>500</v>
      </c>
      <c r="F496" t="s">
        <v>729</v>
      </c>
    </row>
    <row r="497" spans="1:6" x14ac:dyDescent="0.25">
      <c r="A497" t="s">
        <v>20</v>
      </c>
      <c r="B497">
        <v>1174</v>
      </c>
      <c r="C497">
        <v>0</v>
      </c>
      <c r="D497">
        <v>1174</v>
      </c>
      <c r="E497">
        <v>3441</v>
      </c>
      <c r="F497" t="s">
        <v>728</v>
      </c>
    </row>
    <row r="498" spans="1:6" x14ac:dyDescent="0.25">
      <c r="A498" t="s">
        <v>20</v>
      </c>
      <c r="B498">
        <v>839</v>
      </c>
      <c r="C498">
        <v>351</v>
      </c>
      <c r="D498">
        <v>1190</v>
      </c>
      <c r="E498">
        <v>862</v>
      </c>
      <c r="F498" t="s">
        <v>727</v>
      </c>
    </row>
    <row r="499" spans="1:6" x14ac:dyDescent="0.25">
      <c r="A499" t="s">
        <v>20</v>
      </c>
      <c r="B499">
        <v>554</v>
      </c>
      <c r="C499">
        <v>646</v>
      </c>
      <c r="D499">
        <v>1200</v>
      </c>
      <c r="E499">
        <v>2882</v>
      </c>
      <c r="F499" t="s">
        <v>726</v>
      </c>
    </row>
    <row r="500" spans="1:6" x14ac:dyDescent="0.25">
      <c r="A500" t="s">
        <v>20</v>
      </c>
      <c r="B500">
        <v>1128</v>
      </c>
      <c r="C500">
        <v>104</v>
      </c>
      <c r="D500">
        <v>1232</v>
      </c>
      <c r="E500">
        <v>2794</v>
      </c>
      <c r="F500" t="s">
        <v>725</v>
      </c>
    </row>
    <row r="501" spans="1:6" x14ac:dyDescent="0.25">
      <c r="A501" t="s">
        <v>20</v>
      </c>
      <c r="B501">
        <v>1258</v>
      </c>
      <c r="C501">
        <v>0</v>
      </c>
      <c r="D501">
        <v>1258</v>
      </c>
      <c r="E501">
        <v>382</v>
      </c>
      <c r="F501" t="s">
        <v>724</v>
      </c>
    </row>
    <row r="502" spans="1:6" x14ac:dyDescent="0.25">
      <c r="A502" t="s">
        <v>20</v>
      </c>
      <c r="B502">
        <v>1215</v>
      </c>
      <c r="C502">
        <v>44</v>
      </c>
      <c r="D502">
        <v>1259</v>
      </c>
      <c r="E502">
        <v>936</v>
      </c>
      <c r="F502" t="s">
        <v>723</v>
      </c>
    </row>
    <row r="503" spans="1:6" x14ac:dyDescent="0.25">
      <c r="A503" t="s">
        <v>20</v>
      </c>
      <c r="B503">
        <v>1259</v>
      </c>
      <c r="C503">
        <v>0</v>
      </c>
      <c r="D503">
        <v>1259</v>
      </c>
      <c r="E503">
        <v>372</v>
      </c>
      <c r="F503" t="s">
        <v>722</v>
      </c>
    </row>
    <row r="504" spans="1:6" x14ac:dyDescent="0.25">
      <c r="A504" t="s">
        <v>20</v>
      </c>
      <c r="B504">
        <v>1228</v>
      </c>
      <c r="C504">
        <v>38</v>
      </c>
      <c r="D504">
        <v>1266</v>
      </c>
      <c r="E504">
        <v>721</v>
      </c>
      <c r="F504" t="s">
        <v>721</v>
      </c>
    </row>
    <row r="505" spans="1:6" x14ac:dyDescent="0.25">
      <c r="A505" t="s">
        <v>20</v>
      </c>
      <c r="B505">
        <v>1272</v>
      </c>
      <c r="C505">
        <v>0</v>
      </c>
      <c r="D505">
        <v>1272</v>
      </c>
      <c r="E505">
        <v>493</v>
      </c>
      <c r="F505" t="s">
        <v>720</v>
      </c>
    </row>
    <row r="506" spans="1:6" x14ac:dyDescent="0.25">
      <c r="A506" t="s">
        <v>20</v>
      </c>
      <c r="B506">
        <v>1290</v>
      </c>
      <c r="C506">
        <v>0</v>
      </c>
      <c r="D506">
        <v>1290</v>
      </c>
      <c r="E506">
        <v>398</v>
      </c>
      <c r="F506" t="s">
        <v>719</v>
      </c>
    </row>
    <row r="507" spans="1:6" x14ac:dyDescent="0.25">
      <c r="A507" t="s">
        <v>20</v>
      </c>
      <c r="B507">
        <v>1291</v>
      </c>
      <c r="C507">
        <v>0</v>
      </c>
      <c r="D507">
        <v>1291</v>
      </c>
      <c r="E507">
        <v>323</v>
      </c>
      <c r="F507" t="s">
        <v>718</v>
      </c>
    </row>
    <row r="508" spans="1:6" x14ac:dyDescent="0.25">
      <c r="A508" t="s">
        <v>20</v>
      </c>
      <c r="B508">
        <v>1243</v>
      </c>
      <c r="C508">
        <v>61</v>
      </c>
      <c r="D508">
        <v>1304</v>
      </c>
      <c r="E508">
        <v>414</v>
      </c>
      <c r="F508" t="s">
        <v>717</v>
      </c>
    </row>
    <row r="509" spans="1:6" x14ac:dyDescent="0.25">
      <c r="A509" t="s">
        <v>20</v>
      </c>
      <c r="B509">
        <v>1319</v>
      </c>
      <c r="C509">
        <v>0</v>
      </c>
      <c r="D509">
        <v>1319</v>
      </c>
      <c r="E509">
        <v>392</v>
      </c>
      <c r="F509" t="s">
        <v>716</v>
      </c>
    </row>
    <row r="510" spans="1:6" x14ac:dyDescent="0.25">
      <c r="A510" t="s">
        <v>20</v>
      </c>
      <c r="B510">
        <v>1347</v>
      </c>
      <c r="C510">
        <v>0</v>
      </c>
      <c r="D510">
        <v>1347</v>
      </c>
      <c r="E510">
        <v>1280</v>
      </c>
      <c r="F510" t="s">
        <v>715</v>
      </c>
    </row>
    <row r="511" spans="1:6" x14ac:dyDescent="0.25">
      <c r="A511" t="s">
        <v>20</v>
      </c>
      <c r="B511">
        <v>910</v>
      </c>
      <c r="C511">
        <v>458</v>
      </c>
      <c r="D511">
        <v>1368</v>
      </c>
      <c r="E511">
        <v>1276</v>
      </c>
      <c r="F511" t="s">
        <v>714</v>
      </c>
    </row>
    <row r="512" spans="1:6" x14ac:dyDescent="0.25">
      <c r="A512" t="s">
        <v>20</v>
      </c>
      <c r="B512">
        <v>1341</v>
      </c>
      <c r="C512">
        <v>50</v>
      </c>
      <c r="D512">
        <v>1391</v>
      </c>
      <c r="E512">
        <v>318</v>
      </c>
      <c r="F512" t="s">
        <v>713</v>
      </c>
    </row>
    <row r="513" spans="1:6" x14ac:dyDescent="0.25">
      <c r="A513" t="s">
        <v>20</v>
      </c>
      <c r="B513">
        <v>1421</v>
      </c>
      <c r="C513">
        <v>0</v>
      </c>
      <c r="D513">
        <v>1421</v>
      </c>
      <c r="E513">
        <v>421</v>
      </c>
      <c r="F513" t="s">
        <v>712</v>
      </c>
    </row>
    <row r="514" spans="1:6" x14ac:dyDescent="0.25">
      <c r="A514" t="s">
        <v>20</v>
      </c>
      <c r="B514">
        <v>1408</v>
      </c>
      <c r="C514">
        <v>21</v>
      </c>
      <c r="D514">
        <v>1429</v>
      </c>
      <c r="E514">
        <v>350</v>
      </c>
      <c r="F514" t="s">
        <v>711</v>
      </c>
    </row>
    <row r="515" spans="1:6" x14ac:dyDescent="0.25">
      <c r="A515" t="s">
        <v>20</v>
      </c>
      <c r="B515">
        <v>1483</v>
      </c>
      <c r="C515">
        <v>0</v>
      </c>
      <c r="D515">
        <v>1483</v>
      </c>
      <c r="E515">
        <v>822</v>
      </c>
      <c r="F515" t="s">
        <v>710</v>
      </c>
    </row>
    <row r="516" spans="1:6" x14ac:dyDescent="0.25">
      <c r="A516" t="s">
        <v>20</v>
      </c>
      <c r="B516">
        <v>1439</v>
      </c>
      <c r="C516">
        <v>50</v>
      </c>
      <c r="D516">
        <v>1489</v>
      </c>
      <c r="E516">
        <v>1287</v>
      </c>
      <c r="F516" t="s">
        <v>709</v>
      </c>
    </row>
    <row r="517" spans="1:6" x14ac:dyDescent="0.25">
      <c r="A517" t="s">
        <v>20</v>
      </c>
      <c r="B517">
        <v>1447</v>
      </c>
      <c r="C517">
        <v>99</v>
      </c>
      <c r="D517">
        <v>1546</v>
      </c>
      <c r="E517">
        <v>625</v>
      </c>
      <c r="F517" t="s">
        <v>708</v>
      </c>
    </row>
    <row r="518" spans="1:6" x14ac:dyDescent="0.25">
      <c r="A518" t="s">
        <v>20</v>
      </c>
      <c r="B518">
        <v>1553</v>
      </c>
      <c r="C518">
        <v>0</v>
      </c>
      <c r="D518">
        <v>1553</v>
      </c>
      <c r="E518">
        <v>458</v>
      </c>
      <c r="F518" t="s">
        <v>707</v>
      </c>
    </row>
    <row r="519" spans="1:6" x14ac:dyDescent="0.25">
      <c r="A519" t="s">
        <v>20</v>
      </c>
      <c r="B519">
        <v>1503</v>
      </c>
      <c r="C519">
        <v>73</v>
      </c>
      <c r="D519">
        <v>1576</v>
      </c>
      <c r="E519">
        <v>384</v>
      </c>
      <c r="F519" t="s">
        <v>706</v>
      </c>
    </row>
    <row r="520" spans="1:6" x14ac:dyDescent="0.25">
      <c r="A520" t="s">
        <v>20</v>
      </c>
      <c r="B520">
        <v>1592</v>
      </c>
      <c r="C520">
        <v>0</v>
      </c>
      <c r="D520">
        <v>1592</v>
      </c>
      <c r="E520">
        <v>346</v>
      </c>
      <c r="F520" t="s">
        <v>705</v>
      </c>
    </row>
    <row r="521" spans="1:6" x14ac:dyDescent="0.25">
      <c r="A521" t="s">
        <v>20</v>
      </c>
      <c r="B521">
        <v>1601</v>
      </c>
      <c r="C521">
        <v>0</v>
      </c>
      <c r="D521">
        <v>1601</v>
      </c>
      <c r="E521">
        <v>428</v>
      </c>
      <c r="F521" t="s">
        <v>704</v>
      </c>
    </row>
    <row r="522" spans="1:6" x14ac:dyDescent="0.25">
      <c r="A522" t="s">
        <v>20</v>
      </c>
      <c r="B522">
        <v>1610</v>
      </c>
      <c r="C522">
        <v>0</v>
      </c>
      <c r="D522">
        <v>1610</v>
      </c>
      <c r="E522">
        <v>523</v>
      </c>
      <c r="F522" t="s">
        <v>703</v>
      </c>
    </row>
    <row r="523" spans="1:6" x14ac:dyDescent="0.25">
      <c r="A523" t="s">
        <v>20</v>
      </c>
      <c r="B523">
        <v>1471</v>
      </c>
      <c r="C523">
        <v>148</v>
      </c>
      <c r="D523">
        <v>1619</v>
      </c>
      <c r="E523">
        <v>463</v>
      </c>
      <c r="F523" t="s">
        <v>702</v>
      </c>
    </row>
    <row r="524" spans="1:6" x14ac:dyDescent="0.25">
      <c r="A524" t="s">
        <v>20</v>
      </c>
      <c r="B524">
        <v>1622</v>
      </c>
      <c r="C524">
        <v>0</v>
      </c>
      <c r="D524">
        <v>1622</v>
      </c>
      <c r="E524">
        <v>365</v>
      </c>
      <c r="F524" t="s">
        <v>701</v>
      </c>
    </row>
    <row r="525" spans="1:6" x14ac:dyDescent="0.25">
      <c r="A525" t="s">
        <v>20</v>
      </c>
      <c r="B525">
        <v>1647</v>
      </c>
      <c r="C525">
        <v>0</v>
      </c>
      <c r="D525">
        <v>1647</v>
      </c>
      <c r="E525">
        <v>407</v>
      </c>
      <c r="F525" t="s">
        <v>700</v>
      </c>
    </row>
    <row r="526" spans="1:6" x14ac:dyDescent="0.25">
      <c r="A526" t="s">
        <v>20</v>
      </c>
      <c r="B526">
        <v>1653</v>
      </c>
      <c r="C526">
        <v>0</v>
      </c>
      <c r="D526">
        <v>1653</v>
      </c>
      <c r="E526">
        <v>942</v>
      </c>
      <c r="F526" t="s">
        <v>699</v>
      </c>
    </row>
    <row r="527" spans="1:6" x14ac:dyDescent="0.25">
      <c r="A527" t="s">
        <v>20</v>
      </c>
      <c r="B527">
        <v>1572</v>
      </c>
      <c r="C527">
        <v>86</v>
      </c>
      <c r="D527">
        <v>1658</v>
      </c>
      <c r="E527">
        <v>479</v>
      </c>
      <c r="F527" t="s">
        <v>698</v>
      </c>
    </row>
    <row r="528" spans="1:6" x14ac:dyDescent="0.25">
      <c r="A528" t="s">
        <v>20</v>
      </c>
      <c r="B528">
        <v>1673</v>
      </c>
      <c r="C528">
        <v>0</v>
      </c>
      <c r="D528">
        <v>1673</v>
      </c>
      <c r="E528">
        <v>410</v>
      </c>
      <c r="F528" t="s">
        <v>697</v>
      </c>
    </row>
    <row r="529" spans="1:6" x14ac:dyDescent="0.25">
      <c r="A529" t="s">
        <v>20</v>
      </c>
      <c r="B529">
        <v>0</v>
      </c>
      <c r="C529">
        <v>1700</v>
      </c>
      <c r="D529">
        <v>1700</v>
      </c>
      <c r="E529">
        <v>1180</v>
      </c>
      <c r="F529" t="s">
        <v>696</v>
      </c>
    </row>
    <row r="530" spans="1:6" x14ac:dyDescent="0.25">
      <c r="A530" t="s">
        <v>20</v>
      </c>
      <c r="B530">
        <v>1641</v>
      </c>
      <c r="C530">
        <v>73</v>
      </c>
      <c r="D530">
        <v>1714</v>
      </c>
      <c r="E530">
        <v>347</v>
      </c>
      <c r="F530" t="s">
        <v>695</v>
      </c>
    </row>
    <row r="531" spans="1:6" x14ac:dyDescent="0.25">
      <c r="A531" t="s">
        <v>20</v>
      </c>
      <c r="B531">
        <v>1670</v>
      </c>
      <c r="C531">
        <v>54</v>
      </c>
      <c r="D531">
        <v>1724</v>
      </c>
      <c r="E531">
        <v>866</v>
      </c>
      <c r="F531" t="s">
        <v>694</v>
      </c>
    </row>
    <row r="532" spans="1:6" x14ac:dyDescent="0.25">
      <c r="A532" t="s">
        <v>20</v>
      </c>
      <c r="B532">
        <v>1738</v>
      </c>
      <c r="C532">
        <v>0</v>
      </c>
      <c r="D532">
        <v>1738</v>
      </c>
      <c r="E532">
        <v>618</v>
      </c>
      <c r="F532" t="s">
        <v>693</v>
      </c>
    </row>
    <row r="533" spans="1:6" x14ac:dyDescent="0.25">
      <c r="A533" t="s">
        <v>20</v>
      </c>
      <c r="B533">
        <v>1780</v>
      </c>
      <c r="C533">
        <v>4</v>
      </c>
      <c r="D533">
        <v>1784</v>
      </c>
      <c r="E533">
        <v>367</v>
      </c>
      <c r="F533" t="s">
        <v>692</v>
      </c>
    </row>
    <row r="534" spans="1:6" x14ac:dyDescent="0.25">
      <c r="A534" t="s">
        <v>20</v>
      </c>
      <c r="B534">
        <v>1792</v>
      </c>
      <c r="C534">
        <v>3</v>
      </c>
      <c r="D534">
        <v>1795</v>
      </c>
      <c r="E534">
        <v>508</v>
      </c>
      <c r="F534" t="s">
        <v>691</v>
      </c>
    </row>
    <row r="535" spans="1:6" x14ac:dyDescent="0.25">
      <c r="A535" t="s">
        <v>20</v>
      </c>
      <c r="B535">
        <v>1736</v>
      </c>
      <c r="C535">
        <v>65</v>
      </c>
      <c r="D535">
        <v>1801</v>
      </c>
      <c r="E535">
        <v>1473</v>
      </c>
      <c r="F535" t="s">
        <v>690</v>
      </c>
    </row>
    <row r="536" spans="1:6" x14ac:dyDescent="0.25">
      <c r="A536" t="s">
        <v>20</v>
      </c>
      <c r="B536">
        <v>1815</v>
      </c>
      <c r="C536">
        <v>0</v>
      </c>
      <c r="D536">
        <v>1815</v>
      </c>
      <c r="E536">
        <v>355</v>
      </c>
      <c r="F536" t="s">
        <v>689</v>
      </c>
    </row>
    <row r="537" spans="1:6" x14ac:dyDescent="0.25">
      <c r="A537" t="s">
        <v>20</v>
      </c>
      <c r="B537">
        <v>1849</v>
      </c>
      <c r="C537">
        <v>0</v>
      </c>
      <c r="D537">
        <v>1849</v>
      </c>
      <c r="E537">
        <v>359</v>
      </c>
      <c r="F537" t="s">
        <v>688</v>
      </c>
    </row>
    <row r="538" spans="1:6" x14ac:dyDescent="0.25">
      <c r="A538" t="s">
        <v>20</v>
      </c>
      <c r="B538">
        <v>1855</v>
      </c>
      <c r="C538">
        <v>0</v>
      </c>
      <c r="D538">
        <v>1855</v>
      </c>
      <c r="E538">
        <v>943</v>
      </c>
      <c r="F538" t="s">
        <v>687</v>
      </c>
    </row>
    <row r="539" spans="1:6" x14ac:dyDescent="0.25">
      <c r="A539" t="s">
        <v>20</v>
      </c>
      <c r="B539">
        <v>1831</v>
      </c>
      <c r="C539">
        <v>28</v>
      </c>
      <c r="D539">
        <v>1859</v>
      </c>
      <c r="E539">
        <v>653</v>
      </c>
      <c r="F539" t="s">
        <v>686</v>
      </c>
    </row>
    <row r="540" spans="1:6" x14ac:dyDescent="0.25">
      <c r="A540" t="s">
        <v>20</v>
      </c>
      <c r="B540">
        <v>1889</v>
      </c>
      <c r="C540">
        <v>0</v>
      </c>
      <c r="D540">
        <v>1889</v>
      </c>
      <c r="E540">
        <v>987</v>
      </c>
      <c r="F540" t="s">
        <v>685</v>
      </c>
    </row>
    <row r="541" spans="1:6" x14ac:dyDescent="0.25">
      <c r="A541" t="s">
        <v>20</v>
      </c>
      <c r="B541">
        <v>1934</v>
      </c>
      <c r="C541">
        <v>0</v>
      </c>
      <c r="D541">
        <v>1934</v>
      </c>
      <c r="E541">
        <v>462</v>
      </c>
      <c r="F541" t="s">
        <v>684</v>
      </c>
    </row>
    <row r="542" spans="1:6" x14ac:dyDescent="0.25">
      <c r="A542" t="s">
        <v>20</v>
      </c>
      <c r="B542">
        <v>1978</v>
      </c>
      <c r="C542">
        <v>0</v>
      </c>
      <c r="D542">
        <v>1978</v>
      </c>
      <c r="E542">
        <v>353</v>
      </c>
      <c r="F542" t="s">
        <v>683</v>
      </c>
    </row>
    <row r="543" spans="1:6" x14ac:dyDescent="0.25">
      <c r="A543" t="s">
        <v>20</v>
      </c>
      <c r="B543">
        <v>2000</v>
      </c>
      <c r="C543">
        <v>0</v>
      </c>
      <c r="D543">
        <v>2000</v>
      </c>
      <c r="E543">
        <v>1402</v>
      </c>
      <c r="F543" t="s">
        <v>682</v>
      </c>
    </row>
    <row r="544" spans="1:6" x14ac:dyDescent="0.25">
      <c r="A544" t="s">
        <v>20</v>
      </c>
      <c r="B544">
        <v>0</v>
      </c>
      <c r="C544">
        <v>2000</v>
      </c>
      <c r="D544">
        <v>2000</v>
      </c>
      <c r="E544">
        <v>1670</v>
      </c>
      <c r="F544" t="s">
        <v>681</v>
      </c>
    </row>
    <row r="545" spans="1:6" x14ac:dyDescent="0.25">
      <c r="A545" t="s">
        <v>20</v>
      </c>
      <c r="B545">
        <v>0</v>
      </c>
      <c r="C545">
        <v>2000</v>
      </c>
      <c r="D545">
        <v>2000</v>
      </c>
      <c r="E545">
        <v>1672</v>
      </c>
      <c r="F545" t="s">
        <v>680</v>
      </c>
    </row>
    <row r="546" spans="1:6" x14ac:dyDescent="0.25">
      <c r="A546" t="s">
        <v>20</v>
      </c>
      <c r="B546">
        <v>0</v>
      </c>
      <c r="C546">
        <v>2000</v>
      </c>
      <c r="D546">
        <v>2000</v>
      </c>
      <c r="E546">
        <v>1673</v>
      </c>
      <c r="F546" t="s">
        <v>679</v>
      </c>
    </row>
    <row r="547" spans="1:6" x14ac:dyDescent="0.25">
      <c r="A547" t="s">
        <v>20</v>
      </c>
      <c r="B547">
        <v>1956</v>
      </c>
      <c r="C547">
        <v>84</v>
      </c>
      <c r="D547">
        <v>2040</v>
      </c>
      <c r="E547">
        <v>431</v>
      </c>
      <c r="F547" t="s">
        <v>678</v>
      </c>
    </row>
    <row r="548" spans="1:6" x14ac:dyDescent="0.25">
      <c r="A548" t="s">
        <v>20</v>
      </c>
      <c r="B548">
        <v>1944</v>
      </c>
      <c r="C548">
        <v>106</v>
      </c>
      <c r="D548">
        <v>2050</v>
      </c>
      <c r="E548">
        <v>496</v>
      </c>
      <c r="F548" t="s">
        <v>677</v>
      </c>
    </row>
    <row r="549" spans="1:6" x14ac:dyDescent="0.25">
      <c r="A549" t="s">
        <v>20</v>
      </c>
      <c r="B549">
        <v>2092</v>
      </c>
      <c r="C549">
        <v>0</v>
      </c>
      <c r="D549">
        <v>2092</v>
      </c>
      <c r="E549">
        <v>325</v>
      </c>
      <c r="F549" t="s">
        <v>676</v>
      </c>
    </row>
    <row r="550" spans="1:6" x14ac:dyDescent="0.25">
      <c r="A550" t="s">
        <v>20</v>
      </c>
      <c r="B550">
        <v>2077</v>
      </c>
      <c r="C550">
        <v>27</v>
      </c>
      <c r="D550">
        <v>2104</v>
      </c>
      <c r="E550">
        <v>521</v>
      </c>
      <c r="F550" t="s">
        <v>675</v>
      </c>
    </row>
    <row r="551" spans="1:6" x14ac:dyDescent="0.25">
      <c r="A551" t="s">
        <v>20</v>
      </c>
      <c r="B551">
        <v>2110</v>
      </c>
      <c r="C551">
        <v>0</v>
      </c>
      <c r="D551">
        <v>2110</v>
      </c>
      <c r="E551">
        <v>375</v>
      </c>
      <c r="F551" t="s">
        <v>674</v>
      </c>
    </row>
    <row r="552" spans="1:6" x14ac:dyDescent="0.25">
      <c r="A552" t="s">
        <v>20</v>
      </c>
      <c r="B552">
        <v>2112</v>
      </c>
      <c r="C552">
        <v>0</v>
      </c>
      <c r="D552">
        <v>2112</v>
      </c>
      <c r="E552">
        <v>3139</v>
      </c>
      <c r="F552" t="s">
        <v>673</v>
      </c>
    </row>
    <row r="553" spans="1:6" x14ac:dyDescent="0.25">
      <c r="A553" t="s">
        <v>20</v>
      </c>
      <c r="B553">
        <v>2102</v>
      </c>
      <c r="C553">
        <v>20</v>
      </c>
      <c r="D553">
        <v>2122</v>
      </c>
      <c r="E553">
        <v>919</v>
      </c>
      <c r="F553" t="s">
        <v>672</v>
      </c>
    </row>
    <row r="554" spans="1:6" x14ac:dyDescent="0.25">
      <c r="A554" t="s">
        <v>20</v>
      </c>
      <c r="B554">
        <v>2071</v>
      </c>
      <c r="C554">
        <v>57</v>
      </c>
      <c r="D554">
        <v>2128</v>
      </c>
      <c r="E554">
        <v>471</v>
      </c>
      <c r="F554" t="s">
        <v>671</v>
      </c>
    </row>
    <row r="555" spans="1:6" x14ac:dyDescent="0.25">
      <c r="A555" t="s">
        <v>20</v>
      </c>
      <c r="B555">
        <v>2104</v>
      </c>
      <c r="C555">
        <v>28</v>
      </c>
      <c r="D555">
        <v>2132</v>
      </c>
      <c r="E555">
        <v>404</v>
      </c>
      <c r="F555" t="s">
        <v>670</v>
      </c>
    </row>
    <row r="556" spans="1:6" x14ac:dyDescent="0.25">
      <c r="A556" t="s">
        <v>20</v>
      </c>
      <c r="B556">
        <v>2136</v>
      </c>
      <c r="C556">
        <v>38</v>
      </c>
      <c r="D556">
        <v>2174</v>
      </c>
      <c r="E556">
        <v>433</v>
      </c>
      <c r="F556" t="s">
        <v>669</v>
      </c>
    </row>
    <row r="557" spans="1:6" x14ac:dyDescent="0.25">
      <c r="A557" t="s">
        <v>20</v>
      </c>
      <c r="B557">
        <v>2120</v>
      </c>
      <c r="C557">
        <v>71</v>
      </c>
      <c r="D557">
        <v>2191</v>
      </c>
      <c r="E557">
        <v>430</v>
      </c>
      <c r="F557" t="s">
        <v>668</v>
      </c>
    </row>
    <row r="558" spans="1:6" x14ac:dyDescent="0.25">
      <c r="A558" t="s">
        <v>20</v>
      </c>
      <c r="B558">
        <v>2183</v>
      </c>
      <c r="C558">
        <v>59</v>
      </c>
      <c r="D558">
        <v>2242</v>
      </c>
      <c r="E558">
        <v>327</v>
      </c>
      <c r="F558" t="s">
        <v>667</v>
      </c>
    </row>
    <row r="559" spans="1:6" x14ac:dyDescent="0.25">
      <c r="A559" t="s">
        <v>20</v>
      </c>
      <c r="B559">
        <v>2264</v>
      </c>
      <c r="C559">
        <v>0</v>
      </c>
      <c r="D559">
        <v>2264</v>
      </c>
      <c r="E559">
        <v>401</v>
      </c>
      <c r="F559" t="s">
        <v>666</v>
      </c>
    </row>
    <row r="560" spans="1:6" x14ac:dyDescent="0.25">
      <c r="A560" t="s">
        <v>20</v>
      </c>
      <c r="B560">
        <v>2275</v>
      </c>
      <c r="C560">
        <v>0</v>
      </c>
      <c r="D560">
        <v>2275</v>
      </c>
      <c r="E560">
        <v>489</v>
      </c>
      <c r="F560" t="s">
        <v>665</v>
      </c>
    </row>
    <row r="561" spans="1:6" x14ac:dyDescent="0.25">
      <c r="A561" t="s">
        <v>20</v>
      </c>
      <c r="B561">
        <v>2326</v>
      </c>
      <c r="C561">
        <v>21</v>
      </c>
      <c r="D561">
        <v>2347</v>
      </c>
      <c r="E561">
        <v>501</v>
      </c>
      <c r="F561" t="s">
        <v>664</v>
      </c>
    </row>
    <row r="562" spans="1:6" x14ac:dyDescent="0.25">
      <c r="A562" t="s">
        <v>20</v>
      </c>
      <c r="B562">
        <v>2260</v>
      </c>
      <c r="C562">
        <v>142</v>
      </c>
      <c r="D562">
        <v>2402</v>
      </c>
      <c r="E562">
        <v>400</v>
      </c>
      <c r="F562" t="s">
        <v>663</v>
      </c>
    </row>
    <row r="563" spans="1:6" x14ac:dyDescent="0.25">
      <c r="A563" t="s">
        <v>20</v>
      </c>
      <c r="B563">
        <v>2406</v>
      </c>
      <c r="C563">
        <v>21</v>
      </c>
      <c r="D563">
        <v>2427</v>
      </c>
      <c r="E563">
        <v>501</v>
      </c>
      <c r="F563" t="s">
        <v>662</v>
      </c>
    </row>
    <row r="564" spans="1:6" x14ac:dyDescent="0.25">
      <c r="A564" t="s">
        <v>20</v>
      </c>
      <c r="B564">
        <v>2500</v>
      </c>
      <c r="C564">
        <v>0</v>
      </c>
      <c r="D564">
        <v>2500</v>
      </c>
      <c r="E564">
        <v>986</v>
      </c>
      <c r="F564" t="s">
        <v>661</v>
      </c>
    </row>
    <row r="565" spans="1:6" x14ac:dyDescent="0.25">
      <c r="A565" t="s">
        <v>20</v>
      </c>
      <c r="B565">
        <v>2637</v>
      </c>
      <c r="C565">
        <v>0</v>
      </c>
      <c r="D565">
        <v>2637</v>
      </c>
      <c r="E565">
        <v>437</v>
      </c>
      <c r="F565" t="s">
        <v>660</v>
      </c>
    </row>
    <row r="566" spans="1:6" x14ac:dyDescent="0.25">
      <c r="A566" t="s">
        <v>20</v>
      </c>
      <c r="B566">
        <v>2552</v>
      </c>
      <c r="C566">
        <v>91</v>
      </c>
      <c r="D566">
        <v>2643</v>
      </c>
      <c r="E566">
        <v>338</v>
      </c>
      <c r="F566" t="s">
        <v>659</v>
      </c>
    </row>
    <row r="567" spans="1:6" x14ac:dyDescent="0.25">
      <c r="A567" t="s">
        <v>20</v>
      </c>
      <c r="B567">
        <v>2020</v>
      </c>
      <c r="C567">
        <v>628</v>
      </c>
      <c r="D567">
        <v>2648</v>
      </c>
      <c r="E567">
        <v>1665</v>
      </c>
      <c r="F567" t="s">
        <v>658</v>
      </c>
    </row>
    <row r="568" spans="1:6" x14ac:dyDescent="0.25">
      <c r="A568" t="s">
        <v>20</v>
      </c>
      <c r="B568">
        <v>2681</v>
      </c>
      <c r="C568">
        <v>0</v>
      </c>
      <c r="D568">
        <v>2681</v>
      </c>
      <c r="E568">
        <v>412</v>
      </c>
      <c r="F568" t="s">
        <v>657</v>
      </c>
    </row>
    <row r="569" spans="1:6" x14ac:dyDescent="0.25">
      <c r="A569" t="s">
        <v>20</v>
      </c>
      <c r="B569">
        <v>2494</v>
      </c>
      <c r="C569">
        <v>214</v>
      </c>
      <c r="D569">
        <v>2708</v>
      </c>
      <c r="E569">
        <v>626</v>
      </c>
      <c r="F569" t="s">
        <v>656</v>
      </c>
    </row>
    <row r="570" spans="1:6" x14ac:dyDescent="0.25">
      <c r="A570" t="s">
        <v>20</v>
      </c>
      <c r="B570">
        <v>2722</v>
      </c>
      <c r="C570">
        <v>0</v>
      </c>
      <c r="D570">
        <v>2722</v>
      </c>
      <c r="E570">
        <v>567</v>
      </c>
      <c r="F570" t="s">
        <v>655</v>
      </c>
    </row>
    <row r="571" spans="1:6" x14ac:dyDescent="0.25">
      <c r="A571" t="s">
        <v>20</v>
      </c>
      <c r="B571">
        <v>2750</v>
      </c>
      <c r="C571">
        <v>0</v>
      </c>
      <c r="D571">
        <v>2750</v>
      </c>
      <c r="E571">
        <v>1458</v>
      </c>
      <c r="F571" t="s">
        <v>654</v>
      </c>
    </row>
    <row r="572" spans="1:6" x14ac:dyDescent="0.25">
      <c r="A572" t="s">
        <v>20</v>
      </c>
      <c r="B572">
        <v>2808</v>
      </c>
      <c r="C572">
        <v>0</v>
      </c>
      <c r="D572">
        <v>2808</v>
      </c>
      <c r="E572">
        <v>488</v>
      </c>
      <c r="F572" t="s">
        <v>653</v>
      </c>
    </row>
    <row r="573" spans="1:6" x14ac:dyDescent="0.25">
      <c r="A573" t="s">
        <v>20</v>
      </c>
      <c r="B573">
        <v>2830</v>
      </c>
      <c r="C573">
        <v>0</v>
      </c>
      <c r="D573">
        <v>2830</v>
      </c>
      <c r="E573">
        <v>405</v>
      </c>
      <c r="F573" t="s">
        <v>652</v>
      </c>
    </row>
    <row r="574" spans="1:6" x14ac:dyDescent="0.25">
      <c r="A574" t="s">
        <v>20</v>
      </c>
      <c r="B574">
        <v>2674</v>
      </c>
      <c r="C574">
        <v>166</v>
      </c>
      <c r="D574">
        <v>2840</v>
      </c>
      <c r="E574">
        <v>455</v>
      </c>
      <c r="F574" t="s">
        <v>651</v>
      </c>
    </row>
    <row r="575" spans="1:6" x14ac:dyDescent="0.25">
      <c r="A575" t="s">
        <v>20</v>
      </c>
      <c r="B575">
        <v>778</v>
      </c>
      <c r="C575">
        <v>2168</v>
      </c>
      <c r="D575">
        <v>2946</v>
      </c>
      <c r="E575">
        <v>3329</v>
      </c>
      <c r="F575" t="s">
        <v>650</v>
      </c>
    </row>
    <row r="576" spans="1:6" x14ac:dyDescent="0.25">
      <c r="A576" t="s">
        <v>20</v>
      </c>
      <c r="B576">
        <v>2921</v>
      </c>
      <c r="C576">
        <v>28</v>
      </c>
      <c r="D576">
        <v>2949</v>
      </c>
      <c r="E576">
        <v>358</v>
      </c>
      <c r="F576" t="s">
        <v>649</v>
      </c>
    </row>
    <row r="577" spans="1:6" x14ac:dyDescent="0.25">
      <c r="A577" t="s">
        <v>20</v>
      </c>
      <c r="B577">
        <v>0</v>
      </c>
      <c r="C577">
        <v>3000</v>
      </c>
      <c r="D577">
        <v>3000</v>
      </c>
      <c r="E577">
        <v>591</v>
      </c>
      <c r="F577" t="s">
        <v>648</v>
      </c>
    </row>
    <row r="578" spans="1:6" x14ac:dyDescent="0.25">
      <c r="A578" t="s">
        <v>20</v>
      </c>
      <c r="B578">
        <v>1907</v>
      </c>
      <c r="C578">
        <v>1106</v>
      </c>
      <c r="D578">
        <v>3013</v>
      </c>
      <c r="E578">
        <v>3494</v>
      </c>
      <c r="F578" t="s">
        <v>647</v>
      </c>
    </row>
    <row r="579" spans="1:6" x14ac:dyDescent="0.25">
      <c r="A579" t="s">
        <v>20</v>
      </c>
      <c r="B579">
        <v>2987</v>
      </c>
      <c r="C579">
        <v>44</v>
      </c>
      <c r="D579">
        <v>3031</v>
      </c>
      <c r="E579">
        <v>370</v>
      </c>
      <c r="F579" t="s">
        <v>646</v>
      </c>
    </row>
    <row r="580" spans="1:6" x14ac:dyDescent="0.25">
      <c r="A580" t="s">
        <v>20</v>
      </c>
      <c r="B580">
        <v>3059</v>
      </c>
      <c r="C580">
        <v>15</v>
      </c>
      <c r="D580">
        <v>3074</v>
      </c>
      <c r="E580">
        <v>634</v>
      </c>
      <c r="F580" t="s">
        <v>645</v>
      </c>
    </row>
    <row r="581" spans="1:6" x14ac:dyDescent="0.25">
      <c r="A581" t="s">
        <v>20</v>
      </c>
      <c r="B581">
        <v>3256</v>
      </c>
      <c r="C581">
        <v>0</v>
      </c>
      <c r="D581">
        <v>3256</v>
      </c>
      <c r="E581">
        <v>320</v>
      </c>
      <c r="F581" t="s">
        <v>644</v>
      </c>
    </row>
    <row r="582" spans="1:6" x14ac:dyDescent="0.25">
      <c r="A582" t="s">
        <v>20</v>
      </c>
      <c r="B582">
        <v>0</v>
      </c>
      <c r="C582">
        <v>3300</v>
      </c>
      <c r="D582">
        <v>3300</v>
      </c>
      <c r="E582">
        <v>2701</v>
      </c>
      <c r="F582" t="s">
        <v>643</v>
      </c>
    </row>
    <row r="583" spans="1:6" x14ac:dyDescent="0.25">
      <c r="A583" t="s">
        <v>20</v>
      </c>
      <c r="B583">
        <v>3300</v>
      </c>
      <c r="C583">
        <v>0</v>
      </c>
      <c r="D583">
        <v>3300</v>
      </c>
      <c r="E583">
        <v>1562</v>
      </c>
      <c r="F583" t="s">
        <v>642</v>
      </c>
    </row>
    <row r="584" spans="1:6" x14ac:dyDescent="0.25">
      <c r="A584" t="s">
        <v>20</v>
      </c>
      <c r="B584">
        <v>3005</v>
      </c>
      <c r="C584">
        <v>371</v>
      </c>
      <c r="D584">
        <v>3376</v>
      </c>
      <c r="E584">
        <v>522</v>
      </c>
      <c r="F584" t="s">
        <v>641</v>
      </c>
    </row>
    <row r="585" spans="1:6" x14ac:dyDescent="0.25">
      <c r="A585" t="s">
        <v>20</v>
      </c>
      <c r="B585">
        <v>3379</v>
      </c>
      <c r="C585">
        <v>0</v>
      </c>
      <c r="D585">
        <v>3379</v>
      </c>
      <c r="E585">
        <v>388</v>
      </c>
      <c r="F585" t="s">
        <v>640</v>
      </c>
    </row>
    <row r="586" spans="1:6" x14ac:dyDescent="0.25">
      <c r="A586" t="s">
        <v>20</v>
      </c>
      <c r="B586">
        <v>3430</v>
      </c>
      <c r="C586">
        <v>0</v>
      </c>
      <c r="D586">
        <v>3430</v>
      </c>
      <c r="E586">
        <v>321</v>
      </c>
      <c r="F586" t="s">
        <v>639</v>
      </c>
    </row>
    <row r="587" spans="1:6" x14ac:dyDescent="0.25">
      <c r="A587" t="s">
        <v>20</v>
      </c>
      <c r="B587">
        <v>3459</v>
      </c>
      <c r="C587">
        <v>63</v>
      </c>
      <c r="D587">
        <v>3522</v>
      </c>
      <c r="E587">
        <v>507</v>
      </c>
      <c r="F587" t="s">
        <v>638</v>
      </c>
    </row>
    <row r="588" spans="1:6" x14ac:dyDescent="0.25">
      <c r="A588" t="s">
        <v>20</v>
      </c>
      <c r="B588">
        <v>459</v>
      </c>
      <c r="C588">
        <v>3074</v>
      </c>
      <c r="D588">
        <v>3533</v>
      </c>
      <c r="E588">
        <v>2579</v>
      </c>
      <c r="F588" t="s">
        <v>637</v>
      </c>
    </row>
    <row r="589" spans="1:6" x14ac:dyDescent="0.25">
      <c r="A589" t="s">
        <v>20</v>
      </c>
      <c r="B589">
        <v>3637</v>
      </c>
      <c r="C589">
        <v>14</v>
      </c>
      <c r="D589">
        <v>3651</v>
      </c>
      <c r="E589">
        <v>319</v>
      </c>
      <c r="F589" t="s">
        <v>636</v>
      </c>
    </row>
    <row r="590" spans="1:6" x14ac:dyDescent="0.25">
      <c r="A590" t="s">
        <v>20</v>
      </c>
      <c r="B590">
        <v>3626</v>
      </c>
      <c r="C590">
        <v>27</v>
      </c>
      <c r="D590">
        <v>3653</v>
      </c>
      <c r="E590">
        <v>438</v>
      </c>
      <c r="F590" t="s">
        <v>635</v>
      </c>
    </row>
    <row r="591" spans="1:6" x14ac:dyDescent="0.25">
      <c r="A591" t="s">
        <v>20</v>
      </c>
      <c r="B591">
        <v>3716</v>
      </c>
      <c r="C591">
        <v>53</v>
      </c>
      <c r="D591">
        <v>3769</v>
      </c>
      <c r="E591">
        <v>683</v>
      </c>
      <c r="F591" t="s">
        <v>634</v>
      </c>
    </row>
    <row r="592" spans="1:6" x14ac:dyDescent="0.25">
      <c r="A592" t="s">
        <v>20</v>
      </c>
      <c r="B592">
        <v>3772</v>
      </c>
      <c r="C592">
        <v>3</v>
      </c>
      <c r="D592">
        <v>3775</v>
      </c>
      <c r="E592">
        <v>1407</v>
      </c>
      <c r="F592" t="s">
        <v>633</v>
      </c>
    </row>
    <row r="593" spans="1:6" x14ac:dyDescent="0.25">
      <c r="A593" t="s">
        <v>20</v>
      </c>
      <c r="B593">
        <v>0</v>
      </c>
      <c r="C593">
        <v>4000</v>
      </c>
      <c r="D593">
        <v>4000</v>
      </c>
      <c r="E593">
        <v>3492</v>
      </c>
      <c r="F593" t="s">
        <v>632</v>
      </c>
    </row>
    <row r="594" spans="1:6" x14ac:dyDescent="0.25">
      <c r="A594" t="s">
        <v>20</v>
      </c>
      <c r="B594">
        <v>2504</v>
      </c>
      <c r="C594">
        <v>1689</v>
      </c>
      <c r="D594">
        <v>4193</v>
      </c>
      <c r="E594">
        <v>415</v>
      </c>
      <c r="F594" t="s">
        <v>631</v>
      </c>
    </row>
    <row r="595" spans="1:6" x14ac:dyDescent="0.25">
      <c r="A595" t="s">
        <v>20</v>
      </c>
      <c r="B595">
        <v>74</v>
      </c>
      <c r="C595">
        <v>4259</v>
      </c>
      <c r="D595">
        <v>4333</v>
      </c>
      <c r="E595">
        <v>127</v>
      </c>
      <c r="F595" t="s">
        <v>630</v>
      </c>
    </row>
    <row r="596" spans="1:6" x14ac:dyDescent="0.25">
      <c r="A596" t="s">
        <v>20</v>
      </c>
      <c r="B596">
        <v>4309</v>
      </c>
      <c r="C596">
        <v>94</v>
      </c>
      <c r="D596">
        <v>4403</v>
      </c>
      <c r="E596">
        <v>383</v>
      </c>
      <c r="F596" t="s">
        <v>629</v>
      </c>
    </row>
    <row r="597" spans="1:6" x14ac:dyDescent="0.25">
      <c r="A597" t="s">
        <v>20</v>
      </c>
      <c r="B597">
        <v>4460</v>
      </c>
      <c r="C597">
        <v>0</v>
      </c>
      <c r="D597">
        <v>4460</v>
      </c>
      <c r="E597">
        <v>3345</v>
      </c>
      <c r="F597" t="s">
        <v>628</v>
      </c>
    </row>
    <row r="598" spans="1:6" x14ac:dyDescent="0.25">
      <c r="A598" t="s">
        <v>20</v>
      </c>
      <c r="B598">
        <v>4251</v>
      </c>
      <c r="C598">
        <v>215</v>
      </c>
      <c r="D598">
        <v>4466</v>
      </c>
      <c r="E598">
        <v>377</v>
      </c>
      <c r="F598" t="s">
        <v>627</v>
      </c>
    </row>
    <row r="599" spans="1:6" x14ac:dyDescent="0.25">
      <c r="A599" t="s">
        <v>20</v>
      </c>
      <c r="B599">
        <v>4269</v>
      </c>
      <c r="C599">
        <v>207</v>
      </c>
      <c r="D599">
        <v>4476</v>
      </c>
      <c r="E599">
        <v>396</v>
      </c>
      <c r="F599" t="s">
        <v>626</v>
      </c>
    </row>
    <row r="600" spans="1:6" x14ac:dyDescent="0.25">
      <c r="A600" t="s">
        <v>20</v>
      </c>
      <c r="B600">
        <v>70</v>
      </c>
      <c r="C600">
        <v>4430</v>
      </c>
      <c r="D600">
        <v>4500</v>
      </c>
      <c r="E600">
        <v>796</v>
      </c>
      <c r="F600" t="s">
        <v>625</v>
      </c>
    </row>
    <row r="601" spans="1:6" x14ac:dyDescent="0.25">
      <c r="A601" t="s">
        <v>20</v>
      </c>
      <c r="B601">
        <v>0</v>
      </c>
      <c r="C601">
        <v>5000</v>
      </c>
      <c r="D601">
        <v>5000</v>
      </c>
      <c r="E601">
        <v>3525</v>
      </c>
      <c r="F601" t="s">
        <v>624</v>
      </c>
    </row>
    <row r="602" spans="1:6" x14ac:dyDescent="0.25">
      <c r="A602" t="s">
        <v>20</v>
      </c>
      <c r="B602">
        <v>0</v>
      </c>
      <c r="C602">
        <v>5000</v>
      </c>
      <c r="D602">
        <v>5000</v>
      </c>
      <c r="E602">
        <v>1382</v>
      </c>
      <c r="F602" t="s">
        <v>623</v>
      </c>
    </row>
    <row r="603" spans="1:6" x14ac:dyDescent="0.25">
      <c r="A603" t="s">
        <v>20</v>
      </c>
      <c r="B603">
        <v>5120</v>
      </c>
      <c r="C603">
        <v>103</v>
      </c>
      <c r="D603">
        <v>5223</v>
      </c>
      <c r="E603">
        <v>311</v>
      </c>
      <c r="F603" t="s">
        <v>622</v>
      </c>
    </row>
    <row r="604" spans="1:6" x14ac:dyDescent="0.25">
      <c r="A604" t="s">
        <v>20</v>
      </c>
      <c r="B604">
        <v>3118</v>
      </c>
      <c r="C604">
        <v>2165</v>
      </c>
      <c r="D604">
        <v>5283</v>
      </c>
      <c r="E604">
        <v>3493</v>
      </c>
      <c r="F604" t="s">
        <v>621</v>
      </c>
    </row>
    <row r="605" spans="1:6" x14ac:dyDescent="0.25">
      <c r="A605" t="s">
        <v>20</v>
      </c>
      <c r="B605">
        <v>5342</v>
      </c>
      <c r="C605">
        <v>0</v>
      </c>
      <c r="D605">
        <v>5342</v>
      </c>
      <c r="E605">
        <v>364</v>
      </c>
      <c r="F605" t="s">
        <v>620</v>
      </c>
    </row>
    <row r="606" spans="1:6" x14ac:dyDescent="0.25">
      <c r="A606" t="s">
        <v>20</v>
      </c>
      <c r="B606">
        <v>8</v>
      </c>
      <c r="C606">
        <v>5354</v>
      </c>
      <c r="D606">
        <v>5362</v>
      </c>
      <c r="E606">
        <v>356</v>
      </c>
      <c r="F606" t="s">
        <v>619</v>
      </c>
    </row>
    <row r="607" spans="1:6" x14ac:dyDescent="0.25">
      <c r="A607" t="s">
        <v>20</v>
      </c>
      <c r="B607">
        <v>0</v>
      </c>
      <c r="C607">
        <v>5497</v>
      </c>
      <c r="D607">
        <v>5497</v>
      </c>
      <c r="E607">
        <v>357</v>
      </c>
      <c r="F607" t="s">
        <v>618</v>
      </c>
    </row>
    <row r="608" spans="1:6" x14ac:dyDescent="0.25">
      <c r="A608" t="s">
        <v>20</v>
      </c>
      <c r="B608">
        <v>5540</v>
      </c>
      <c r="C608">
        <v>165</v>
      </c>
      <c r="D608">
        <v>5705</v>
      </c>
      <c r="E608">
        <v>294</v>
      </c>
      <c r="F608" t="s">
        <v>617</v>
      </c>
    </row>
    <row r="609" spans="1:6" x14ac:dyDescent="0.25">
      <c r="A609" t="s">
        <v>20</v>
      </c>
      <c r="B609">
        <v>95</v>
      </c>
      <c r="C609">
        <v>5687</v>
      </c>
      <c r="D609">
        <v>5782</v>
      </c>
      <c r="E609">
        <v>1035</v>
      </c>
      <c r="F609" t="s">
        <v>616</v>
      </c>
    </row>
    <row r="610" spans="1:6" x14ac:dyDescent="0.25">
      <c r="A610" t="s">
        <v>20</v>
      </c>
      <c r="B610">
        <v>0</v>
      </c>
      <c r="C610">
        <v>6550</v>
      </c>
      <c r="D610">
        <v>6550</v>
      </c>
      <c r="E610">
        <v>2760</v>
      </c>
      <c r="F610" t="s">
        <v>615</v>
      </c>
    </row>
    <row r="611" spans="1:6" x14ac:dyDescent="0.25">
      <c r="A611" t="s">
        <v>20</v>
      </c>
      <c r="B611">
        <v>0</v>
      </c>
      <c r="C611">
        <v>6800</v>
      </c>
      <c r="D611">
        <v>6800</v>
      </c>
      <c r="E611">
        <v>1281</v>
      </c>
      <c r="F611" t="s">
        <v>614</v>
      </c>
    </row>
    <row r="612" spans="1:6" x14ac:dyDescent="0.25">
      <c r="A612" t="s">
        <v>20</v>
      </c>
      <c r="B612">
        <v>0</v>
      </c>
      <c r="C612">
        <v>6851</v>
      </c>
      <c r="D612">
        <v>6851</v>
      </c>
      <c r="E612">
        <v>1137</v>
      </c>
      <c r="F612" t="s">
        <v>613</v>
      </c>
    </row>
    <row r="613" spans="1:6" x14ac:dyDescent="0.25">
      <c r="A613" t="s">
        <v>20</v>
      </c>
      <c r="B613">
        <v>0</v>
      </c>
      <c r="C613">
        <v>6886</v>
      </c>
      <c r="D613">
        <v>6886</v>
      </c>
      <c r="E613">
        <v>2761</v>
      </c>
      <c r="F613" t="s">
        <v>612</v>
      </c>
    </row>
    <row r="614" spans="1:6" x14ac:dyDescent="0.25">
      <c r="A614" t="s">
        <v>20</v>
      </c>
      <c r="B614">
        <v>16</v>
      </c>
      <c r="C614">
        <v>7007</v>
      </c>
      <c r="D614">
        <v>7023</v>
      </c>
      <c r="E614">
        <v>1244</v>
      </c>
      <c r="F614" t="s">
        <v>611</v>
      </c>
    </row>
    <row r="615" spans="1:6" x14ac:dyDescent="0.25">
      <c r="A615" t="s">
        <v>20</v>
      </c>
      <c r="B615">
        <v>0</v>
      </c>
      <c r="C615">
        <v>7042</v>
      </c>
      <c r="D615">
        <v>7042</v>
      </c>
      <c r="E615">
        <v>2687</v>
      </c>
      <c r="F615" t="s">
        <v>610</v>
      </c>
    </row>
    <row r="616" spans="1:6" x14ac:dyDescent="0.25">
      <c r="A616" t="s">
        <v>20</v>
      </c>
      <c r="B616">
        <v>0</v>
      </c>
      <c r="C616">
        <v>7170</v>
      </c>
      <c r="D616">
        <v>7170</v>
      </c>
      <c r="E616">
        <v>2880</v>
      </c>
      <c r="F616" t="s">
        <v>609</v>
      </c>
    </row>
    <row r="617" spans="1:6" x14ac:dyDescent="0.25">
      <c r="A617" t="s">
        <v>20</v>
      </c>
      <c r="B617">
        <v>7240</v>
      </c>
      <c r="C617">
        <v>0</v>
      </c>
      <c r="D617">
        <v>7240</v>
      </c>
      <c r="E617">
        <v>1669</v>
      </c>
      <c r="F617" t="s">
        <v>608</v>
      </c>
    </row>
    <row r="618" spans="1:6" x14ac:dyDescent="0.25">
      <c r="A618" t="s">
        <v>20</v>
      </c>
      <c r="B618">
        <v>1</v>
      </c>
      <c r="C618">
        <v>7274</v>
      </c>
      <c r="D618">
        <v>7275</v>
      </c>
      <c r="E618">
        <v>2901</v>
      </c>
      <c r="F618" t="s">
        <v>607</v>
      </c>
    </row>
    <row r="619" spans="1:6" x14ac:dyDescent="0.25">
      <c r="A619" t="s">
        <v>20</v>
      </c>
      <c r="B619">
        <v>0</v>
      </c>
      <c r="C619">
        <v>7400</v>
      </c>
      <c r="D619">
        <v>7400</v>
      </c>
      <c r="E619">
        <v>272</v>
      </c>
      <c r="F619" t="s">
        <v>606</v>
      </c>
    </row>
    <row r="620" spans="1:6" x14ac:dyDescent="0.25">
      <c r="A620" t="s">
        <v>20</v>
      </c>
      <c r="B620">
        <v>22</v>
      </c>
      <c r="C620">
        <v>7453</v>
      </c>
      <c r="D620">
        <v>7475</v>
      </c>
      <c r="E620">
        <v>440</v>
      </c>
      <c r="F620" t="s">
        <v>605</v>
      </c>
    </row>
    <row r="621" spans="1:6" x14ac:dyDescent="0.25">
      <c r="A621" t="s">
        <v>20</v>
      </c>
      <c r="B621">
        <v>0</v>
      </c>
      <c r="C621">
        <v>7500</v>
      </c>
      <c r="D621">
        <v>7500</v>
      </c>
      <c r="E621">
        <v>378</v>
      </c>
      <c r="F621" t="s">
        <v>604</v>
      </c>
    </row>
    <row r="622" spans="1:6" x14ac:dyDescent="0.25">
      <c r="A622" t="s">
        <v>20</v>
      </c>
      <c r="B622">
        <v>0</v>
      </c>
      <c r="C622">
        <v>7500</v>
      </c>
      <c r="D622">
        <v>7500</v>
      </c>
      <c r="E622">
        <v>1410</v>
      </c>
      <c r="F622" t="s">
        <v>603</v>
      </c>
    </row>
    <row r="623" spans="1:6" x14ac:dyDescent="0.25">
      <c r="A623" t="s">
        <v>20</v>
      </c>
      <c r="B623">
        <v>16</v>
      </c>
      <c r="C623">
        <v>7502</v>
      </c>
      <c r="D623">
        <v>7518</v>
      </c>
      <c r="E623">
        <v>2815</v>
      </c>
      <c r="F623" t="s">
        <v>602</v>
      </c>
    </row>
    <row r="624" spans="1:6" x14ac:dyDescent="0.25">
      <c r="A624" t="s">
        <v>20</v>
      </c>
      <c r="B624">
        <v>7191</v>
      </c>
      <c r="C624">
        <v>347</v>
      </c>
      <c r="D624">
        <v>7538</v>
      </c>
      <c r="E624">
        <v>1663</v>
      </c>
      <c r="F624" t="s">
        <v>601</v>
      </c>
    </row>
    <row r="625" spans="1:6" x14ac:dyDescent="0.25">
      <c r="A625" t="s">
        <v>20</v>
      </c>
      <c r="B625">
        <v>0</v>
      </c>
      <c r="C625">
        <v>7576</v>
      </c>
      <c r="D625">
        <v>7576</v>
      </c>
      <c r="E625">
        <v>2913</v>
      </c>
      <c r="F625" t="s">
        <v>600</v>
      </c>
    </row>
    <row r="626" spans="1:6" x14ac:dyDescent="0.25">
      <c r="A626" t="s">
        <v>20</v>
      </c>
      <c r="B626">
        <v>0</v>
      </c>
      <c r="C626">
        <v>7700</v>
      </c>
      <c r="D626">
        <v>7700</v>
      </c>
      <c r="E626">
        <v>613</v>
      </c>
      <c r="F626" t="s">
        <v>599</v>
      </c>
    </row>
    <row r="627" spans="1:6" x14ac:dyDescent="0.25">
      <c r="A627" t="s">
        <v>20</v>
      </c>
      <c r="B627">
        <v>0</v>
      </c>
      <c r="C627">
        <v>7700</v>
      </c>
      <c r="D627">
        <v>7700</v>
      </c>
      <c r="E627">
        <v>2661</v>
      </c>
      <c r="F627" t="s">
        <v>598</v>
      </c>
    </row>
    <row r="628" spans="1:6" x14ac:dyDescent="0.25">
      <c r="A628" t="s">
        <v>20</v>
      </c>
      <c r="B628">
        <v>0</v>
      </c>
      <c r="C628">
        <v>7708</v>
      </c>
      <c r="D628">
        <v>7708</v>
      </c>
      <c r="E628">
        <v>2708</v>
      </c>
      <c r="F628" t="s">
        <v>597</v>
      </c>
    </row>
    <row r="629" spans="1:6" x14ac:dyDescent="0.25">
      <c r="A629" t="s">
        <v>20</v>
      </c>
      <c r="B629">
        <v>147</v>
      </c>
      <c r="C629">
        <v>7857</v>
      </c>
      <c r="D629">
        <v>8004</v>
      </c>
      <c r="E629">
        <v>909</v>
      </c>
      <c r="F629" t="s">
        <v>596</v>
      </c>
    </row>
    <row r="630" spans="1:6" x14ac:dyDescent="0.25">
      <c r="A630" t="s">
        <v>20</v>
      </c>
      <c r="B630">
        <v>0</v>
      </c>
      <c r="C630">
        <v>8050</v>
      </c>
      <c r="D630">
        <v>8050</v>
      </c>
      <c r="E630">
        <v>1338</v>
      </c>
      <c r="F630" t="s">
        <v>595</v>
      </c>
    </row>
    <row r="631" spans="1:6" x14ac:dyDescent="0.25">
      <c r="A631" t="s">
        <v>20</v>
      </c>
      <c r="B631">
        <v>0</v>
      </c>
      <c r="C631">
        <v>8437</v>
      </c>
      <c r="D631">
        <v>8437</v>
      </c>
      <c r="E631">
        <v>1121</v>
      </c>
      <c r="F631" t="s">
        <v>594</v>
      </c>
    </row>
    <row r="632" spans="1:6" x14ac:dyDescent="0.25">
      <c r="A632" t="s">
        <v>20</v>
      </c>
      <c r="B632">
        <v>0</v>
      </c>
      <c r="C632">
        <v>8599</v>
      </c>
      <c r="D632">
        <v>8599</v>
      </c>
      <c r="E632">
        <v>3304</v>
      </c>
      <c r="F632" t="s">
        <v>593</v>
      </c>
    </row>
    <row r="633" spans="1:6" x14ac:dyDescent="0.25">
      <c r="A633" t="s">
        <v>20</v>
      </c>
      <c r="B633">
        <v>0</v>
      </c>
      <c r="C633">
        <v>8871</v>
      </c>
      <c r="D633">
        <v>8871</v>
      </c>
      <c r="E633">
        <v>1086</v>
      </c>
      <c r="F633" t="s">
        <v>592</v>
      </c>
    </row>
    <row r="634" spans="1:6" x14ac:dyDescent="0.25">
      <c r="A634" t="s">
        <v>20</v>
      </c>
      <c r="B634">
        <v>0</v>
      </c>
      <c r="C634">
        <v>8942</v>
      </c>
      <c r="D634">
        <v>8942</v>
      </c>
      <c r="E634">
        <v>509</v>
      </c>
      <c r="F634" t="s">
        <v>591</v>
      </c>
    </row>
    <row r="635" spans="1:6" x14ac:dyDescent="0.25">
      <c r="A635" t="s">
        <v>20</v>
      </c>
      <c r="B635">
        <v>20</v>
      </c>
      <c r="C635">
        <v>8960</v>
      </c>
      <c r="D635">
        <v>8980</v>
      </c>
      <c r="E635">
        <v>1426</v>
      </c>
      <c r="F635" t="s">
        <v>590</v>
      </c>
    </row>
    <row r="636" spans="1:6" x14ac:dyDescent="0.25">
      <c r="A636" t="s">
        <v>20</v>
      </c>
      <c r="B636">
        <v>0</v>
      </c>
      <c r="C636">
        <v>8987</v>
      </c>
      <c r="D636">
        <v>8987</v>
      </c>
      <c r="E636">
        <v>1074</v>
      </c>
      <c r="F636" t="s">
        <v>589</v>
      </c>
    </row>
    <row r="637" spans="1:6" x14ac:dyDescent="0.25">
      <c r="A637" t="s">
        <v>20</v>
      </c>
      <c r="B637">
        <v>0</v>
      </c>
      <c r="C637">
        <v>9008</v>
      </c>
      <c r="D637">
        <v>9008</v>
      </c>
      <c r="E637">
        <v>3402</v>
      </c>
      <c r="F637" t="s">
        <v>588</v>
      </c>
    </row>
    <row r="638" spans="1:6" x14ac:dyDescent="0.25">
      <c r="A638" t="s">
        <v>20</v>
      </c>
      <c r="B638">
        <v>421</v>
      </c>
      <c r="C638">
        <v>8606</v>
      </c>
      <c r="D638">
        <v>9027</v>
      </c>
      <c r="E638">
        <v>1099</v>
      </c>
      <c r="F638" t="s">
        <v>587</v>
      </c>
    </row>
    <row r="639" spans="1:6" x14ac:dyDescent="0.25">
      <c r="A639" t="s">
        <v>20</v>
      </c>
      <c r="B639">
        <v>0</v>
      </c>
      <c r="C639">
        <v>9050</v>
      </c>
      <c r="D639">
        <v>9050</v>
      </c>
      <c r="E639">
        <v>314</v>
      </c>
      <c r="F639" t="s">
        <v>586</v>
      </c>
    </row>
    <row r="640" spans="1:6" x14ac:dyDescent="0.25">
      <c r="A640" t="s">
        <v>20</v>
      </c>
      <c r="B640">
        <v>0</v>
      </c>
      <c r="C640">
        <v>9198</v>
      </c>
      <c r="D640">
        <v>9198</v>
      </c>
      <c r="E640">
        <v>2597</v>
      </c>
      <c r="F640" t="s">
        <v>585</v>
      </c>
    </row>
    <row r="641" spans="1:6" x14ac:dyDescent="0.25">
      <c r="A641" t="s">
        <v>20</v>
      </c>
      <c r="B641">
        <v>168</v>
      </c>
      <c r="C641">
        <v>9084</v>
      </c>
      <c r="D641">
        <v>9252</v>
      </c>
      <c r="E641">
        <v>1135</v>
      </c>
      <c r="F641" t="s">
        <v>584</v>
      </c>
    </row>
    <row r="642" spans="1:6" x14ac:dyDescent="0.25">
      <c r="A642" t="s">
        <v>20</v>
      </c>
      <c r="B642">
        <v>0</v>
      </c>
      <c r="C642">
        <v>9277</v>
      </c>
      <c r="D642">
        <v>9277</v>
      </c>
      <c r="E642">
        <v>3440</v>
      </c>
      <c r="F642" t="s">
        <v>583</v>
      </c>
    </row>
    <row r="643" spans="1:6" x14ac:dyDescent="0.25">
      <c r="A643" t="s">
        <v>20</v>
      </c>
      <c r="B643">
        <v>35</v>
      </c>
      <c r="C643">
        <v>9445</v>
      </c>
      <c r="D643">
        <v>9480</v>
      </c>
      <c r="E643">
        <v>326</v>
      </c>
      <c r="F643" t="s">
        <v>582</v>
      </c>
    </row>
    <row r="644" spans="1:6" x14ac:dyDescent="0.25">
      <c r="A644" t="s">
        <v>20</v>
      </c>
      <c r="B644">
        <v>591</v>
      </c>
      <c r="C644">
        <v>9223</v>
      </c>
      <c r="D644">
        <v>9814</v>
      </c>
      <c r="E644">
        <v>446</v>
      </c>
      <c r="F644" t="s">
        <v>581</v>
      </c>
    </row>
    <row r="645" spans="1:6" x14ac:dyDescent="0.25">
      <c r="A645" t="s">
        <v>20</v>
      </c>
      <c r="B645">
        <v>1098</v>
      </c>
      <c r="C645">
        <v>8729</v>
      </c>
      <c r="D645">
        <v>9827</v>
      </c>
      <c r="E645">
        <v>395</v>
      </c>
      <c r="F645" t="s">
        <v>580</v>
      </c>
    </row>
    <row r="646" spans="1:6" x14ac:dyDescent="0.25">
      <c r="A646" t="s">
        <v>20</v>
      </c>
      <c r="B646">
        <v>0</v>
      </c>
      <c r="C646">
        <v>10000</v>
      </c>
      <c r="D646">
        <v>10000</v>
      </c>
      <c r="E646">
        <v>971</v>
      </c>
      <c r="F646" t="s">
        <v>579</v>
      </c>
    </row>
    <row r="647" spans="1:6" x14ac:dyDescent="0.25">
      <c r="A647" t="s">
        <v>20</v>
      </c>
      <c r="B647">
        <v>745</v>
      </c>
      <c r="C647">
        <v>9261</v>
      </c>
      <c r="D647">
        <v>10006</v>
      </c>
      <c r="E647">
        <v>368</v>
      </c>
      <c r="F647" t="s">
        <v>578</v>
      </c>
    </row>
    <row r="648" spans="1:6" x14ac:dyDescent="0.25">
      <c r="A648" t="s">
        <v>20</v>
      </c>
      <c r="B648">
        <v>604</v>
      </c>
      <c r="C648">
        <v>9462</v>
      </c>
      <c r="D648">
        <v>10066</v>
      </c>
      <c r="E648">
        <v>1587</v>
      </c>
      <c r="F648" t="s">
        <v>577</v>
      </c>
    </row>
    <row r="649" spans="1:6" x14ac:dyDescent="0.25">
      <c r="A649" t="s">
        <v>20</v>
      </c>
      <c r="B649">
        <v>0</v>
      </c>
      <c r="C649">
        <v>10083</v>
      </c>
      <c r="D649">
        <v>10083</v>
      </c>
      <c r="E649">
        <v>2705</v>
      </c>
      <c r="F649" t="s">
        <v>576</v>
      </c>
    </row>
    <row r="650" spans="1:6" x14ac:dyDescent="0.25">
      <c r="A650" t="s">
        <v>20</v>
      </c>
      <c r="B650">
        <v>0</v>
      </c>
      <c r="C650">
        <v>10093</v>
      </c>
      <c r="D650">
        <v>10093</v>
      </c>
      <c r="E650">
        <v>812</v>
      </c>
      <c r="F650" t="s">
        <v>575</v>
      </c>
    </row>
    <row r="651" spans="1:6" x14ac:dyDescent="0.25">
      <c r="A651" t="s">
        <v>20</v>
      </c>
      <c r="B651">
        <v>0</v>
      </c>
      <c r="C651">
        <v>10126</v>
      </c>
      <c r="D651">
        <v>10126</v>
      </c>
      <c r="E651">
        <v>506</v>
      </c>
      <c r="F651" t="s">
        <v>574</v>
      </c>
    </row>
    <row r="652" spans="1:6" x14ac:dyDescent="0.25">
      <c r="A652" t="s">
        <v>20</v>
      </c>
      <c r="B652">
        <v>0</v>
      </c>
      <c r="C652">
        <v>10391</v>
      </c>
      <c r="D652">
        <v>10391</v>
      </c>
      <c r="E652">
        <v>3023</v>
      </c>
      <c r="F652" t="s">
        <v>573</v>
      </c>
    </row>
    <row r="653" spans="1:6" x14ac:dyDescent="0.25">
      <c r="A653" t="s">
        <v>20</v>
      </c>
      <c r="B653">
        <v>0</v>
      </c>
      <c r="C653">
        <v>10540</v>
      </c>
      <c r="D653">
        <v>10540</v>
      </c>
      <c r="E653">
        <v>3328</v>
      </c>
      <c r="F653" t="s">
        <v>572</v>
      </c>
    </row>
    <row r="654" spans="1:6" x14ac:dyDescent="0.25">
      <c r="A654" t="s">
        <v>20</v>
      </c>
      <c r="B654">
        <v>0</v>
      </c>
      <c r="C654">
        <v>10553</v>
      </c>
      <c r="D654">
        <v>10553</v>
      </c>
      <c r="E654">
        <v>3227</v>
      </c>
      <c r="F654" t="s">
        <v>571</v>
      </c>
    </row>
    <row r="655" spans="1:6" x14ac:dyDescent="0.25">
      <c r="A655" t="s">
        <v>20</v>
      </c>
      <c r="B655">
        <v>0</v>
      </c>
      <c r="C655">
        <v>10630</v>
      </c>
      <c r="D655">
        <v>10630</v>
      </c>
      <c r="E655">
        <v>2881</v>
      </c>
      <c r="F655" t="s">
        <v>570</v>
      </c>
    </row>
    <row r="656" spans="1:6" x14ac:dyDescent="0.25">
      <c r="A656" t="s">
        <v>20</v>
      </c>
      <c r="B656">
        <v>10567</v>
      </c>
      <c r="C656">
        <v>200</v>
      </c>
      <c r="D656">
        <v>10767</v>
      </c>
      <c r="E656">
        <v>1611</v>
      </c>
      <c r="F656" t="s">
        <v>569</v>
      </c>
    </row>
    <row r="657" spans="1:6" x14ac:dyDescent="0.25">
      <c r="A657" t="s">
        <v>20</v>
      </c>
      <c r="B657">
        <v>0</v>
      </c>
      <c r="C657">
        <v>10800</v>
      </c>
      <c r="D657">
        <v>10800</v>
      </c>
      <c r="E657">
        <v>3422</v>
      </c>
      <c r="F657" t="s">
        <v>568</v>
      </c>
    </row>
    <row r="658" spans="1:6" x14ac:dyDescent="0.25">
      <c r="A658" t="s">
        <v>20</v>
      </c>
      <c r="B658">
        <v>764</v>
      </c>
      <c r="C658">
        <v>10318</v>
      </c>
      <c r="D658">
        <v>11082</v>
      </c>
      <c r="E658">
        <v>2816</v>
      </c>
      <c r="F658" t="s">
        <v>567</v>
      </c>
    </row>
    <row r="659" spans="1:6" x14ac:dyDescent="0.25">
      <c r="A659" t="s">
        <v>20</v>
      </c>
      <c r="B659">
        <v>0</v>
      </c>
      <c r="C659">
        <v>11120</v>
      </c>
      <c r="D659">
        <v>11120</v>
      </c>
      <c r="E659">
        <v>1209</v>
      </c>
      <c r="F659" t="s">
        <v>566</v>
      </c>
    </row>
    <row r="660" spans="1:6" x14ac:dyDescent="0.25">
      <c r="A660" t="s">
        <v>20</v>
      </c>
      <c r="B660">
        <v>0</v>
      </c>
      <c r="C660">
        <v>11231</v>
      </c>
      <c r="D660">
        <v>11231</v>
      </c>
      <c r="E660">
        <v>1136</v>
      </c>
      <c r="F660" t="s">
        <v>565</v>
      </c>
    </row>
    <row r="661" spans="1:6" x14ac:dyDescent="0.25">
      <c r="A661" t="s">
        <v>20</v>
      </c>
      <c r="B661">
        <v>0</v>
      </c>
      <c r="C661">
        <v>11287</v>
      </c>
      <c r="D661">
        <v>11287</v>
      </c>
      <c r="E661">
        <v>403</v>
      </c>
      <c r="F661" t="s">
        <v>564</v>
      </c>
    </row>
    <row r="662" spans="1:6" x14ac:dyDescent="0.25">
      <c r="A662" t="s">
        <v>20</v>
      </c>
      <c r="B662">
        <v>0</v>
      </c>
      <c r="C662">
        <v>11289</v>
      </c>
      <c r="D662">
        <v>11289</v>
      </c>
      <c r="E662">
        <v>2915</v>
      </c>
      <c r="F662" t="s">
        <v>563</v>
      </c>
    </row>
    <row r="663" spans="1:6" x14ac:dyDescent="0.25">
      <c r="A663" t="s">
        <v>20</v>
      </c>
      <c r="B663">
        <v>90</v>
      </c>
      <c r="C663">
        <v>11316</v>
      </c>
      <c r="D663">
        <v>11406</v>
      </c>
      <c r="E663">
        <v>504</v>
      </c>
      <c r="F663" t="s">
        <v>562</v>
      </c>
    </row>
    <row r="664" spans="1:6" x14ac:dyDescent="0.25">
      <c r="A664" t="s">
        <v>20</v>
      </c>
      <c r="B664">
        <v>0</v>
      </c>
      <c r="C664">
        <v>11425</v>
      </c>
      <c r="D664">
        <v>11425</v>
      </c>
      <c r="E664">
        <v>3722</v>
      </c>
      <c r="F664" t="s">
        <v>561</v>
      </c>
    </row>
    <row r="665" spans="1:6" x14ac:dyDescent="0.25">
      <c r="A665" t="s">
        <v>20</v>
      </c>
      <c r="B665">
        <v>0</v>
      </c>
      <c r="C665">
        <v>11523</v>
      </c>
      <c r="D665">
        <v>11523</v>
      </c>
      <c r="E665">
        <v>3098</v>
      </c>
      <c r="F665" t="s">
        <v>560</v>
      </c>
    </row>
    <row r="666" spans="1:6" x14ac:dyDescent="0.25">
      <c r="A666" t="s">
        <v>20</v>
      </c>
      <c r="B666">
        <v>2</v>
      </c>
      <c r="C666">
        <v>11602</v>
      </c>
      <c r="D666">
        <v>11604</v>
      </c>
      <c r="E666">
        <v>486</v>
      </c>
      <c r="F666" t="s">
        <v>559</v>
      </c>
    </row>
    <row r="667" spans="1:6" x14ac:dyDescent="0.25">
      <c r="A667" t="s">
        <v>20</v>
      </c>
      <c r="B667">
        <v>0</v>
      </c>
      <c r="C667">
        <v>11625</v>
      </c>
      <c r="D667">
        <v>11625</v>
      </c>
      <c r="E667">
        <v>3224</v>
      </c>
      <c r="F667" t="s">
        <v>558</v>
      </c>
    </row>
    <row r="668" spans="1:6" x14ac:dyDescent="0.25">
      <c r="A668" t="s">
        <v>20</v>
      </c>
      <c r="B668">
        <v>0</v>
      </c>
      <c r="C668">
        <v>11630</v>
      </c>
      <c r="D668">
        <v>11630</v>
      </c>
      <c r="E668">
        <v>3106</v>
      </c>
      <c r="F668" t="s">
        <v>557</v>
      </c>
    </row>
    <row r="669" spans="1:6" x14ac:dyDescent="0.25">
      <c r="A669" t="s">
        <v>20</v>
      </c>
      <c r="B669">
        <v>1907</v>
      </c>
      <c r="C669">
        <v>9795</v>
      </c>
      <c r="D669">
        <v>11702</v>
      </c>
      <c r="E669">
        <v>678</v>
      </c>
      <c r="F669" t="s">
        <v>556</v>
      </c>
    </row>
    <row r="670" spans="1:6" x14ac:dyDescent="0.25">
      <c r="A670" t="s">
        <v>20</v>
      </c>
      <c r="B670">
        <v>0</v>
      </c>
      <c r="C670">
        <v>11726</v>
      </c>
      <c r="D670">
        <v>11726</v>
      </c>
      <c r="E670">
        <v>486</v>
      </c>
      <c r="F670" t="s">
        <v>555</v>
      </c>
    </row>
    <row r="671" spans="1:6" x14ac:dyDescent="0.25">
      <c r="A671" t="s">
        <v>20</v>
      </c>
      <c r="B671">
        <v>0</v>
      </c>
      <c r="C671">
        <v>11990</v>
      </c>
      <c r="D671">
        <v>11990</v>
      </c>
      <c r="E671">
        <v>3223</v>
      </c>
      <c r="F671" t="s">
        <v>554</v>
      </c>
    </row>
    <row r="672" spans="1:6" x14ac:dyDescent="0.25">
      <c r="A672" t="s">
        <v>20</v>
      </c>
      <c r="B672">
        <v>0</v>
      </c>
      <c r="C672">
        <v>12000</v>
      </c>
      <c r="D672">
        <v>12000</v>
      </c>
      <c r="E672">
        <v>2694</v>
      </c>
      <c r="F672" t="s">
        <v>553</v>
      </c>
    </row>
    <row r="673" spans="1:6" x14ac:dyDescent="0.25">
      <c r="A673" t="s">
        <v>20</v>
      </c>
      <c r="B673">
        <v>60</v>
      </c>
      <c r="C673">
        <v>12035</v>
      </c>
      <c r="D673">
        <v>12095</v>
      </c>
      <c r="E673">
        <v>376</v>
      </c>
      <c r="F673" t="s">
        <v>552</v>
      </c>
    </row>
    <row r="674" spans="1:6" x14ac:dyDescent="0.25">
      <c r="A674" t="s">
        <v>20</v>
      </c>
      <c r="B674">
        <v>0</v>
      </c>
      <c r="C674">
        <v>12644</v>
      </c>
      <c r="D674">
        <v>12644</v>
      </c>
      <c r="E674">
        <v>2699</v>
      </c>
      <c r="F674" t="s">
        <v>551</v>
      </c>
    </row>
    <row r="675" spans="1:6" x14ac:dyDescent="0.25">
      <c r="A675" t="s">
        <v>20</v>
      </c>
      <c r="B675">
        <v>107</v>
      </c>
      <c r="C675">
        <v>12538</v>
      </c>
      <c r="D675">
        <v>12645</v>
      </c>
      <c r="E675">
        <v>1207</v>
      </c>
      <c r="F675" t="s">
        <v>550</v>
      </c>
    </row>
    <row r="676" spans="1:6" x14ac:dyDescent="0.25">
      <c r="A676" t="s">
        <v>20</v>
      </c>
      <c r="B676">
        <v>0</v>
      </c>
      <c r="C676">
        <v>12726</v>
      </c>
      <c r="D676">
        <v>12726</v>
      </c>
      <c r="E676">
        <v>3200</v>
      </c>
      <c r="F676" t="s">
        <v>549</v>
      </c>
    </row>
    <row r="677" spans="1:6" x14ac:dyDescent="0.25">
      <c r="A677" t="s">
        <v>20</v>
      </c>
      <c r="B677">
        <v>0</v>
      </c>
      <c r="C677">
        <v>12768</v>
      </c>
      <c r="D677">
        <v>12768</v>
      </c>
      <c r="E677">
        <v>2912</v>
      </c>
      <c r="F677" t="s">
        <v>548</v>
      </c>
    </row>
    <row r="678" spans="1:6" x14ac:dyDescent="0.25">
      <c r="A678" t="s">
        <v>20</v>
      </c>
      <c r="B678">
        <v>0</v>
      </c>
      <c r="C678">
        <v>12817</v>
      </c>
      <c r="D678">
        <v>12817</v>
      </c>
      <c r="E678">
        <v>315</v>
      </c>
      <c r="F678" t="s">
        <v>547</v>
      </c>
    </row>
    <row r="679" spans="1:6" x14ac:dyDescent="0.25">
      <c r="A679" t="s">
        <v>20</v>
      </c>
      <c r="B679">
        <v>0</v>
      </c>
      <c r="C679">
        <v>12826</v>
      </c>
      <c r="D679">
        <v>12826</v>
      </c>
      <c r="E679">
        <v>328</v>
      </c>
      <c r="F679" t="s">
        <v>546</v>
      </c>
    </row>
    <row r="680" spans="1:6" x14ac:dyDescent="0.25">
      <c r="A680" t="s">
        <v>20</v>
      </c>
      <c r="B680">
        <v>0</v>
      </c>
      <c r="C680">
        <v>13042</v>
      </c>
      <c r="D680">
        <v>13042</v>
      </c>
      <c r="E680">
        <v>1400</v>
      </c>
      <c r="F680" t="s">
        <v>545</v>
      </c>
    </row>
    <row r="681" spans="1:6" x14ac:dyDescent="0.25">
      <c r="A681" t="s">
        <v>20</v>
      </c>
      <c r="B681">
        <v>0</v>
      </c>
      <c r="C681">
        <v>13262</v>
      </c>
      <c r="D681">
        <v>13262</v>
      </c>
      <c r="E681">
        <v>1289</v>
      </c>
      <c r="F681" t="s">
        <v>544</v>
      </c>
    </row>
    <row r="682" spans="1:6" x14ac:dyDescent="0.25">
      <c r="A682" t="s">
        <v>20</v>
      </c>
      <c r="B682">
        <v>13376</v>
      </c>
      <c r="C682">
        <v>0</v>
      </c>
      <c r="D682">
        <v>13376</v>
      </c>
      <c r="E682">
        <v>1340</v>
      </c>
      <c r="F682" t="s">
        <v>543</v>
      </c>
    </row>
    <row r="683" spans="1:6" x14ac:dyDescent="0.25">
      <c r="A683" t="s">
        <v>20</v>
      </c>
      <c r="B683">
        <v>97</v>
      </c>
      <c r="C683">
        <v>13646</v>
      </c>
      <c r="D683">
        <v>13743</v>
      </c>
      <c r="E683">
        <v>667</v>
      </c>
      <c r="F683" t="s">
        <v>542</v>
      </c>
    </row>
    <row r="684" spans="1:6" x14ac:dyDescent="0.25">
      <c r="A684" t="s">
        <v>20</v>
      </c>
      <c r="B684">
        <v>384</v>
      </c>
      <c r="C684">
        <v>13470</v>
      </c>
      <c r="D684">
        <v>13854</v>
      </c>
      <c r="E684">
        <v>419</v>
      </c>
      <c r="F684" t="s">
        <v>541</v>
      </c>
    </row>
    <row r="685" spans="1:6" x14ac:dyDescent="0.25">
      <c r="A685" t="s">
        <v>20</v>
      </c>
      <c r="B685">
        <v>0</v>
      </c>
      <c r="C685">
        <v>13928</v>
      </c>
      <c r="D685">
        <v>13928</v>
      </c>
      <c r="E685">
        <v>658</v>
      </c>
      <c r="F685" t="s">
        <v>540</v>
      </c>
    </row>
    <row r="686" spans="1:6" x14ac:dyDescent="0.25">
      <c r="A686" t="s">
        <v>20</v>
      </c>
      <c r="B686">
        <v>5</v>
      </c>
      <c r="C686">
        <v>14552</v>
      </c>
      <c r="D686">
        <v>14557</v>
      </c>
      <c r="E686">
        <v>2596</v>
      </c>
      <c r="F686" t="s">
        <v>539</v>
      </c>
    </row>
    <row r="687" spans="1:6" x14ac:dyDescent="0.25">
      <c r="A687" t="s">
        <v>20</v>
      </c>
      <c r="B687">
        <v>62</v>
      </c>
      <c r="C687">
        <v>14678</v>
      </c>
      <c r="D687">
        <v>14740</v>
      </c>
      <c r="E687">
        <v>435</v>
      </c>
      <c r="F687" t="s">
        <v>538</v>
      </c>
    </row>
    <row r="688" spans="1:6" x14ac:dyDescent="0.25">
      <c r="A688" t="s">
        <v>20</v>
      </c>
      <c r="B688">
        <v>0</v>
      </c>
      <c r="C688">
        <v>14875</v>
      </c>
      <c r="D688">
        <v>14875</v>
      </c>
      <c r="E688">
        <v>461</v>
      </c>
      <c r="F688" t="s">
        <v>537</v>
      </c>
    </row>
    <row r="689" spans="1:6" x14ac:dyDescent="0.25">
      <c r="A689" t="s">
        <v>20</v>
      </c>
      <c r="B689">
        <v>0</v>
      </c>
      <c r="C689">
        <v>14887</v>
      </c>
      <c r="D689">
        <v>14887</v>
      </c>
      <c r="E689">
        <v>3285</v>
      </c>
      <c r="F689" t="s">
        <v>536</v>
      </c>
    </row>
    <row r="690" spans="1:6" x14ac:dyDescent="0.25">
      <c r="A690" t="s">
        <v>20</v>
      </c>
      <c r="B690">
        <v>0</v>
      </c>
      <c r="C690">
        <v>14965</v>
      </c>
      <c r="D690">
        <v>14965</v>
      </c>
      <c r="E690">
        <v>539</v>
      </c>
      <c r="F690" t="s">
        <v>535</v>
      </c>
    </row>
    <row r="691" spans="1:6" x14ac:dyDescent="0.25">
      <c r="A691" t="s">
        <v>20</v>
      </c>
      <c r="B691">
        <v>0</v>
      </c>
      <c r="C691">
        <v>15000</v>
      </c>
      <c r="D691">
        <v>15000</v>
      </c>
      <c r="E691">
        <v>1399</v>
      </c>
      <c r="F691" t="s">
        <v>534</v>
      </c>
    </row>
    <row r="692" spans="1:6" x14ac:dyDescent="0.25">
      <c r="A692" t="s">
        <v>20</v>
      </c>
      <c r="B692">
        <v>0</v>
      </c>
      <c r="C692">
        <v>15073</v>
      </c>
      <c r="D692">
        <v>15073</v>
      </c>
      <c r="E692">
        <v>1052</v>
      </c>
      <c r="F692" t="s">
        <v>533</v>
      </c>
    </row>
    <row r="693" spans="1:6" x14ac:dyDescent="0.25">
      <c r="A693" t="s">
        <v>20</v>
      </c>
      <c r="B693">
        <v>0</v>
      </c>
      <c r="C693">
        <v>15221</v>
      </c>
      <c r="D693">
        <v>15221</v>
      </c>
      <c r="E693">
        <v>466</v>
      </c>
      <c r="F693" t="s">
        <v>532</v>
      </c>
    </row>
    <row r="694" spans="1:6" x14ac:dyDescent="0.25">
      <c r="A694" t="s">
        <v>20</v>
      </c>
      <c r="B694">
        <v>123</v>
      </c>
      <c r="C694">
        <v>15145</v>
      </c>
      <c r="D694">
        <v>15268</v>
      </c>
      <c r="E694">
        <v>390</v>
      </c>
      <c r="F694" t="s">
        <v>531</v>
      </c>
    </row>
    <row r="695" spans="1:6" x14ac:dyDescent="0.25">
      <c r="A695" t="s">
        <v>20</v>
      </c>
      <c r="B695">
        <v>0</v>
      </c>
      <c r="C695">
        <v>15400</v>
      </c>
      <c r="D695">
        <v>15400</v>
      </c>
      <c r="E695">
        <v>1336</v>
      </c>
      <c r="F695" t="s">
        <v>530</v>
      </c>
    </row>
    <row r="696" spans="1:6" x14ac:dyDescent="0.25">
      <c r="A696" t="s">
        <v>20</v>
      </c>
      <c r="B696">
        <v>0</v>
      </c>
      <c r="C696">
        <v>16478</v>
      </c>
      <c r="D696">
        <v>16478</v>
      </c>
      <c r="E696">
        <v>811</v>
      </c>
      <c r="F696" t="s">
        <v>529</v>
      </c>
    </row>
    <row r="697" spans="1:6" x14ac:dyDescent="0.25">
      <c r="A697" t="s">
        <v>20</v>
      </c>
      <c r="B697">
        <v>0</v>
      </c>
      <c r="C697">
        <v>16585</v>
      </c>
      <c r="D697">
        <v>16585</v>
      </c>
      <c r="E697">
        <v>3345</v>
      </c>
      <c r="F697" t="s">
        <v>528</v>
      </c>
    </row>
    <row r="698" spans="1:6" x14ac:dyDescent="0.25">
      <c r="A698" t="s">
        <v>20</v>
      </c>
      <c r="B698">
        <v>0</v>
      </c>
      <c r="C698">
        <v>16715</v>
      </c>
      <c r="D698">
        <v>16715</v>
      </c>
      <c r="E698">
        <v>350</v>
      </c>
      <c r="F698" t="s">
        <v>527</v>
      </c>
    </row>
    <row r="699" spans="1:6" x14ac:dyDescent="0.25">
      <c r="A699" t="s">
        <v>20</v>
      </c>
      <c r="B699">
        <v>0</v>
      </c>
      <c r="C699">
        <v>16789</v>
      </c>
      <c r="D699">
        <v>16789</v>
      </c>
      <c r="E699">
        <v>328</v>
      </c>
      <c r="F699" t="s">
        <v>526</v>
      </c>
    </row>
    <row r="700" spans="1:6" x14ac:dyDescent="0.25">
      <c r="A700" t="s">
        <v>20</v>
      </c>
      <c r="B700">
        <v>0</v>
      </c>
      <c r="C700">
        <v>16964</v>
      </c>
      <c r="D700">
        <v>16964</v>
      </c>
      <c r="E700">
        <v>403</v>
      </c>
      <c r="F700" t="s">
        <v>525</v>
      </c>
    </row>
    <row r="701" spans="1:6" x14ac:dyDescent="0.25">
      <c r="A701" t="s">
        <v>20</v>
      </c>
      <c r="B701">
        <v>156</v>
      </c>
      <c r="C701">
        <v>16827</v>
      </c>
      <c r="D701">
        <v>16983</v>
      </c>
      <c r="E701">
        <v>825</v>
      </c>
      <c r="F701" t="s">
        <v>524</v>
      </c>
    </row>
    <row r="702" spans="1:6" x14ac:dyDescent="0.25">
      <c r="A702" t="s">
        <v>20</v>
      </c>
      <c r="B702">
        <v>0</v>
      </c>
      <c r="C702">
        <v>17100</v>
      </c>
      <c r="D702">
        <v>17100</v>
      </c>
      <c r="E702">
        <v>843</v>
      </c>
      <c r="F702" t="s">
        <v>523</v>
      </c>
    </row>
    <row r="703" spans="1:6" x14ac:dyDescent="0.25">
      <c r="A703" t="s">
        <v>20</v>
      </c>
      <c r="B703">
        <v>0</v>
      </c>
      <c r="C703">
        <v>17138</v>
      </c>
      <c r="D703">
        <v>17138</v>
      </c>
      <c r="E703">
        <v>701</v>
      </c>
      <c r="F703" t="s">
        <v>522</v>
      </c>
    </row>
    <row r="704" spans="1:6" x14ac:dyDescent="0.25">
      <c r="A704" t="s">
        <v>20</v>
      </c>
      <c r="B704">
        <v>0</v>
      </c>
      <c r="C704">
        <v>17750</v>
      </c>
      <c r="D704">
        <v>17750</v>
      </c>
      <c r="E704">
        <v>2367</v>
      </c>
      <c r="F704" t="s">
        <v>521</v>
      </c>
    </row>
    <row r="705" spans="1:6" x14ac:dyDescent="0.25">
      <c r="A705" t="s">
        <v>20</v>
      </c>
      <c r="B705">
        <v>27</v>
      </c>
      <c r="C705">
        <v>17995</v>
      </c>
      <c r="D705">
        <v>18022</v>
      </c>
      <c r="E705">
        <v>1446</v>
      </c>
      <c r="F705" t="s">
        <v>520</v>
      </c>
    </row>
    <row r="706" spans="1:6" x14ac:dyDescent="0.25">
      <c r="A706" t="s">
        <v>20</v>
      </c>
      <c r="B706">
        <v>0</v>
      </c>
      <c r="C706">
        <v>18082</v>
      </c>
      <c r="D706">
        <v>18082</v>
      </c>
      <c r="E706">
        <v>330</v>
      </c>
      <c r="F706" t="s">
        <v>519</v>
      </c>
    </row>
    <row r="707" spans="1:6" x14ac:dyDescent="0.25">
      <c r="A707" t="s">
        <v>20</v>
      </c>
      <c r="B707">
        <v>0</v>
      </c>
      <c r="C707">
        <v>18105</v>
      </c>
      <c r="D707">
        <v>18105</v>
      </c>
      <c r="E707">
        <v>361</v>
      </c>
      <c r="F707" t="s">
        <v>518</v>
      </c>
    </row>
    <row r="708" spans="1:6" x14ac:dyDescent="0.25">
      <c r="A708" t="s">
        <v>20</v>
      </c>
      <c r="B708">
        <v>1521</v>
      </c>
      <c r="C708">
        <v>17315</v>
      </c>
      <c r="D708">
        <v>18836</v>
      </c>
      <c r="E708">
        <v>434</v>
      </c>
      <c r="F708" t="s">
        <v>517</v>
      </c>
    </row>
    <row r="709" spans="1:6" x14ac:dyDescent="0.25">
      <c r="A709" t="s">
        <v>20</v>
      </c>
      <c r="B709">
        <v>0</v>
      </c>
      <c r="C709">
        <v>19073</v>
      </c>
      <c r="D709">
        <v>19073</v>
      </c>
      <c r="E709">
        <v>3139</v>
      </c>
      <c r="F709" t="s">
        <v>516</v>
      </c>
    </row>
    <row r="710" spans="1:6" x14ac:dyDescent="0.25">
      <c r="A710" t="s">
        <v>20</v>
      </c>
      <c r="B710">
        <v>147</v>
      </c>
      <c r="C710">
        <v>18979</v>
      </c>
      <c r="D710">
        <v>19126</v>
      </c>
      <c r="E710">
        <v>445</v>
      </c>
      <c r="F710" t="s">
        <v>515</v>
      </c>
    </row>
    <row r="711" spans="1:6" x14ac:dyDescent="0.25">
      <c r="A711" t="s">
        <v>20</v>
      </c>
      <c r="B711">
        <v>0</v>
      </c>
      <c r="C711">
        <v>19284</v>
      </c>
      <c r="D711">
        <v>19284</v>
      </c>
      <c r="E711">
        <v>3520</v>
      </c>
      <c r="F711" t="s">
        <v>514</v>
      </c>
    </row>
    <row r="712" spans="1:6" x14ac:dyDescent="0.25">
      <c r="A712" t="s">
        <v>20</v>
      </c>
      <c r="B712">
        <v>76</v>
      </c>
      <c r="C712">
        <v>19336</v>
      </c>
      <c r="D712">
        <v>19412</v>
      </c>
      <c r="E712">
        <v>393</v>
      </c>
      <c r="F712" t="s">
        <v>513</v>
      </c>
    </row>
    <row r="713" spans="1:6" x14ac:dyDescent="0.25">
      <c r="A713" t="s">
        <v>20</v>
      </c>
      <c r="B713">
        <v>0</v>
      </c>
      <c r="C713">
        <v>19549</v>
      </c>
      <c r="D713">
        <v>19549</v>
      </c>
      <c r="E713">
        <v>2408</v>
      </c>
      <c r="F713" t="s">
        <v>512</v>
      </c>
    </row>
    <row r="714" spans="1:6" x14ac:dyDescent="0.25">
      <c r="A714" t="s">
        <v>20</v>
      </c>
      <c r="B714">
        <v>0</v>
      </c>
      <c r="C714">
        <v>19679</v>
      </c>
      <c r="D714">
        <v>19679</v>
      </c>
      <c r="E714">
        <v>766</v>
      </c>
      <c r="F714" t="s">
        <v>511</v>
      </c>
    </row>
    <row r="715" spans="1:6" x14ac:dyDescent="0.25">
      <c r="A715" t="s">
        <v>20</v>
      </c>
      <c r="B715">
        <v>0</v>
      </c>
      <c r="C715">
        <v>19730</v>
      </c>
      <c r="D715">
        <v>19730</v>
      </c>
      <c r="E715">
        <v>1392</v>
      </c>
      <c r="F715" t="s">
        <v>510</v>
      </c>
    </row>
    <row r="716" spans="1:6" x14ac:dyDescent="0.25">
      <c r="A716" t="s">
        <v>20</v>
      </c>
      <c r="B716">
        <v>0</v>
      </c>
      <c r="C716">
        <v>19750</v>
      </c>
      <c r="D716">
        <v>19750</v>
      </c>
      <c r="E716">
        <v>1391</v>
      </c>
      <c r="F716" t="s">
        <v>509</v>
      </c>
    </row>
    <row r="717" spans="1:6" x14ac:dyDescent="0.25">
      <c r="A717" t="s">
        <v>20</v>
      </c>
      <c r="B717">
        <v>0</v>
      </c>
      <c r="C717">
        <v>19800</v>
      </c>
      <c r="D717">
        <v>19800</v>
      </c>
      <c r="E717">
        <v>2954</v>
      </c>
      <c r="F717" t="s">
        <v>508</v>
      </c>
    </row>
    <row r="718" spans="1:6" x14ac:dyDescent="0.25">
      <c r="A718" t="s">
        <v>20</v>
      </c>
      <c r="B718">
        <v>28</v>
      </c>
      <c r="C718">
        <v>19801</v>
      </c>
      <c r="D718">
        <v>19829</v>
      </c>
      <c r="E718">
        <v>422</v>
      </c>
      <c r="F718" t="s">
        <v>507</v>
      </c>
    </row>
    <row r="719" spans="1:6" x14ac:dyDescent="0.25">
      <c r="A719" t="s">
        <v>20</v>
      </c>
      <c r="B719">
        <v>0</v>
      </c>
      <c r="C719">
        <v>20300</v>
      </c>
      <c r="D719">
        <v>20300</v>
      </c>
      <c r="E719">
        <v>3033</v>
      </c>
      <c r="F719" t="s">
        <v>506</v>
      </c>
    </row>
    <row r="720" spans="1:6" x14ac:dyDescent="0.25">
      <c r="A720" t="s">
        <v>20</v>
      </c>
      <c r="B720">
        <v>0</v>
      </c>
      <c r="C720">
        <v>20624</v>
      </c>
      <c r="D720">
        <v>20624</v>
      </c>
      <c r="E720">
        <v>776</v>
      </c>
      <c r="F720" t="s">
        <v>505</v>
      </c>
    </row>
    <row r="721" spans="1:6" x14ac:dyDescent="0.25">
      <c r="A721" t="s">
        <v>20</v>
      </c>
      <c r="B721">
        <v>0</v>
      </c>
      <c r="C721">
        <v>20632</v>
      </c>
      <c r="D721">
        <v>20632</v>
      </c>
      <c r="E721">
        <v>1342</v>
      </c>
      <c r="F721" t="s">
        <v>504</v>
      </c>
    </row>
    <row r="722" spans="1:6" x14ac:dyDescent="0.25">
      <c r="A722" t="s">
        <v>20</v>
      </c>
      <c r="B722">
        <v>0</v>
      </c>
      <c r="C722">
        <v>20700</v>
      </c>
      <c r="D722">
        <v>20700</v>
      </c>
      <c r="E722">
        <v>1396</v>
      </c>
      <c r="F722" t="s">
        <v>503</v>
      </c>
    </row>
    <row r="723" spans="1:6" x14ac:dyDescent="0.25">
      <c r="A723" t="s">
        <v>20</v>
      </c>
      <c r="B723">
        <v>0</v>
      </c>
      <c r="C723">
        <v>20700</v>
      </c>
      <c r="D723">
        <v>20700</v>
      </c>
      <c r="E723">
        <v>1393</v>
      </c>
      <c r="F723" t="s">
        <v>502</v>
      </c>
    </row>
    <row r="724" spans="1:6" x14ac:dyDescent="0.25">
      <c r="A724" t="s">
        <v>20</v>
      </c>
      <c r="B724">
        <v>94</v>
      </c>
      <c r="C724">
        <v>20666</v>
      </c>
      <c r="D724">
        <v>20760</v>
      </c>
      <c r="E724">
        <v>341</v>
      </c>
      <c r="F724" t="s">
        <v>501</v>
      </c>
    </row>
    <row r="725" spans="1:6" x14ac:dyDescent="0.25">
      <c r="A725" t="s">
        <v>20</v>
      </c>
      <c r="B725">
        <v>4</v>
      </c>
      <c r="C725">
        <v>20977</v>
      </c>
      <c r="D725">
        <v>20981</v>
      </c>
      <c r="E725">
        <v>812</v>
      </c>
      <c r="F725" t="s">
        <v>500</v>
      </c>
    </row>
    <row r="726" spans="1:6" x14ac:dyDescent="0.25">
      <c r="A726" t="s">
        <v>20</v>
      </c>
      <c r="B726">
        <v>0</v>
      </c>
      <c r="C726">
        <v>21022</v>
      </c>
      <c r="D726">
        <v>21022</v>
      </c>
      <c r="E726">
        <v>2722</v>
      </c>
      <c r="F726" t="s">
        <v>499</v>
      </c>
    </row>
    <row r="727" spans="1:6" x14ac:dyDescent="0.25">
      <c r="A727" t="s">
        <v>20</v>
      </c>
      <c r="B727">
        <v>3</v>
      </c>
      <c r="C727">
        <v>21122</v>
      </c>
      <c r="D727">
        <v>21125</v>
      </c>
      <c r="E727">
        <v>387</v>
      </c>
      <c r="F727" t="s">
        <v>498</v>
      </c>
    </row>
    <row r="728" spans="1:6" x14ac:dyDescent="0.25">
      <c r="A728" t="s">
        <v>20</v>
      </c>
      <c r="B728">
        <v>19</v>
      </c>
      <c r="C728">
        <v>21126</v>
      </c>
      <c r="D728">
        <v>21145</v>
      </c>
      <c r="E728">
        <v>387</v>
      </c>
      <c r="F728" t="s">
        <v>497</v>
      </c>
    </row>
    <row r="729" spans="1:6" x14ac:dyDescent="0.25">
      <c r="A729" t="s">
        <v>20</v>
      </c>
      <c r="B729">
        <v>0</v>
      </c>
      <c r="C729">
        <v>21269</v>
      </c>
      <c r="D729">
        <v>21269</v>
      </c>
      <c r="E729">
        <v>3446</v>
      </c>
      <c r="F729" t="s">
        <v>496</v>
      </c>
    </row>
    <row r="730" spans="1:6" x14ac:dyDescent="0.25">
      <c r="A730" t="s">
        <v>20</v>
      </c>
      <c r="B730">
        <v>0</v>
      </c>
      <c r="C730">
        <v>21370</v>
      </c>
      <c r="D730">
        <v>21370</v>
      </c>
      <c r="E730">
        <v>2412</v>
      </c>
      <c r="F730" t="s">
        <v>495</v>
      </c>
    </row>
    <row r="731" spans="1:6" x14ac:dyDescent="0.25">
      <c r="A731" t="s">
        <v>20</v>
      </c>
      <c r="B731">
        <v>0</v>
      </c>
      <c r="C731">
        <v>21437</v>
      </c>
      <c r="D731">
        <v>21437</v>
      </c>
      <c r="E731">
        <v>630</v>
      </c>
      <c r="F731" t="s">
        <v>494</v>
      </c>
    </row>
    <row r="732" spans="1:6" x14ac:dyDescent="0.25">
      <c r="A732" t="s">
        <v>20</v>
      </c>
      <c r="B732">
        <v>0</v>
      </c>
      <c r="C732">
        <v>21750</v>
      </c>
      <c r="D732">
        <v>21750</v>
      </c>
      <c r="E732">
        <v>1395</v>
      </c>
      <c r="F732" t="s">
        <v>493</v>
      </c>
    </row>
    <row r="733" spans="1:6" x14ac:dyDescent="0.25">
      <c r="A733" t="s">
        <v>20</v>
      </c>
      <c r="B733">
        <v>49</v>
      </c>
      <c r="C733">
        <v>21708</v>
      </c>
      <c r="D733">
        <v>21757</v>
      </c>
      <c r="E733">
        <v>425</v>
      </c>
      <c r="F733" t="s">
        <v>492</v>
      </c>
    </row>
    <row r="734" spans="1:6" x14ac:dyDescent="0.25">
      <c r="A734" t="s">
        <v>20</v>
      </c>
      <c r="B734">
        <v>1</v>
      </c>
      <c r="C734">
        <v>21963</v>
      </c>
      <c r="D734">
        <v>21964</v>
      </c>
      <c r="E734">
        <v>413</v>
      </c>
      <c r="F734" t="s">
        <v>491</v>
      </c>
    </row>
    <row r="735" spans="1:6" x14ac:dyDescent="0.25">
      <c r="A735" t="s">
        <v>20</v>
      </c>
      <c r="B735">
        <v>6000</v>
      </c>
      <c r="C735">
        <v>16000</v>
      </c>
      <c r="D735">
        <v>22000</v>
      </c>
      <c r="E735">
        <v>1671</v>
      </c>
      <c r="F735" t="s">
        <v>490</v>
      </c>
    </row>
    <row r="736" spans="1:6" x14ac:dyDescent="0.25">
      <c r="A736" t="s">
        <v>20</v>
      </c>
      <c r="B736">
        <v>82</v>
      </c>
      <c r="C736">
        <v>21940</v>
      </c>
      <c r="D736">
        <v>22022</v>
      </c>
      <c r="E736">
        <v>380</v>
      </c>
      <c r="F736" t="s">
        <v>489</v>
      </c>
    </row>
    <row r="737" spans="1:6" x14ac:dyDescent="0.25">
      <c r="A737" t="s">
        <v>20</v>
      </c>
      <c r="B737">
        <v>104</v>
      </c>
      <c r="C737">
        <v>22093</v>
      </c>
      <c r="D737">
        <v>22197</v>
      </c>
      <c r="E737">
        <v>380</v>
      </c>
      <c r="F737" t="s">
        <v>488</v>
      </c>
    </row>
    <row r="738" spans="1:6" x14ac:dyDescent="0.25">
      <c r="A738" t="s">
        <v>20</v>
      </c>
      <c r="B738">
        <v>0</v>
      </c>
      <c r="C738">
        <v>22412</v>
      </c>
      <c r="D738">
        <v>22412</v>
      </c>
      <c r="E738">
        <v>312</v>
      </c>
      <c r="F738" t="s">
        <v>487</v>
      </c>
    </row>
    <row r="739" spans="1:6" x14ac:dyDescent="0.25">
      <c r="A739" t="s">
        <v>20</v>
      </c>
      <c r="B739">
        <v>0</v>
      </c>
      <c r="C739">
        <v>22412</v>
      </c>
      <c r="D739">
        <v>22412</v>
      </c>
      <c r="E739">
        <v>1161</v>
      </c>
      <c r="F739" t="s">
        <v>486</v>
      </c>
    </row>
    <row r="740" spans="1:6" x14ac:dyDescent="0.25">
      <c r="A740" t="s">
        <v>20</v>
      </c>
      <c r="B740">
        <v>0</v>
      </c>
      <c r="C740">
        <v>22742</v>
      </c>
      <c r="D740">
        <v>22742</v>
      </c>
      <c r="E740">
        <v>797</v>
      </c>
      <c r="F740" t="s">
        <v>485</v>
      </c>
    </row>
    <row r="741" spans="1:6" x14ac:dyDescent="0.25">
      <c r="A741" t="s">
        <v>20</v>
      </c>
      <c r="B741">
        <v>0</v>
      </c>
      <c r="C741">
        <v>22743</v>
      </c>
      <c r="D741">
        <v>22743</v>
      </c>
      <c r="E741">
        <v>797</v>
      </c>
      <c r="F741" t="s">
        <v>484</v>
      </c>
    </row>
    <row r="742" spans="1:6" x14ac:dyDescent="0.25">
      <c r="A742" t="s">
        <v>20</v>
      </c>
      <c r="B742">
        <v>0</v>
      </c>
      <c r="C742">
        <v>22993</v>
      </c>
      <c r="D742">
        <v>22993</v>
      </c>
      <c r="E742">
        <v>3102</v>
      </c>
      <c r="F742" t="s">
        <v>483</v>
      </c>
    </row>
    <row r="743" spans="1:6" x14ac:dyDescent="0.25">
      <c r="A743" t="s">
        <v>20</v>
      </c>
      <c r="B743">
        <v>0</v>
      </c>
      <c r="C743">
        <v>23146</v>
      </c>
      <c r="D743">
        <v>23146</v>
      </c>
      <c r="E743">
        <v>3097</v>
      </c>
      <c r="F743" t="s">
        <v>482</v>
      </c>
    </row>
    <row r="744" spans="1:6" x14ac:dyDescent="0.25">
      <c r="A744" t="s">
        <v>20</v>
      </c>
      <c r="B744">
        <v>264</v>
      </c>
      <c r="C744">
        <v>23118</v>
      </c>
      <c r="D744">
        <v>23382</v>
      </c>
      <c r="E744">
        <v>445</v>
      </c>
      <c r="F744" t="s">
        <v>481</v>
      </c>
    </row>
    <row r="745" spans="1:6" x14ac:dyDescent="0.25">
      <c r="A745" t="s">
        <v>20</v>
      </c>
      <c r="B745">
        <v>2</v>
      </c>
      <c r="C745">
        <v>23870</v>
      </c>
      <c r="D745">
        <v>23872</v>
      </c>
      <c r="E745">
        <v>777</v>
      </c>
      <c r="F745" t="s">
        <v>480</v>
      </c>
    </row>
    <row r="746" spans="1:6" x14ac:dyDescent="0.25">
      <c r="A746" t="s">
        <v>20</v>
      </c>
      <c r="B746">
        <v>0</v>
      </c>
      <c r="C746">
        <v>24262</v>
      </c>
      <c r="D746">
        <v>24262</v>
      </c>
      <c r="E746">
        <v>3286</v>
      </c>
      <c r="F746" t="s">
        <v>479</v>
      </c>
    </row>
    <row r="747" spans="1:6" x14ac:dyDescent="0.25">
      <c r="A747" t="s">
        <v>20</v>
      </c>
      <c r="B747">
        <v>0</v>
      </c>
      <c r="C747">
        <v>24313</v>
      </c>
      <c r="D747">
        <v>24313</v>
      </c>
      <c r="E747">
        <v>3528</v>
      </c>
      <c r="F747" t="s">
        <v>478</v>
      </c>
    </row>
    <row r="748" spans="1:6" x14ac:dyDescent="0.25">
      <c r="A748" t="s">
        <v>20</v>
      </c>
      <c r="B748">
        <v>0</v>
      </c>
      <c r="C748">
        <v>24420</v>
      </c>
      <c r="D748">
        <v>24420</v>
      </c>
      <c r="E748">
        <v>1435</v>
      </c>
      <c r="F748" t="s">
        <v>477</v>
      </c>
    </row>
    <row r="749" spans="1:6" x14ac:dyDescent="0.25">
      <c r="A749" t="s">
        <v>20</v>
      </c>
      <c r="B749">
        <v>0</v>
      </c>
      <c r="C749">
        <v>24453</v>
      </c>
      <c r="D749">
        <v>24453</v>
      </c>
      <c r="E749">
        <v>1437</v>
      </c>
      <c r="F749" t="s">
        <v>476</v>
      </c>
    </row>
    <row r="750" spans="1:6" x14ac:dyDescent="0.25">
      <c r="A750" t="s">
        <v>20</v>
      </c>
      <c r="B750">
        <v>0</v>
      </c>
      <c r="C750">
        <v>24831</v>
      </c>
      <c r="D750">
        <v>24831</v>
      </c>
      <c r="E750">
        <v>1556</v>
      </c>
      <c r="F750" t="s">
        <v>475</v>
      </c>
    </row>
    <row r="751" spans="1:6" x14ac:dyDescent="0.25">
      <c r="A751" t="s">
        <v>20</v>
      </c>
      <c r="B751">
        <v>0</v>
      </c>
      <c r="C751">
        <v>24906</v>
      </c>
      <c r="D751">
        <v>24906</v>
      </c>
      <c r="E751">
        <v>1381</v>
      </c>
      <c r="F751" t="s">
        <v>474</v>
      </c>
    </row>
    <row r="752" spans="1:6" x14ac:dyDescent="0.25">
      <c r="A752" t="s">
        <v>20</v>
      </c>
      <c r="B752">
        <v>0</v>
      </c>
      <c r="C752">
        <v>25212</v>
      </c>
      <c r="D752">
        <v>25212</v>
      </c>
      <c r="E752">
        <v>3721</v>
      </c>
      <c r="F752" t="s">
        <v>473</v>
      </c>
    </row>
    <row r="753" spans="1:6" x14ac:dyDescent="0.25">
      <c r="A753" t="s">
        <v>20</v>
      </c>
      <c r="B753">
        <v>0</v>
      </c>
      <c r="C753">
        <v>25779</v>
      </c>
      <c r="D753">
        <v>25779</v>
      </c>
      <c r="E753">
        <v>994</v>
      </c>
      <c r="F753" t="s">
        <v>472</v>
      </c>
    </row>
    <row r="754" spans="1:6" x14ac:dyDescent="0.25">
      <c r="A754" t="s">
        <v>20</v>
      </c>
      <c r="B754">
        <v>0</v>
      </c>
      <c r="C754">
        <v>26159</v>
      </c>
      <c r="D754">
        <v>26159</v>
      </c>
      <c r="E754">
        <v>330</v>
      </c>
      <c r="F754" t="s">
        <v>471</v>
      </c>
    </row>
    <row r="755" spans="1:6" x14ac:dyDescent="0.25">
      <c r="A755" t="s">
        <v>20</v>
      </c>
      <c r="B755">
        <v>0</v>
      </c>
      <c r="C755">
        <v>26169</v>
      </c>
      <c r="D755">
        <v>26169</v>
      </c>
      <c r="E755">
        <v>330</v>
      </c>
      <c r="F755" t="s">
        <v>470</v>
      </c>
    </row>
    <row r="756" spans="1:6" x14ac:dyDescent="0.25">
      <c r="A756" t="s">
        <v>20</v>
      </c>
      <c r="B756">
        <v>0</v>
      </c>
      <c r="C756">
        <v>26806</v>
      </c>
      <c r="D756">
        <v>26806</v>
      </c>
      <c r="E756">
        <v>1235</v>
      </c>
      <c r="F756" t="s">
        <v>469</v>
      </c>
    </row>
    <row r="757" spans="1:6" x14ac:dyDescent="0.25">
      <c r="A757" t="s">
        <v>20</v>
      </c>
      <c r="B757">
        <v>54</v>
      </c>
      <c r="C757">
        <v>26977</v>
      </c>
      <c r="D757">
        <v>27031</v>
      </c>
      <c r="E757">
        <v>425</v>
      </c>
      <c r="F757" t="s">
        <v>468</v>
      </c>
    </row>
    <row r="758" spans="1:6" x14ac:dyDescent="0.25">
      <c r="A758" t="s">
        <v>20</v>
      </c>
      <c r="B758">
        <v>0</v>
      </c>
      <c r="C758">
        <v>28246</v>
      </c>
      <c r="D758">
        <v>28246</v>
      </c>
      <c r="E758">
        <v>3306</v>
      </c>
      <c r="F758" t="s">
        <v>467</v>
      </c>
    </row>
    <row r="759" spans="1:6" x14ac:dyDescent="0.25">
      <c r="A759" t="s">
        <v>20</v>
      </c>
      <c r="B759">
        <v>0</v>
      </c>
      <c r="C759">
        <v>28330</v>
      </c>
      <c r="D759">
        <v>28330</v>
      </c>
      <c r="E759">
        <v>2798</v>
      </c>
      <c r="F759" t="s">
        <v>466</v>
      </c>
    </row>
    <row r="760" spans="1:6" x14ac:dyDescent="0.25">
      <c r="A760" t="s">
        <v>20</v>
      </c>
      <c r="B760">
        <v>0</v>
      </c>
      <c r="C760">
        <v>28500</v>
      </c>
      <c r="D760">
        <v>28500</v>
      </c>
      <c r="E760">
        <v>3305</v>
      </c>
      <c r="F760" t="s">
        <v>465</v>
      </c>
    </row>
    <row r="761" spans="1:6" x14ac:dyDescent="0.25">
      <c r="A761" t="s">
        <v>20</v>
      </c>
      <c r="B761">
        <v>0</v>
      </c>
      <c r="C761">
        <v>29007</v>
      </c>
      <c r="D761">
        <v>29007</v>
      </c>
      <c r="E761">
        <v>2844</v>
      </c>
      <c r="F761" t="s">
        <v>464</v>
      </c>
    </row>
    <row r="762" spans="1:6" x14ac:dyDescent="0.25">
      <c r="A762" t="s">
        <v>20</v>
      </c>
      <c r="B762">
        <v>0</v>
      </c>
      <c r="C762">
        <v>29047</v>
      </c>
      <c r="D762">
        <v>29047</v>
      </c>
      <c r="E762">
        <v>2844</v>
      </c>
      <c r="F762" t="s">
        <v>463</v>
      </c>
    </row>
    <row r="763" spans="1:6" x14ac:dyDescent="0.25">
      <c r="A763" t="s">
        <v>20</v>
      </c>
      <c r="B763">
        <v>0</v>
      </c>
      <c r="C763">
        <v>29065</v>
      </c>
      <c r="D763">
        <v>29065</v>
      </c>
      <c r="E763">
        <v>2844</v>
      </c>
      <c r="F763" t="s">
        <v>462</v>
      </c>
    </row>
    <row r="764" spans="1:6" x14ac:dyDescent="0.25">
      <c r="A764" t="s">
        <v>20</v>
      </c>
      <c r="B764">
        <v>0</v>
      </c>
      <c r="C764">
        <v>29309</v>
      </c>
      <c r="D764">
        <v>29309</v>
      </c>
      <c r="E764">
        <v>630</v>
      </c>
      <c r="F764" t="s">
        <v>461</v>
      </c>
    </row>
    <row r="765" spans="1:6" x14ac:dyDescent="0.25">
      <c r="A765" t="s">
        <v>20</v>
      </c>
      <c r="B765">
        <v>78</v>
      </c>
      <c r="C765">
        <v>29618</v>
      </c>
      <c r="D765">
        <v>29696</v>
      </c>
      <c r="E765">
        <v>1377</v>
      </c>
      <c r="F765" t="s">
        <v>460</v>
      </c>
    </row>
    <row r="766" spans="1:6" x14ac:dyDescent="0.25">
      <c r="A766" t="s">
        <v>20</v>
      </c>
      <c r="B766">
        <v>0</v>
      </c>
      <c r="C766">
        <v>29774</v>
      </c>
      <c r="D766">
        <v>29774</v>
      </c>
      <c r="E766">
        <v>1436</v>
      </c>
      <c r="F766" t="s">
        <v>459</v>
      </c>
    </row>
    <row r="767" spans="1:6" x14ac:dyDescent="0.25">
      <c r="A767" t="s">
        <v>20</v>
      </c>
      <c r="B767">
        <v>0</v>
      </c>
      <c r="C767">
        <v>29900</v>
      </c>
      <c r="D767">
        <v>29900</v>
      </c>
      <c r="E767">
        <v>485</v>
      </c>
      <c r="F767" t="s">
        <v>458</v>
      </c>
    </row>
    <row r="768" spans="1:6" x14ac:dyDescent="0.25">
      <c r="A768" t="s">
        <v>20</v>
      </c>
      <c r="B768">
        <v>20</v>
      </c>
      <c r="C768">
        <v>29980</v>
      </c>
      <c r="D768">
        <v>30000</v>
      </c>
      <c r="E768">
        <v>1398</v>
      </c>
      <c r="F768" t="s">
        <v>457</v>
      </c>
    </row>
    <row r="769" spans="1:6" x14ac:dyDescent="0.25">
      <c r="A769" t="s">
        <v>20</v>
      </c>
      <c r="B769">
        <v>0</v>
      </c>
      <c r="C769">
        <v>30320</v>
      </c>
      <c r="D769">
        <v>30320</v>
      </c>
      <c r="E769">
        <v>3358</v>
      </c>
      <c r="F769" t="s">
        <v>456</v>
      </c>
    </row>
    <row r="770" spans="1:6" x14ac:dyDescent="0.25">
      <c r="A770" t="s">
        <v>20</v>
      </c>
      <c r="B770">
        <v>0</v>
      </c>
      <c r="C770">
        <v>30800</v>
      </c>
      <c r="D770">
        <v>30800</v>
      </c>
      <c r="E770">
        <v>476</v>
      </c>
      <c r="F770" t="s">
        <v>455</v>
      </c>
    </row>
    <row r="771" spans="1:6" x14ac:dyDescent="0.25">
      <c r="A771" t="s">
        <v>20</v>
      </c>
      <c r="B771">
        <v>0</v>
      </c>
      <c r="C771">
        <v>30851</v>
      </c>
      <c r="D771">
        <v>30851</v>
      </c>
      <c r="E771">
        <v>513</v>
      </c>
      <c r="F771" t="s">
        <v>454</v>
      </c>
    </row>
    <row r="772" spans="1:6" x14ac:dyDescent="0.25">
      <c r="A772" t="s">
        <v>20</v>
      </c>
      <c r="B772">
        <v>0</v>
      </c>
      <c r="C772">
        <v>31000</v>
      </c>
      <c r="D772">
        <v>31000</v>
      </c>
      <c r="E772">
        <v>3303</v>
      </c>
      <c r="F772" t="s">
        <v>453</v>
      </c>
    </row>
    <row r="773" spans="1:6" x14ac:dyDescent="0.25">
      <c r="A773" t="s">
        <v>20</v>
      </c>
      <c r="B773">
        <v>0</v>
      </c>
      <c r="C773">
        <v>32000</v>
      </c>
      <c r="D773">
        <v>32000</v>
      </c>
      <c r="E773">
        <v>1432</v>
      </c>
      <c r="F773" t="s">
        <v>452</v>
      </c>
    </row>
    <row r="774" spans="1:6" x14ac:dyDescent="0.25">
      <c r="A774" t="s">
        <v>20</v>
      </c>
      <c r="B774">
        <v>0</v>
      </c>
      <c r="C774">
        <v>32000</v>
      </c>
      <c r="D774">
        <v>32000</v>
      </c>
      <c r="E774">
        <v>3299</v>
      </c>
      <c r="F774" t="s">
        <v>451</v>
      </c>
    </row>
    <row r="775" spans="1:6" x14ac:dyDescent="0.25">
      <c r="A775" t="s">
        <v>20</v>
      </c>
      <c r="B775">
        <v>0</v>
      </c>
      <c r="C775">
        <v>32320</v>
      </c>
      <c r="D775">
        <v>32320</v>
      </c>
      <c r="E775">
        <v>3516</v>
      </c>
      <c r="F775" t="s">
        <v>450</v>
      </c>
    </row>
    <row r="776" spans="1:6" x14ac:dyDescent="0.25">
      <c r="A776" t="s">
        <v>20</v>
      </c>
      <c r="B776">
        <v>0</v>
      </c>
      <c r="C776">
        <v>32438</v>
      </c>
      <c r="D776">
        <v>32438</v>
      </c>
      <c r="E776">
        <v>2388</v>
      </c>
      <c r="F776" t="s">
        <v>449</v>
      </c>
    </row>
    <row r="777" spans="1:6" x14ac:dyDescent="0.25">
      <c r="A777" t="s">
        <v>20</v>
      </c>
      <c r="B777">
        <v>0</v>
      </c>
      <c r="C777">
        <v>33500</v>
      </c>
      <c r="D777">
        <v>33500</v>
      </c>
      <c r="E777">
        <v>1036</v>
      </c>
      <c r="F777" t="s">
        <v>448</v>
      </c>
    </row>
    <row r="778" spans="1:6" x14ac:dyDescent="0.25">
      <c r="A778" t="s">
        <v>20</v>
      </c>
      <c r="B778">
        <v>0</v>
      </c>
      <c r="C778">
        <v>33500</v>
      </c>
      <c r="D778">
        <v>33500</v>
      </c>
      <c r="E778">
        <v>1472</v>
      </c>
      <c r="F778" t="s">
        <v>447</v>
      </c>
    </row>
    <row r="779" spans="1:6" x14ac:dyDescent="0.25">
      <c r="A779" t="s">
        <v>20</v>
      </c>
      <c r="B779">
        <v>0</v>
      </c>
      <c r="C779">
        <v>33940</v>
      </c>
      <c r="D779">
        <v>33940</v>
      </c>
      <c r="E779">
        <v>503</v>
      </c>
      <c r="F779" t="s">
        <v>446</v>
      </c>
    </row>
    <row r="780" spans="1:6" x14ac:dyDescent="0.25">
      <c r="A780" t="s">
        <v>20</v>
      </c>
      <c r="B780">
        <v>0</v>
      </c>
      <c r="C780">
        <v>35323</v>
      </c>
      <c r="D780">
        <v>35323</v>
      </c>
      <c r="E780">
        <v>1050</v>
      </c>
      <c r="F780" t="s">
        <v>445</v>
      </c>
    </row>
    <row r="781" spans="1:6" x14ac:dyDescent="0.25">
      <c r="A781" t="s">
        <v>20</v>
      </c>
      <c r="B781">
        <v>0</v>
      </c>
      <c r="C781">
        <v>36534</v>
      </c>
      <c r="D781">
        <v>36534</v>
      </c>
      <c r="E781">
        <v>842</v>
      </c>
      <c r="F781" t="s">
        <v>444</v>
      </c>
    </row>
    <row r="782" spans="1:6" x14ac:dyDescent="0.25">
      <c r="A782" t="s">
        <v>20</v>
      </c>
      <c r="B782">
        <v>0</v>
      </c>
      <c r="C782">
        <v>36534</v>
      </c>
      <c r="D782">
        <v>36534</v>
      </c>
      <c r="E782">
        <v>3420</v>
      </c>
      <c r="F782" t="s">
        <v>443</v>
      </c>
    </row>
    <row r="783" spans="1:6" x14ac:dyDescent="0.25">
      <c r="A783" t="s">
        <v>20</v>
      </c>
      <c r="B783">
        <v>9161</v>
      </c>
      <c r="C783">
        <v>29496</v>
      </c>
      <c r="D783">
        <v>38657</v>
      </c>
      <c r="E783">
        <v>491</v>
      </c>
      <c r="F783" t="s">
        <v>442</v>
      </c>
    </row>
    <row r="784" spans="1:6" x14ac:dyDescent="0.25">
      <c r="A784" t="s">
        <v>20</v>
      </c>
      <c r="B784">
        <v>0</v>
      </c>
      <c r="C784">
        <v>38831</v>
      </c>
      <c r="D784">
        <v>38831</v>
      </c>
      <c r="E784">
        <v>83</v>
      </c>
      <c r="F784" t="s">
        <v>441</v>
      </c>
    </row>
    <row r="785" spans="1:6" x14ac:dyDescent="0.25">
      <c r="A785" t="s">
        <v>20</v>
      </c>
      <c r="B785">
        <v>0</v>
      </c>
      <c r="C785">
        <v>39700</v>
      </c>
      <c r="D785">
        <v>39700</v>
      </c>
      <c r="E785">
        <v>3298</v>
      </c>
      <c r="F785" t="s">
        <v>440</v>
      </c>
    </row>
    <row r="786" spans="1:6" x14ac:dyDescent="0.25">
      <c r="A786" t="s">
        <v>20</v>
      </c>
      <c r="B786">
        <v>0</v>
      </c>
      <c r="C786">
        <v>39908</v>
      </c>
      <c r="D786">
        <v>39908</v>
      </c>
      <c r="E786">
        <v>3305</v>
      </c>
      <c r="F786" t="s">
        <v>439</v>
      </c>
    </row>
    <row r="787" spans="1:6" x14ac:dyDescent="0.25">
      <c r="A787" t="s">
        <v>20</v>
      </c>
      <c r="B787">
        <v>38</v>
      </c>
      <c r="C787">
        <v>39937</v>
      </c>
      <c r="D787">
        <v>39975</v>
      </c>
      <c r="E787">
        <v>296</v>
      </c>
      <c r="F787" t="s">
        <v>438</v>
      </c>
    </row>
    <row r="788" spans="1:6" x14ac:dyDescent="0.25">
      <c r="A788" t="s">
        <v>20</v>
      </c>
      <c r="B788">
        <v>0</v>
      </c>
      <c r="C788">
        <v>40152</v>
      </c>
      <c r="D788">
        <v>40152</v>
      </c>
      <c r="E788">
        <v>770</v>
      </c>
      <c r="F788" t="s">
        <v>437</v>
      </c>
    </row>
    <row r="789" spans="1:6" x14ac:dyDescent="0.25">
      <c r="A789" t="s">
        <v>20</v>
      </c>
      <c r="B789">
        <v>33263</v>
      </c>
      <c r="C789">
        <v>7394</v>
      </c>
      <c r="D789">
        <v>40657</v>
      </c>
      <c r="E789">
        <v>2759</v>
      </c>
      <c r="F789" t="s">
        <v>436</v>
      </c>
    </row>
    <row r="790" spans="1:6" x14ac:dyDescent="0.25">
      <c r="A790" t="s">
        <v>20</v>
      </c>
      <c r="B790">
        <v>0</v>
      </c>
      <c r="C790">
        <v>41019</v>
      </c>
      <c r="D790">
        <v>41019</v>
      </c>
      <c r="E790">
        <v>940</v>
      </c>
      <c r="F790" t="s">
        <v>435</v>
      </c>
    </row>
    <row r="791" spans="1:6" x14ac:dyDescent="0.25">
      <c r="A791" t="s">
        <v>20</v>
      </c>
      <c r="B791">
        <v>0</v>
      </c>
      <c r="C791">
        <v>41205</v>
      </c>
      <c r="D791">
        <v>41205</v>
      </c>
      <c r="E791">
        <v>3162</v>
      </c>
      <c r="F791" t="s">
        <v>434</v>
      </c>
    </row>
    <row r="792" spans="1:6" x14ac:dyDescent="0.25">
      <c r="A792" t="s">
        <v>20</v>
      </c>
      <c r="B792">
        <v>0</v>
      </c>
      <c r="C792">
        <v>41300</v>
      </c>
      <c r="D792">
        <v>41300</v>
      </c>
      <c r="E792">
        <v>474</v>
      </c>
      <c r="F792" t="s">
        <v>433</v>
      </c>
    </row>
    <row r="793" spans="1:6" x14ac:dyDescent="0.25">
      <c r="A793" t="s">
        <v>20</v>
      </c>
      <c r="B793">
        <v>0</v>
      </c>
      <c r="C793">
        <v>42180</v>
      </c>
      <c r="D793">
        <v>42180</v>
      </c>
      <c r="E793">
        <v>342</v>
      </c>
      <c r="F793" t="s">
        <v>432</v>
      </c>
    </row>
    <row r="794" spans="1:6" x14ac:dyDescent="0.25">
      <c r="A794" t="s">
        <v>20</v>
      </c>
      <c r="B794">
        <v>0</v>
      </c>
      <c r="C794">
        <v>42397</v>
      </c>
      <c r="D794">
        <v>42397</v>
      </c>
      <c r="E794">
        <v>342</v>
      </c>
      <c r="F794" t="s">
        <v>431</v>
      </c>
    </row>
    <row r="795" spans="1:6" x14ac:dyDescent="0.25">
      <c r="A795" t="s">
        <v>20</v>
      </c>
      <c r="B795">
        <v>0</v>
      </c>
      <c r="C795">
        <v>43740</v>
      </c>
      <c r="D795">
        <v>43740</v>
      </c>
      <c r="E795">
        <v>499</v>
      </c>
      <c r="F795" t="s">
        <v>430</v>
      </c>
    </row>
    <row r="796" spans="1:6" x14ac:dyDescent="0.25">
      <c r="A796" t="s">
        <v>20</v>
      </c>
      <c r="B796">
        <v>0</v>
      </c>
      <c r="C796">
        <v>43807</v>
      </c>
      <c r="D796">
        <v>43807</v>
      </c>
      <c r="E796">
        <v>83</v>
      </c>
      <c r="F796" t="s">
        <v>429</v>
      </c>
    </row>
    <row r="797" spans="1:6" x14ac:dyDescent="0.25">
      <c r="A797" t="s">
        <v>20</v>
      </c>
      <c r="B797">
        <v>0</v>
      </c>
      <c r="C797">
        <v>44065</v>
      </c>
      <c r="D797">
        <v>44065</v>
      </c>
      <c r="E797">
        <v>3027</v>
      </c>
      <c r="F797" t="s">
        <v>428</v>
      </c>
    </row>
    <row r="798" spans="1:6" x14ac:dyDescent="0.25">
      <c r="A798" t="s">
        <v>20</v>
      </c>
      <c r="B798">
        <v>0</v>
      </c>
      <c r="C798">
        <v>44367</v>
      </c>
      <c r="D798">
        <v>44367</v>
      </c>
      <c r="E798">
        <v>809</v>
      </c>
      <c r="F798" t="s">
        <v>427</v>
      </c>
    </row>
    <row r="799" spans="1:6" x14ac:dyDescent="0.25">
      <c r="A799" t="s">
        <v>20</v>
      </c>
      <c r="B799">
        <v>0</v>
      </c>
      <c r="C799">
        <v>44763</v>
      </c>
      <c r="D799">
        <v>44763</v>
      </c>
      <c r="E799">
        <v>1411</v>
      </c>
      <c r="F799" t="s">
        <v>426</v>
      </c>
    </row>
    <row r="800" spans="1:6" x14ac:dyDescent="0.25">
      <c r="A800" t="s">
        <v>20</v>
      </c>
      <c r="B800">
        <v>0</v>
      </c>
      <c r="C800">
        <v>45111</v>
      </c>
      <c r="D800">
        <v>45111</v>
      </c>
      <c r="E800">
        <v>3220</v>
      </c>
      <c r="F800" t="s">
        <v>425</v>
      </c>
    </row>
    <row r="801" spans="1:6" x14ac:dyDescent="0.25">
      <c r="A801" t="s">
        <v>20</v>
      </c>
      <c r="B801">
        <v>0</v>
      </c>
      <c r="C801">
        <v>45319</v>
      </c>
      <c r="D801">
        <v>45319</v>
      </c>
      <c r="E801">
        <v>3221</v>
      </c>
      <c r="F801" t="s">
        <v>424</v>
      </c>
    </row>
    <row r="802" spans="1:6" x14ac:dyDescent="0.25">
      <c r="A802" t="s">
        <v>20</v>
      </c>
      <c r="B802">
        <v>0</v>
      </c>
      <c r="C802">
        <v>45439</v>
      </c>
      <c r="D802">
        <v>45439</v>
      </c>
      <c r="E802">
        <v>135</v>
      </c>
      <c r="F802" t="s">
        <v>423</v>
      </c>
    </row>
    <row r="803" spans="1:6" x14ac:dyDescent="0.25">
      <c r="A803" t="s">
        <v>20</v>
      </c>
      <c r="B803">
        <v>0</v>
      </c>
      <c r="C803">
        <v>45840</v>
      </c>
      <c r="D803">
        <v>45840</v>
      </c>
      <c r="E803">
        <v>675</v>
      </c>
      <c r="F803" t="s">
        <v>422</v>
      </c>
    </row>
    <row r="804" spans="1:6" x14ac:dyDescent="0.25">
      <c r="A804" t="s">
        <v>20</v>
      </c>
      <c r="B804">
        <v>0</v>
      </c>
      <c r="C804">
        <v>45902</v>
      </c>
      <c r="D804">
        <v>45902</v>
      </c>
      <c r="E804">
        <v>675</v>
      </c>
      <c r="F804" t="s">
        <v>421</v>
      </c>
    </row>
    <row r="805" spans="1:6" x14ac:dyDescent="0.25">
      <c r="A805" t="s">
        <v>20</v>
      </c>
      <c r="B805">
        <v>0</v>
      </c>
      <c r="C805">
        <v>46123</v>
      </c>
      <c r="D805">
        <v>46123</v>
      </c>
      <c r="E805">
        <v>2999</v>
      </c>
      <c r="F805" t="s">
        <v>420</v>
      </c>
    </row>
    <row r="806" spans="1:6" x14ac:dyDescent="0.25">
      <c r="A806" t="s">
        <v>20</v>
      </c>
      <c r="B806">
        <v>0</v>
      </c>
      <c r="C806">
        <v>47090</v>
      </c>
      <c r="D806">
        <v>47090</v>
      </c>
      <c r="E806">
        <v>342</v>
      </c>
      <c r="F806" t="s">
        <v>419</v>
      </c>
    </row>
    <row r="807" spans="1:6" x14ac:dyDescent="0.25">
      <c r="A807" t="s">
        <v>20</v>
      </c>
      <c r="B807">
        <v>9900</v>
      </c>
      <c r="C807">
        <v>37800</v>
      </c>
      <c r="D807">
        <v>47700</v>
      </c>
      <c r="E807">
        <v>491</v>
      </c>
      <c r="F807" t="s">
        <v>418</v>
      </c>
    </row>
    <row r="808" spans="1:6" x14ac:dyDescent="0.25">
      <c r="A808" t="s">
        <v>20</v>
      </c>
      <c r="B808">
        <v>0</v>
      </c>
      <c r="C808">
        <v>48172</v>
      </c>
      <c r="D808">
        <v>48172</v>
      </c>
      <c r="E808">
        <v>3247</v>
      </c>
      <c r="F808" t="s">
        <v>417</v>
      </c>
    </row>
    <row r="809" spans="1:6" x14ac:dyDescent="0.25">
      <c r="A809" t="s">
        <v>20</v>
      </c>
      <c r="B809">
        <v>0</v>
      </c>
      <c r="C809">
        <v>48615</v>
      </c>
      <c r="D809">
        <v>48615</v>
      </c>
      <c r="E809">
        <v>1401</v>
      </c>
      <c r="F809" t="s">
        <v>416</v>
      </c>
    </row>
    <row r="810" spans="1:6" x14ac:dyDescent="0.25">
      <c r="A810" t="s">
        <v>20</v>
      </c>
      <c r="B810">
        <v>0</v>
      </c>
      <c r="C810">
        <v>49258</v>
      </c>
      <c r="D810">
        <v>49258</v>
      </c>
      <c r="E810">
        <v>6</v>
      </c>
      <c r="F810" t="s">
        <v>415</v>
      </c>
    </row>
    <row r="811" spans="1:6" x14ac:dyDescent="0.25">
      <c r="A811" t="s">
        <v>20</v>
      </c>
      <c r="B811">
        <v>0</v>
      </c>
      <c r="C811">
        <v>49404</v>
      </c>
      <c r="D811">
        <v>49404</v>
      </c>
      <c r="E811">
        <v>2410</v>
      </c>
      <c r="F811" t="s">
        <v>414</v>
      </c>
    </row>
    <row r="812" spans="1:6" x14ac:dyDescent="0.25">
      <c r="A812" t="s">
        <v>20</v>
      </c>
      <c r="B812">
        <v>80</v>
      </c>
      <c r="C812">
        <v>49509</v>
      </c>
      <c r="D812">
        <v>49589</v>
      </c>
      <c r="E812">
        <v>339</v>
      </c>
      <c r="F812" t="s">
        <v>413</v>
      </c>
    </row>
    <row r="813" spans="1:6" x14ac:dyDescent="0.25">
      <c r="A813" t="s">
        <v>20</v>
      </c>
      <c r="B813">
        <v>222</v>
      </c>
      <c r="C813">
        <v>49644</v>
      </c>
      <c r="D813">
        <v>49866</v>
      </c>
      <c r="E813">
        <v>339</v>
      </c>
      <c r="F813" t="s">
        <v>412</v>
      </c>
    </row>
    <row r="814" spans="1:6" x14ac:dyDescent="0.25">
      <c r="A814" t="s">
        <v>20</v>
      </c>
      <c r="B814">
        <v>0</v>
      </c>
      <c r="C814">
        <v>50239</v>
      </c>
      <c r="D814">
        <v>50239</v>
      </c>
      <c r="E814">
        <v>444</v>
      </c>
      <c r="F814" t="s">
        <v>411</v>
      </c>
    </row>
    <row r="815" spans="1:6" x14ac:dyDescent="0.25">
      <c r="A815" t="s">
        <v>20</v>
      </c>
      <c r="B815">
        <v>0</v>
      </c>
      <c r="C815">
        <v>50271</v>
      </c>
      <c r="D815">
        <v>50271</v>
      </c>
      <c r="E815">
        <v>444</v>
      </c>
      <c r="F815" t="s">
        <v>410</v>
      </c>
    </row>
    <row r="816" spans="1:6" x14ac:dyDescent="0.25">
      <c r="A816" t="s">
        <v>20</v>
      </c>
      <c r="B816">
        <v>0</v>
      </c>
      <c r="C816">
        <v>50291</v>
      </c>
      <c r="D816">
        <v>50291</v>
      </c>
      <c r="E816">
        <v>484</v>
      </c>
      <c r="F816" t="s">
        <v>409</v>
      </c>
    </row>
    <row r="817" spans="1:6" x14ac:dyDescent="0.25">
      <c r="A817" t="s">
        <v>20</v>
      </c>
      <c r="B817">
        <v>0</v>
      </c>
      <c r="C817">
        <v>50525</v>
      </c>
      <c r="D817">
        <v>50525</v>
      </c>
      <c r="E817">
        <v>6</v>
      </c>
      <c r="F817" t="s">
        <v>408</v>
      </c>
    </row>
    <row r="818" spans="1:6" x14ac:dyDescent="0.25">
      <c r="A818" t="s">
        <v>20</v>
      </c>
      <c r="B818">
        <v>0</v>
      </c>
      <c r="C818">
        <v>50702</v>
      </c>
      <c r="D818">
        <v>50702</v>
      </c>
      <c r="E818">
        <v>2410</v>
      </c>
      <c r="F818" t="s">
        <v>407</v>
      </c>
    </row>
    <row r="819" spans="1:6" x14ac:dyDescent="0.25">
      <c r="A819" t="s">
        <v>20</v>
      </c>
      <c r="B819">
        <v>0</v>
      </c>
      <c r="C819">
        <v>50802</v>
      </c>
      <c r="D819">
        <v>50802</v>
      </c>
      <c r="E819">
        <v>310</v>
      </c>
      <c r="F819" t="s">
        <v>406</v>
      </c>
    </row>
    <row r="820" spans="1:6" x14ac:dyDescent="0.25">
      <c r="A820" t="s">
        <v>20</v>
      </c>
      <c r="B820">
        <v>0</v>
      </c>
      <c r="C820">
        <v>51463</v>
      </c>
      <c r="D820">
        <v>51463</v>
      </c>
      <c r="E820">
        <v>3400</v>
      </c>
      <c r="F820" t="s">
        <v>405</v>
      </c>
    </row>
    <row r="821" spans="1:6" x14ac:dyDescent="0.25">
      <c r="A821" t="s">
        <v>20</v>
      </c>
      <c r="B821">
        <v>0</v>
      </c>
      <c r="C821">
        <v>51805</v>
      </c>
      <c r="D821">
        <v>51805</v>
      </c>
      <c r="E821">
        <v>310</v>
      </c>
      <c r="F821" t="s">
        <v>404</v>
      </c>
    </row>
    <row r="822" spans="1:6" x14ac:dyDescent="0.25">
      <c r="A822" t="s">
        <v>20</v>
      </c>
      <c r="B822">
        <v>8</v>
      </c>
      <c r="C822">
        <v>51830</v>
      </c>
      <c r="D822">
        <v>51838</v>
      </c>
      <c r="E822">
        <v>310</v>
      </c>
      <c r="F822" t="s">
        <v>403</v>
      </c>
    </row>
    <row r="823" spans="1:6" x14ac:dyDescent="0.25">
      <c r="A823" t="s">
        <v>20</v>
      </c>
      <c r="B823">
        <v>0</v>
      </c>
      <c r="C823">
        <v>52064</v>
      </c>
      <c r="D823">
        <v>52064</v>
      </c>
      <c r="E823">
        <v>22</v>
      </c>
      <c r="F823" t="s">
        <v>402</v>
      </c>
    </row>
    <row r="824" spans="1:6" x14ac:dyDescent="0.25">
      <c r="A824" t="s">
        <v>20</v>
      </c>
      <c r="B824">
        <v>0</v>
      </c>
      <c r="C824">
        <v>52066</v>
      </c>
      <c r="D824">
        <v>52066</v>
      </c>
      <c r="E824">
        <v>22</v>
      </c>
      <c r="F824" t="s">
        <v>401</v>
      </c>
    </row>
    <row r="825" spans="1:6" x14ac:dyDescent="0.25">
      <c r="A825" t="s">
        <v>20</v>
      </c>
      <c r="B825">
        <v>0</v>
      </c>
      <c r="C825">
        <v>52784</v>
      </c>
      <c r="D825">
        <v>52784</v>
      </c>
      <c r="E825">
        <v>444</v>
      </c>
      <c r="F825" t="s">
        <v>400</v>
      </c>
    </row>
    <row r="826" spans="1:6" x14ac:dyDescent="0.25">
      <c r="A826" t="s">
        <v>20</v>
      </c>
      <c r="B826">
        <v>0</v>
      </c>
      <c r="C826">
        <v>53186</v>
      </c>
      <c r="D826">
        <v>53186</v>
      </c>
      <c r="E826">
        <v>406</v>
      </c>
      <c r="F826" t="s">
        <v>399</v>
      </c>
    </row>
    <row r="827" spans="1:6" x14ac:dyDescent="0.25">
      <c r="A827" t="s">
        <v>20</v>
      </c>
      <c r="B827">
        <v>0</v>
      </c>
      <c r="C827">
        <v>54700</v>
      </c>
      <c r="D827">
        <v>54700</v>
      </c>
      <c r="E827">
        <v>2953</v>
      </c>
      <c r="F827" t="s">
        <v>398</v>
      </c>
    </row>
    <row r="828" spans="1:6" x14ac:dyDescent="0.25">
      <c r="A828" t="s">
        <v>20</v>
      </c>
      <c r="B828">
        <v>0</v>
      </c>
      <c r="C828">
        <v>56809</v>
      </c>
      <c r="D828">
        <v>56809</v>
      </c>
      <c r="E828">
        <v>6</v>
      </c>
      <c r="F828" t="s">
        <v>397</v>
      </c>
    </row>
    <row r="829" spans="1:6" x14ac:dyDescent="0.25">
      <c r="A829" t="s">
        <v>20</v>
      </c>
      <c r="B829">
        <v>0</v>
      </c>
      <c r="C829">
        <v>59197</v>
      </c>
      <c r="D829">
        <v>59197</v>
      </c>
      <c r="E829">
        <v>3509</v>
      </c>
      <c r="F829" t="s">
        <v>396</v>
      </c>
    </row>
    <row r="830" spans="1:6" x14ac:dyDescent="0.25">
      <c r="A830" t="s">
        <v>20</v>
      </c>
      <c r="B830">
        <v>72</v>
      </c>
      <c r="C830">
        <v>60935</v>
      </c>
      <c r="D830">
        <v>61007</v>
      </c>
      <c r="E830">
        <v>339</v>
      </c>
      <c r="F830" t="s">
        <v>395</v>
      </c>
    </row>
    <row r="831" spans="1:6" x14ac:dyDescent="0.25">
      <c r="A831" t="s">
        <v>20</v>
      </c>
      <c r="B831">
        <v>0</v>
      </c>
      <c r="C831">
        <v>62000</v>
      </c>
      <c r="D831">
        <v>62000</v>
      </c>
      <c r="E831">
        <v>1415</v>
      </c>
      <c r="F831" t="s">
        <v>394</v>
      </c>
    </row>
    <row r="832" spans="1:6" x14ac:dyDescent="0.25">
      <c r="A832" t="s">
        <v>20</v>
      </c>
      <c r="B832">
        <v>0</v>
      </c>
      <c r="C832">
        <v>66400</v>
      </c>
      <c r="D832">
        <v>66400</v>
      </c>
      <c r="E832">
        <v>418</v>
      </c>
      <c r="F832" t="s">
        <v>393</v>
      </c>
    </row>
    <row r="833" spans="1:6" x14ac:dyDescent="0.25">
      <c r="A833" t="s">
        <v>20</v>
      </c>
      <c r="B833">
        <v>3</v>
      </c>
      <c r="C833">
        <v>66401</v>
      </c>
      <c r="D833">
        <v>66404</v>
      </c>
      <c r="E833">
        <v>418</v>
      </c>
      <c r="F833" t="s">
        <v>392</v>
      </c>
    </row>
    <row r="834" spans="1:6" x14ac:dyDescent="0.25">
      <c r="A834" t="s">
        <v>20</v>
      </c>
      <c r="B834">
        <v>0</v>
      </c>
      <c r="C834">
        <v>68857</v>
      </c>
      <c r="D834">
        <v>68857</v>
      </c>
      <c r="E834">
        <v>467</v>
      </c>
      <c r="F834" t="s">
        <v>391</v>
      </c>
    </row>
    <row r="835" spans="1:6" x14ac:dyDescent="0.25">
      <c r="A835" t="s">
        <v>20</v>
      </c>
      <c r="B835">
        <v>0</v>
      </c>
      <c r="C835">
        <v>69135</v>
      </c>
      <c r="D835">
        <v>69135</v>
      </c>
      <c r="E835">
        <v>369</v>
      </c>
      <c r="F835" t="s">
        <v>390</v>
      </c>
    </row>
    <row r="836" spans="1:6" x14ac:dyDescent="0.25">
      <c r="A836" t="s">
        <v>20</v>
      </c>
      <c r="B836">
        <v>0</v>
      </c>
      <c r="C836">
        <v>69438</v>
      </c>
      <c r="D836">
        <v>69438</v>
      </c>
      <c r="E836">
        <v>369</v>
      </c>
      <c r="F836" t="s">
        <v>389</v>
      </c>
    </row>
    <row r="837" spans="1:6" x14ac:dyDescent="0.25">
      <c r="A837" t="s">
        <v>20</v>
      </c>
      <c r="B837">
        <v>0</v>
      </c>
      <c r="C837">
        <v>73197</v>
      </c>
      <c r="D837">
        <v>73197</v>
      </c>
      <c r="E837">
        <v>2682</v>
      </c>
      <c r="F837" t="s">
        <v>388</v>
      </c>
    </row>
    <row r="838" spans="1:6" x14ac:dyDescent="0.25">
      <c r="A838" t="s">
        <v>20</v>
      </c>
      <c r="B838">
        <v>0</v>
      </c>
      <c r="C838">
        <v>75986</v>
      </c>
      <c r="D838">
        <v>75986</v>
      </c>
      <c r="E838">
        <v>2387</v>
      </c>
      <c r="F838" t="s">
        <v>387</v>
      </c>
    </row>
    <row r="839" spans="1:6" x14ac:dyDescent="0.25">
      <c r="A839" t="s">
        <v>20</v>
      </c>
      <c r="B839">
        <v>0</v>
      </c>
      <c r="C839">
        <v>82628</v>
      </c>
      <c r="D839">
        <v>82628</v>
      </c>
      <c r="E839">
        <v>467</v>
      </c>
      <c r="F839" t="s">
        <v>386</v>
      </c>
    </row>
    <row r="840" spans="1:6" x14ac:dyDescent="0.25">
      <c r="A840" t="s">
        <v>20</v>
      </c>
      <c r="B840">
        <v>0</v>
      </c>
      <c r="C840">
        <v>95136</v>
      </c>
      <c r="D840">
        <v>95136</v>
      </c>
      <c r="E840">
        <v>2802</v>
      </c>
      <c r="F840" t="s">
        <v>385</v>
      </c>
    </row>
    <row r="841" spans="1:6" x14ac:dyDescent="0.25">
      <c r="A841" t="s">
        <v>20</v>
      </c>
      <c r="B841">
        <v>0</v>
      </c>
      <c r="C841">
        <v>95271</v>
      </c>
      <c r="D841">
        <v>95271</v>
      </c>
      <c r="E841">
        <v>442</v>
      </c>
      <c r="F841" t="s">
        <v>384</v>
      </c>
    </row>
    <row r="842" spans="1:6" x14ac:dyDescent="0.25">
      <c r="A842" t="s">
        <v>20</v>
      </c>
      <c r="B842">
        <v>0</v>
      </c>
      <c r="C842">
        <v>95712</v>
      </c>
      <c r="D842">
        <v>95712</v>
      </c>
      <c r="E842">
        <v>449</v>
      </c>
      <c r="F842" t="s">
        <v>383</v>
      </c>
    </row>
    <row r="843" spans="1:6" x14ac:dyDescent="0.25">
      <c r="A843" t="s">
        <v>20</v>
      </c>
      <c r="B843">
        <v>0</v>
      </c>
      <c r="C843">
        <v>96164</v>
      </c>
      <c r="D843">
        <v>96164</v>
      </c>
      <c r="E843">
        <v>442</v>
      </c>
      <c r="F843" t="s">
        <v>382</v>
      </c>
    </row>
    <row r="844" spans="1:6" x14ac:dyDescent="0.25">
      <c r="A844" t="s">
        <v>20</v>
      </c>
      <c r="B844">
        <v>0</v>
      </c>
      <c r="C844">
        <v>103808</v>
      </c>
      <c r="D844">
        <v>103808</v>
      </c>
      <c r="E844">
        <v>449</v>
      </c>
      <c r="F844" t="s">
        <v>381</v>
      </c>
    </row>
    <row r="845" spans="1:6" x14ac:dyDescent="0.25">
      <c r="A845" t="s">
        <v>20</v>
      </c>
      <c r="B845">
        <v>0</v>
      </c>
      <c r="C845">
        <v>114873</v>
      </c>
      <c r="D845">
        <v>114873</v>
      </c>
      <c r="E845">
        <v>449</v>
      </c>
      <c r="F845" t="s">
        <v>380</v>
      </c>
    </row>
    <row r="846" spans="1:6" x14ac:dyDescent="0.25">
      <c r="A846" t="s">
        <v>20</v>
      </c>
      <c r="B846">
        <v>0</v>
      </c>
      <c r="C846">
        <v>116111</v>
      </c>
      <c r="D846">
        <v>116111</v>
      </c>
      <c r="E846">
        <v>478</v>
      </c>
      <c r="F846" t="s">
        <v>379</v>
      </c>
    </row>
    <row r="847" spans="1:6" x14ac:dyDescent="0.25">
      <c r="A847" t="s">
        <v>20</v>
      </c>
      <c r="B847">
        <v>0</v>
      </c>
      <c r="C847">
        <v>117766</v>
      </c>
      <c r="D847">
        <v>117766</v>
      </c>
      <c r="E847">
        <v>333</v>
      </c>
      <c r="F847" t="s">
        <v>378</v>
      </c>
    </row>
    <row r="848" spans="1:6" x14ac:dyDescent="0.25">
      <c r="A848" t="s">
        <v>20</v>
      </c>
      <c r="B848">
        <v>215</v>
      </c>
      <c r="C848">
        <v>117873</v>
      </c>
      <c r="D848">
        <v>118088</v>
      </c>
      <c r="E848">
        <v>333</v>
      </c>
      <c r="F848" t="s">
        <v>377</v>
      </c>
    </row>
    <row r="849" spans="1:6" x14ac:dyDescent="0.25">
      <c r="A849" t="s">
        <v>20</v>
      </c>
      <c r="B849">
        <v>122</v>
      </c>
      <c r="C849">
        <v>118524</v>
      </c>
      <c r="D849">
        <v>118646</v>
      </c>
      <c r="E849">
        <v>333</v>
      </c>
      <c r="F849" t="s">
        <v>376</v>
      </c>
    </row>
    <row r="850" spans="1:6" x14ac:dyDescent="0.25">
      <c r="A850" t="s">
        <v>20</v>
      </c>
      <c r="B850">
        <v>0</v>
      </c>
      <c r="C850">
        <v>118940</v>
      </c>
      <c r="D850">
        <v>118940</v>
      </c>
      <c r="E850">
        <v>478</v>
      </c>
      <c r="F850" t="s">
        <v>375</v>
      </c>
    </row>
    <row r="851" spans="1:6" x14ac:dyDescent="0.25">
      <c r="A851" t="s">
        <v>20</v>
      </c>
      <c r="B851">
        <v>44</v>
      </c>
      <c r="C851">
        <v>122592</v>
      </c>
      <c r="D851">
        <v>122636</v>
      </c>
      <c r="E851">
        <v>429</v>
      </c>
      <c r="F851" t="s">
        <v>374</v>
      </c>
    </row>
    <row r="852" spans="1:6" x14ac:dyDescent="0.25">
      <c r="A852" t="s">
        <v>20</v>
      </c>
      <c r="B852">
        <v>78</v>
      </c>
      <c r="C852">
        <v>122894</v>
      </c>
      <c r="D852">
        <v>122972</v>
      </c>
      <c r="E852">
        <v>429</v>
      </c>
      <c r="F852" t="s">
        <v>373</v>
      </c>
    </row>
    <row r="853" spans="1:6" x14ac:dyDescent="0.25">
      <c r="A853" t="s">
        <v>20</v>
      </c>
      <c r="B853">
        <v>0</v>
      </c>
      <c r="C853">
        <v>126000</v>
      </c>
      <c r="D853">
        <v>126000</v>
      </c>
      <c r="E853">
        <v>3510</v>
      </c>
      <c r="F853" t="s">
        <v>372</v>
      </c>
    </row>
    <row r="854" spans="1:6" x14ac:dyDescent="0.25">
      <c r="A854" t="s">
        <v>20</v>
      </c>
      <c r="B854">
        <v>0</v>
      </c>
      <c r="C854">
        <v>144992</v>
      </c>
      <c r="D854">
        <v>144992</v>
      </c>
      <c r="E854">
        <v>2578</v>
      </c>
      <c r="F854" t="s">
        <v>371</v>
      </c>
    </row>
    <row r="855" spans="1:6" x14ac:dyDescent="0.25">
      <c r="A855" t="s">
        <v>20</v>
      </c>
      <c r="B855">
        <v>0</v>
      </c>
      <c r="C855">
        <v>167300</v>
      </c>
      <c r="D855">
        <v>167300</v>
      </c>
      <c r="E855">
        <v>2802</v>
      </c>
      <c r="F855" t="s">
        <v>370</v>
      </c>
    </row>
    <row r="856" spans="1:6" x14ac:dyDescent="0.25">
      <c r="A856" t="s">
        <v>21</v>
      </c>
      <c r="B856">
        <v>0</v>
      </c>
      <c r="C856">
        <v>450</v>
      </c>
      <c r="D856">
        <v>450</v>
      </c>
      <c r="E856">
        <v>1305</v>
      </c>
      <c r="F856" t="s">
        <v>369</v>
      </c>
    </row>
    <row r="857" spans="1:6" x14ac:dyDescent="0.25">
      <c r="A857" t="s">
        <v>21</v>
      </c>
      <c r="B857">
        <v>0</v>
      </c>
      <c r="C857">
        <v>465</v>
      </c>
      <c r="D857">
        <v>465</v>
      </c>
      <c r="E857">
        <v>1356</v>
      </c>
      <c r="F857" t="s">
        <v>368</v>
      </c>
    </row>
    <row r="858" spans="1:6" x14ac:dyDescent="0.25">
      <c r="A858" t="s">
        <v>21</v>
      </c>
      <c r="B858">
        <v>0</v>
      </c>
      <c r="C858">
        <v>551</v>
      </c>
      <c r="D858">
        <v>551</v>
      </c>
      <c r="E858">
        <v>1608</v>
      </c>
      <c r="F858" t="s">
        <v>367</v>
      </c>
    </row>
    <row r="859" spans="1:6" x14ac:dyDescent="0.25">
      <c r="A859" t="s">
        <v>21</v>
      </c>
      <c r="B859">
        <v>616</v>
      </c>
      <c r="C859">
        <v>0</v>
      </c>
      <c r="D859">
        <v>616</v>
      </c>
      <c r="E859">
        <v>652</v>
      </c>
      <c r="F859" t="s">
        <v>366</v>
      </c>
    </row>
    <row r="860" spans="1:6" x14ac:dyDescent="0.25">
      <c r="A860" t="s">
        <v>21</v>
      </c>
      <c r="B860">
        <v>0</v>
      </c>
      <c r="C860">
        <v>630</v>
      </c>
      <c r="D860">
        <v>630</v>
      </c>
      <c r="E860">
        <v>1300</v>
      </c>
      <c r="F860" t="s">
        <v>365</v>
      </c>
    </row>
    <row r="861" spans="1:6" x14ac:dyDescent="0.25">
      <c r="A861" t="s">
        <v>21</v>
      </c>
      <c r="B861">
        <v>0</v>
      </c>
      <c r="C861">
        <v>743</v>
      </c>
      <c r="D861">
        <v>743</v>
      </c>
      <c r="E861">
        <v>1658</v>
      </c>
      <c r="F861" t="s">
        <v>364</v>
      </c>
    </row>
    <row r="862" spans="1:6" x14ac:dyDescent="0.25">
      <c r="A862" t="s">
        <v>21</v>
      </c>
      <c r="B862">
        <v>0</v>
      </c>
      <c r="C862">
        <v>1000</v>
      </c>
      <c r="D862">
        <v>1000</v>
      </c>
      <c r="E862">
        <v>1365</v>
      </c>
      <c r="F862" t="s">
        <v>363</v>
      </c>
    </row>
    <row r="863" spans="1:6" x14ac:dyDescent="0.25">
      <c r="A863" t="s">
        <v>21</v>
      </c>
      <c r="B863">
        <v>0</v>
      </c>
      <c r="C863">
        <v>1377</v>
      </c>
      <c r="D863">
        <v>1377</v>
      </c>
      <c r="E863">
        <v>1626</v>
      </c>
      <c r="F863" t="s">
        <v>362</v>
      </c>
    </row>
    <row r="864" spans="1:6" x14ac:dyDescent="0.25">
      <c r="A864" t="s">
        <v>21</v>
      </c>
      <c r="B864">
        <v>0</v>
      </c>
      <c r="C864">
        <v>1550</v>
      </c>
      <c r="D864">
        <v>1550</v>
      </c>
      <c r="E864">
        <v>1306</v>
      </c>
      <c r="F864" t="s">
        <v>361</v>
      </c>
    </row>
    <row r="865" spans="1:6" x14ac:dyDescent="0.25">
      <c r="A865" t="s">
        <v>21</v>
      </c>
      <c r="B865">
        <v>1564</v>
      </c>
      <c r="C865">
        <v>10</v>
      </c>
      <c r="D865">
        <v>1574</v>
      </c>
      <c r="E865">
        <v>893</v>
      </c>
      <c r="F865" t="s">
        <v>360</v>
      </c>
    </row>
    <row r="866" spans="1:6" x14ac:dyDescent="0.25">
      <c r="A866" t="s">
        <v>21</v>
      </c>
      <c r="B866">
        <v>1474</v>
      </c>
      <c r="C866">
        <v>104</v>
      </c>
      <c r="D866">
        <v>1578</v>
      </c>
      <c r="E866">
        <v>633</v>
      </c>
      <c r="F866" t="s">
        <v>359</v>
      </c>
    </row>
    <row r="867" spans="1:6" x14ac:dyDescent="0.25">
      <c r="A867" t="s">
        <v>21</v>
      </c>
      <c r="B867">
        <v>1700</v>
      </c>
      <c r="C867">
        <v>0</v>
      </c>
      <c r="D867">
        <v>1700</v>
      </c>
      <c r="E867">
        <v>1448</v>
      </c>
      <c r="F867" t="s">
        <v>358</v>
      </c>
    </row>
    <row r="868" spans="1:6" x14ac:dyDescent="0.25">
      <c r="A868" t="s">
        <v>21</v>
      </c>
      <c r="B868">
        <v>0</v>
      </c>
      <c r="C868">
        <v>1755</v>
      </c>
      <c r="D868">
        <v>1755</v>
      </c>
      <c r="E868">
        <v>1651</v>
      </c>
      <c r="F868" t="s">
        <v>357</v>
      </c>
    </row>
    <row r="869" spans="1:6" x14ac:dyDescent="0.25">
      <c r="A869" t="s">
        <v>21</v>
      </c>
      <c r="B869">
        <v>1990</v>
      </c>
      <c r="C869">
        <v>30</v>
      </c>
      <c r="D869">
        <v>2020</v>
      </c>
      <c r="E869">
        <v>1457</v>
      </c>
      <c r="F869" t="s">
        <v>356</v>
      </c>
    </row>
    <row r="870" spans="1:6" x14ac:dyDescent="0.25">
      <c r="A870" t="s">
        <v>21</v>
      </c>
      <c r="B870">
        <v>1990</v>
      </c>
      <c r="C870">
        <v>30</v>
      </c>
      <c r="D870">
        <v>2020</v>
      </c>
      <c r="E870">
        <v>1373</v>
      </c>
      <c r="F870" t="s">
        <v>355</v>
      </c>
    </row>
    <row r="871" spans="1:6" x14ac:dyDescent="0.25">
      <c r="A871" t="s">
        <v>21</v>
      </c>
      <c r="B871">
        <v>1964</v>
      </c>
      <c r="C871">
        <v>154</v>
      </c>
      <c r="D871">
        <v>2118</v>
      </c>
      <c r="E871">
        <v>623</v>
      </c>
      <c r="F871" t="s">
        <v>354</v>
      </c>
    </row>
    <row r="872" spans="1:6" x14ac:dyDescent="0.25">
      <c r="A872" t="s">
        <v>21</v>
      </c>
      <c r="B872">
        <v>0</v>
      </c>
      <c r="C872">
        <v>2700</v>
      </c>
      <c r="D872">
        <v>2700</v>
      </c>
      <c r="E872">
        <v>1666</v>
      </c>
      <c r="F872" t="s">
        <v>353</v>
      </c>
    </row>
    <row r="873" spans="1:6" x14ac:dyDescent="0.25">
      <c r="A873" t="s">
        <v>21</v>
      </c>
      <c r="B873">
        <v>2573</v>
      </c>
      <c r="C873">
        <v>133</v>
      </c>
      <c r="D873">
        <v>2706</v>
      </c>
      <c r="E873">
        <v>631</v>
      </c>
      <c r="F873" t="s">
        <v>352</v>
      </c>
    </row>
    <row r="874" spans="1:6" x14ac:dyDescent="0.25">
      <c r="A874" t="s">
        <v>21</v>
      </c>
      <c r="B874">
        <v>0</v>
      </c>
      <c r="C874">
        <v>2767</v>
      </c>
      <c r="D874">
        <v>2767</v>
      </c>
      <c r="E874">
        <v>1648</v>
      </c>
      <c r="F874" t="s">
        <v>351</v>
      </c>
    </row>
    <row r="875" spans="1:6" x14ac:dyDescent="0.25">
      <c r="A875" t="s">
        <v>21</v>
      </c>
      <c r="B875">
        <v>2845</v>
      </c>
      <c r="C875">
        <v>0</v>
      </c>
      <c r="D875">
        <v>2845</v>
      </c>
      <c r="E875">
        <v>389</v>
      </c>
      <c r="F875" t="s">
        <v>350</v>
      </c>
    </row>
    <row r="876" spans="1:6" x14ac:dyDescent="0.25">
      <c r="A876" t="s">
        <v>21</v>
      </c>
      <c r="B876">
        <v>0</v>
      </c>
      <c r="C876">
        <v>3000</v>
      </c>
      <c r="D876">
        <v>3000</v>
      </c>
      <c r="E876">
        <v>2672</v>
      </c>
      <c r="F876" t="s">
        <v>349</v>
      </c>
    </row>
    <row r="877" spans="1:6" x14ac:dyDescent="0.25">
      <c r="A877" t="s">
        <v>21</v>
      </c>
      <c r="B877">
        <v>3057</v>
      </c>
      <c r="C877">
        <v>28</v>
      </c>
      <c r="D877">
        <v>3085</v>
      </c>
      <c r="E877">
        <v>526</v>
      </c>
      <c r="F877" t="s">
        <v>348</v>
      </c>
    </row>
    <row r="878" spans="1:6" x14ac:dyDescent="0.25">
      <c r="A878" t="s">
        <v>21</v>
      </c>
      <c r="B878">
        <v>3176</v>
      </c>
      <c r="C878">
        <v>19</v>
      </c>
      <c r="D878">
        <v>3195</v>
      </c>
      <c r="E878">
        <v>1586</v>
      </c>
      <c r="F878" t="s">
        <v>347</v>
      </c>
    </row>
    <row r="879" spans="1:6" x14ac:dyDescent="0.25">
      <c r="A879" t="s">
        <v>21</v>
      </c>
      <c r="B879">
        <v>0</v>
      </c>
      <c r="C879">
        <v>3258</v>
      </c>
      <c r="D879">
        <v>3258</v>
      </c>
      <c r="E879">
        <v>1616</v>
      </c>
      <c r="F879" t="s">
        <v>346</v>
      </c>
    </row>
    <row r="880" spans="1:6" x14ac:dyDescent="0.25">
      <c r="A880" t="s">
        <v>21</v>
      </c>
      <c r="B880">
        <v>3332</v>
      </c>
      <c r="C880">
        <v>0</v>
      </c>
      <c r="D880">
        <v>3332</v>
      </c>
      <c r="E880">
        <v>533</v>
      </c>
      <c r="F880" t="s">
        <v>345</v>
      </c>
    </row>
    <row r="881" spans="1:6" x14ac:dyDescent="0.25">
      <c r="A881" t="s">
        <v>21</v>
      </c>
      <c r="B881">
        <v>0</v>
      </c>
      <c r="C881">
        <v>3800</v>
      </c>
      <c r="D881">
        <v>3800</v>
      </c>
      <c r="E881">
        <v>1296</v>
      </c>
      <c r="F881" t="s">
        <v>344</v>
      </c>
    </row>
    <row r="882" spans="1:6" x14ac:dyDescent="0.25">
      <c r="A882" t="s">
        <v>21</v>
      </c>
      <c r="B882">
        <v>4000</v>
      </c>
      <c r="C882">
        <v>0</v>
      </c>
      <c r="D882">
        <v>4000</v>
      </c>
      <c r="E882">
        <v>1325</v>
      </c>
      <c r="F882" t="s">
        <v>343</v>
      </c>
    </row>
    <row r="883" spans="1:6" x14ac:dyDescent="0.25">
      <c r="A883" t="s">
        <v>21</v>
      </c>
      <c r="B883">
        <v>0</v>
      </c>
      <c r="C883">
        <v>5500</v>
      </c>
      <c r="D883">
        <v>5500</v>
      </c>
      <c r="E883">
        <v>1378</v>
      </c>
      <c r="F883" t="s">
        <v>342</v>
      </c>
    </row>
    <row r="884" spans="1:6" x14ac:dyDescent="0.25">
      <c r="A884" t="s">
        <v>21</v>
      </c>
      <c r="B884">
        <v>0</v>
      </c>
      <c r="C884">
        <v>5878</v>
      </c>
      <c r="D884">
        <v>5878</v>
      </c>
      <c r="E884">
        <v>1656</v>
      </c>
      <c r="F884" t="s">
        <v>341</v>
      </c>
    </row>
    <row r="885" spans="1:6" x14ac:dyDescent="0.25">
      <c r="A885" t="s">
        <v>21</v>
      </c>
      <c r="B885">
        <v>0</v>
      </c>
      <c r="C885">
        <v>6075</v>
      </c>
      <c r="D885">
        <v>6075</v>
      </c>
      <c r="E885">
        <v>1635</v>
      </c>
      <c r="F885" t="s">
        <v>340</v>
      </c>
    </row>
    <row r="886" spans="1:6" x14ac:dyDescent="0.25">
      <c r="A886" t="s">
        <v>21</v>
      </c>
      <c r="B886">
        <v>0</v>
      </c>
      <c r="C886">
        <v>6152</v>
      </c>
      <c r="D886">
        <v>6152</v>
      </c>
      <c r="E886">
        <v>2782</v>
      </c>
      <c r="F886" t="s">
        <v>339</v>
      </c>
    </row>
    <row r="887" spans="1:6" x14ac:dyDescent="0.25">
      <c r="A887" t="s">
        <v>21</v>
      </c>
      <c r="B887">
        <v>140</v>
      </c>
      <c r="C887">
        <v>6042</v>
      </c>
      <c r="D887">
        <v>6182</v>
      </c>
      <c r="E887">
        <v>2676</v>
      </c>
      <c r="F887" t="s">
        <v>338</v>
      </c>
    </row>
    <row r="888" spans="1:6" x14ac:dyDescent="0.25">
      <c r="A888" t="s">
        <v>21</v>
      </c>
      <c r="B888">
        <v>127</v>
      </c>
      <c r="C888">
        <v>6158</v>
      </c>
      <c r="D888">
        <v>6285</v>
      </c>
      <c r="E888">
        <v>1014</v>
      </c>
      <c r="F888" t="s">
        <v>337</v>
      </c>
    </row>
    <row r="889" spans="1:6" x14ac:dyDescent="0.25">
      <c r="A889" t="s">
        <v>21</v>
      </c>
      <c r="B889">
        <v>0</v>
      </c>
      <c r="C889">
        <v>6864</v>
      </c>
      <c r="D889">
        <v>6864</v>
      </c>
      <c r="E889">
        <v>2786</v>
      </c>
      <c r="F889" t="s">
        <v>336</v>
      </c>
    </row>
    <row r="890" spans="1:6" x14ac:dyDescent="0.25">
      <c r="A890" t="s">
        <v>21</v>
      </c>
      <c r="B890">
        <v>0</v>
      </c>
      <c r="C890">
        <v>7000</v>
      </c>
      <c r="D890">
        <v>7000</v>
      </c>
      <c r="E890">
        <v>2671</v>
      </c>
      <c r="F890" t="s">
        <v>335</v>
      </c>
    </row>
    <row r="891" spans="1:6" x14ac:dyDescent="0.25">
      <c r="A891" t="s">
        <v>21</v>
      </c>
      <c r="B891">
        <v>0</v>
      </c>
      <c r="C891">
        <v>7550</v>
      </c>
      <c r="D891">
        <v>7550</v>
      </c>
      <c r="E891">
        <v>1640</v>
      </c>
      <c r="F891" t="s">
        <v>334</v>
      </c>
    </row>
    <row r="892" spans="1:6" x14ac:dyDescent="0.25">
      <c r="A892" t="s">
        <v>21</v>
      </c>
      <c r="B892">
        <v>7587</v>
      </c>
      <c r="C892">
        <v>0</v>
      </c>
      <c r="D892">
        <v>7587</v>
      </c>
      <c r="E892">
        <v>1636</v>
      </c>
      <c r="F892" t="s">
        <v>333</v>
      </c>
    </row>
    <row r="893" spans="1:6" x14ac:dyDescent="0.25">
      <c r="A893" t="s">
        <v>21</v>
      </c>
      <c r="B893">
        <v>0</v>
      </c>
      <c r="C893">
        <v>8024</v>
      </c>
      <c r="D893">
        <v>8024</v>
      </c>
      <c r="E893">
        <v>1375</v>
      </c>
      <c r="F893" t="s">
        <v>332</v>
      </c>
    </row>
    <row r="894" spans="1:6" x14ac:dyDescent="0.25">
      <c r="A894" t="s">
        <v>21</v>
      </c>
      <c r="B894">
        <v>0</v>
      </c>
      <c r="C894">
        <v>8100</v>
      </c>
      <c r="D894">
        <v>8100</v>
      </c>
      <c r="E894">
        <v>1645</v>
      </c>
      <c r="F894" t="s">
        <v>331</v>
      </c>
    </row>
    <row r="895" spans="1:6" x14ac:dyDescent="0.25">
      <c r="A895" t="s">
        <v>21</v>
      </c>
      <c r="B895">
        <v>0</v>
      </c>
      <c r="C895">
        <v>8244</v>
      </c>
      <c r="D895">
        <v>8244</v>
      </c>
      <c r="E895">
        <v>1370</v>
      </c>
      <c r="F895" t="s">
        <v>330</v>
      </c>
    </row>
    <row r="896" spans="1:6" x14ac:dyDescent="0.25">
      <c r="A896" t="s">
        <v>21</v>
      </c>
      <c r="B896">
        <v>0</v>
      </c>
      <c r="C896">
        <v>8500</v>
      </c>
      <c r="D896">
        <v>8500</v>
      </c>
      <c r="E896">
        <v>1685</v>
      </c>
      <c r="F896" t="s">
        <v>329</v>
      </c>
    </row>
    <row r="897" spans="1:6" x14ac:dyDescent="0.25">
      <c r="A897" t="s">
        <v>21</v>
      </c>
      <c r="B897">
        <v>8760</v>
      </c>
      <c r="C897">
        <v>0</v>
      </c>
      <c r="D897">
        <v>8760</v>
      </c>
      <c r="E897">
        <v>1304</v>
      </c>
      <c r="F897" t="s">
        <v>328</v>
      </c>
    </row>
    <row r="898" spans="1:6" x14ac:dyDescent="0.25">
      <c r="A898" t="s">
        <v>21</v>
      </c>
      <c r="B898">
        <v>0</v>
      </c>
      <c r="C898">
        <v>8788</v>
      </c>
      <c r="D898">
        <v>8788</v>
      </c>
      <c r="E898">
        <v>1450</v>
      </c>
      <c r="F898" t="s">
        <v>327</v>
      </c>
    </row>
    <row r="899" spans="1:6" x14ac:dyDescent="0.25">
      <c r="A899" t="s">
        <v>21</v>
      </c>
      <c r="B899">
        <v>0</v>
      </c>
      <c r="C899">
        <v>9000</v>
      </c>
      <c r="D899">
        <v>9000</v>
      </c>
      <c r="E899">
        <v>2784</v>
      </c>
      <c r="F899" t="s">
        <v>326</v>
      </c>
    </row>
    <row r="900" spans="1:6" x14ac:dyDescent="0.25">
      <c r="A900" t="s">
        <v>21</v>
      </c>
      <c r="B900">
        <v>937</v>
      </c>
      <c r="C900">
        <v>8127</v>
      </c>
      <c r="D900">
        <v>9064</v>
      </c>
      <c r="E900">
        <v>424</v>
      </c>
      <c r="F900" t="s">
        <v>325</v>
      </c>
    </row>
    <row r="901" spans="1:6" x14ac:dyDescent="0.25">
      <c r="A901" t="s">
        <v>21</v>
      </c>
      <c r="B901">
        <v>77</v>
      </c>
      <c r="C901">
        <v>9302</v>
      </c>
      <c r="D901">
        <v>9379</v>
      </c>
      <c r="E901">
        <v>1016</v>
      </c>
      <c r="F901" t="s">
        <v>324</v>
      </c>
    </row>
    <row r="902" spans="1:6" x14ac:dyDescent="0.25">
      <c r="A902" t="s">
        <v>21</v>
      </c>
      <c r="B902">
        <v>4958</v>
      </c>
      <c r="C902">
        <v>4422</v>
      </c>
      <c r="D902">
        <v>9380</v>
      </c>
      <c r="E902">
        <v>1566</v>
      </c>
      <c r="F902" t="s">
        <v>323</v>
      </c>
    </row>
    <row r="903" spans="1:6" x14ac:dyDescent="0.25">
      <c r="A903" t="s">
        <v>21</v>
      </c>
      <c r="B903">
        <v>0</v>
      </c>
      <c r="C903">
        <v>9385</v>
      </c>
      <c r="D903">
        <v>9385</v>
      </c>
      <c r="E903">
        <v>2679</v>
      </c>
      <c r="F903" t="s">
        <v>322</v>
      </c>
    </row>
    <row r="904" spans="1:6" x14ac:dyDescent="0.25">
      <c r="A904" t="s">
        <v>21</v>
      </c>
      <c r="B904">
        <v>0</v>
      </c>
      <c r="C904">
        <v>9500</v>
      </c>
      <c r="D904">
        <v>9500</v>
      </c>
      <c r="E904">
        <v>1315</v>
      </c>
      <c r="F904" t="s">
        <v>321</v>
      </c>
    </row>
    <row r="905" spans="1:6" x14ac:dyDescent="0.25">
      <c r="A905" t="s">
        <v>21</v>
      </c>
      <c r="B905">
        <v>0</v>
      </c>
      <c r="C905">
        <v>9500</v>
      </c>
      <c r="D905">
        <v>9500</v>
      </c>
      <c r="E905">
        <v>1346</v>
      </c>
      <c r="F905" t="s">
        <v>320</v>
      </c>
    </row>
    <row r="906" spans="1:6" x14ac:dyDescent="0.25">
      <c r="A906" t="s">
        <v>21</v>
      </c>
      <c r="B906">
        <v>0</v>
      </c>
      <c r="C906">
        <v>9600</v>
      </c>
      <c r="D906">
        <v>9600</v>
      </c>
      <c r="E906">
        <v>1320</v>
      </c>
      <c r="F906" t="s">
        <v>319</v>
      </c>
    </row>
    <row r="907" spans="1:6" x14ac:dyDescent="0.25">
      <c r="A907" t="s">
        <v>21</v>
      </c>
      <c r="B907">
        <v>0</v>
      </c>
      <c r="C907">
        <v>10000</v>
      </c>
      <c r="D907">
        <v>10000</v>
      </c>
      <c r="E907">
        <v>2690</v>
      </c>
      <c r="F907" t="s">
        <v>318</v>
      </c>
    </row>
    <row r="908" spans="1:6" x14ac:dyDescent="0.25">
      <c r="A908" t="s">
        <v>21</v>
      </c>
      <c r="B908">
        <v>0</v>
      </c>
      <c r="C908">
        <v>10093</v>
      </c>
      <c r="D908">
        <v>10093</v>
      </c>
      <c r="E908">
        <v>1688</v>
      </c>
      <c r="F908" t="s">
        <v>317</v>
      </c>
    </row>
    <row r="909" spans="1:6" x14ac:dyDescent="0.25">
      <c r="A909" t="s">
        <v>21</v>
      </c>
      <c r="B909">
        <v>0</v>
      </c>
      <c r="C909">
        <v>10111</v>
      </c>
      <c r="D909">
        <v>10111</v>
      </c>
      <c r="E909">
        <v>2788</v>
      </c>
      <c r="F909" t="s">
        <v>316</v>
      </c>
    </row>
    <row r="910" spans="1:6" x14ac:dyDescent="0.25">
      <c r="A910" t="s">
        <v>21</v>
      </c>
      <c r="B910">
        <v>0</v>
      </c>
      <c r="C910">
        <v>10412</v>
      </c>
      <c r="D910">
        <v>10412</v>
      </c>
      <c r="E910">
        <v>1589</v>
      </c>
      <c r="F910" t="s">
        <v>315</v>
      </c>
    </row>
    <row r="911" spans="1:6" x14ac:dyDescent="0.25">
      <c r="A911" t="s">
        <v>21</v>
      </c>
      <c r="B911">
        <v>4</v>
      </c>
      <c r="C911">
        <v>10565</v>
      </c>
      <c r="D911">
        <v>10569</v>
      </c>
      <c r="E911">
        <v>536</v>
      </c>
      <c r="F911" t="s">
        <v>314</v>
      </c>
    </row>
    <row r="912" spans="1:6" x14ac:dyDescent="0.25">
      <c r="A912" t="s">
        <v>21</v>
      </c>
      <c r="B912">
        <v>0</v>
      </c>
      <c r="C912">
        <v>11000</v>
      </c>
      <c r="D912">
        <v>11000</v>
      </c>
      <c r="E912">
        <v>1584</v>
      </c>
      <c r="F912" t="s">
        <v>313</v>
      </c>
    </row>
    <row r="913" spans="1:6" x14ac:dyDescent="0.25">
      <c r="A913" t="s">
        <v>21</v>
      </c>
      <c r="B913">
        <v>0</v>
      </c>
      <c r="C913">
        <v>11437</v>
      </c>
      <c r="D913">
        <v>11437</v>
      </c>
      <c r="E913">
        <v>1341</v>
      </c>
      <c r="F913" t="s">
        <v>312</v>
      </c>
    </row>
    <row r="914" spans="1:6" x14ac:dyDescent="0.25">
      <c r="A914" t="s">
        <v>21</v>
      </c>
      <c r="B914">
        <v>0</v>
      </c>
      <c r="C914">
        <v>11500</v>
      </c>
      <c r="D914">
        <v>11500</v>
      </c>
      <c r="E914">
        <v>1376</v>
      </c>
      <c r="F914" t="s">
        <v>311</v>
      </c>
    </row>
    <row r="915" spans="1:6" x14ac:dyDescent="0.25">
      <c r="A915" t="s">
        <v>21</v>
      </c>
      <c r="B915">
        <v>0</v>
      </c>
      <c r="C915">
        <v>11850</v>
      </c>
      <c r="D915">
        <v>11850</v>
      </c>
      <c r="E915">
        <v>1641</v>
      </c>
      <c r="F915" t="s">
        <v>310</v>
      </c>
    </row>
    <row r="916" spans="1:6" x14ac:dyDescent="0.25">
      <c r="A916" t="s">
        <v>21</v>
      </c>
      <c r="B916">
        <v>11767</v>
      </c>
      <c r="C916">
        <v>159</v>
      </c>
      <c r="D916">
        <v>11926</v>
      </c>
      <c r="E916">
        <v>1632</v>
      </c>
      <c r="F916" t="s">
        <v>309</v>
      </c>
    </row>
    <row r="917" spans="1:6" x14ac:dyDescent="0.25">
      <c r="A917" t="s">
        <v>21</v>
      </c>
      <c r="B917">
        <v>0</v>
      </c>
      <c r="C917">
        <v>11951</v>
      </c>
      <c r="D917">
        <v>11951</v>
      </c>
      <c r="E917">
        <v>1380</v>
      </c>
      <c r="F917" t="s">
        <v>308</v>
      </c>
    </row>
    <row r="918" spans="1:6" x14ac:dyDescent="0.25">
      <c r="A918" t="s">
        <v>21</v>
      </c>
      <c r="B918">
        <v>0</v>
      </c>
      <c r="C918">
        <v>12000</v>
      </c>
      <c r="D918">
        <v>12000</v>
      </c>
      <c r="E918">
        <v>1570</v>
      </c>
      <c r="F918" t="s">
        <v>307</v>
      </c>
    </row>
    <row r="919" spans="1:6" x14ac:dyDescent="0.25">
      <c r="A919" t="s">
        <v>21</v>
      </c>
      <c r="B919">
        <v>0</v>
      </c>
      <c r="C919">
        <v>12000</v>
      </c>
      <c r="D919">
        <v>12000</v>
      </c>
      <c r="E919">
        <v>1603</v>
      </c>
      <c r="F919" t="s">
        <v>306</v>
      </c>
    </row>
    <row r="920" spans="1:6" x14ac:dyDescent="0.25">
      <c r="A920" t="s">
        <v>21</v>
      </c>
      <c r="B920">
        <v>0</v>
      </c>
      <c r="C920">
        <v>12324</v>
      </c>
      <c r="D920">
        <v>12324</v>
      </c>
      <c r="E920">
        <v>1564</v>
      </c>
      <c r="F920" t="s">
        <v>305</v>
      </c>
    </row>
    <row r="921" spans="1:6" x14ac:dyDescent="0.25">
      <c r="A921" t="s">
        <v>21</v>
      </c>
      <c r="B921">
        <v>0</v>
      </c>
      <c r="C921">
        <v>12350</v>
      </c>
      <c r="D921">
        <v>12350</v>
      </c>
      <c r="E921">
        <v>1363</v>
      </c>
      <c r="F921" t="s">
        <v>304</v>
      </c>
    </row>
    <row r="922" spans="1:6" x14ac:dyDescent="0.25">
      <c r="A922" t="s">
        <v>21</v>
      </c>
      <c r="B922">
        <v>12341</v>
      </c>
      <c r="C922">
        <v>14</v>
      </c>
      <c r="D922">
        <v>12355</v>
      </c>
      <c r="E922">
        <v>1634</v>
      </c>
      <c r="F922" t="s">
        <v>303</v>
      </c>
    </row>
    <row r="923" spans="1:6" x14ac:dyDescent="0.25">
      <c r="A923" t="s">
        <v>21</v>
      </c>
      <c r="B923">
        <v>0</v>
      </c>
      <c r="C923">
        <v>12436</v>
      </c>
      <c r="D923">
        <v>12436</v>
      </c>
      <c r="E923">
        <v>1310</v>
      </c>
      <c r="F923" t="s">
        <v>302</v>
      </c>
    </row>
    <row r="924" spans="1:6" x14ac:dyDescent="0.25">
      <c r="A924" t="s">
        <v>21</v>
      </c>
      <c r="B924">
        <v>0</v>
      </c>
      <c r="C924">
        <v>12530</v>
      </c>
      <c r="D924">
        <v>12530</v>
      </c>
      <c r="E924">
        <v>1439</v>
      </c>
      <c r="F924" t="s">
        <v>301</v>
      </c>
    </row>
    <row r="925" spans="1:6" x14ac:dyDescent="0.25">
      <c r="A925" t="s">
        <v>21</v>
      </c>
      <c r="B925">
        <v>0</v>
      </c>
      <c r="C925">
        <v>12561</v>
      </c>
      <c r="D925">
        <v>12561</v>
      </c>
      <c r="E925">
        <v>1017</v>
      </c>
      <c r="F925" t="s">
        <v>300</v>
      </c>
    </row>
    <row r="926" spans="1:6" x14ac:dyDescent="0.25">
      <c r="A926" t="s">
        <v>21</v>
      </c>
      <c r="B926">
        <v>22</v>
      </c>
      <c r="C926">
        <v>13180</v>
      </c>
      <c r="D926">
        <v>13202</v>
      </c>
      <c r="E926">
        <v>1476</v>
      </c>
      <c r="F926" t="s">
        <v>299</v>
      </c>
    </row>
    <row r="927" spans="1:6" x14ac:dyDescent="0.25">
      <c r="A927" t="s">
        <v>21</v>
      </c>
      <c r="B927">
        <v>0</v>
      </c>
      <c r="C927">
        <v>13248</v>
      </c>
      <c r="D927">
        <v>13248</v>
      </c>
      <c r="E927">
        <v>1607</v>
      </c>
      <c r="F927" t="s">
        <v>298</v>
      </c>
    </row>
    <row r="928" spans="1:6" x14ac:dyDescent="0.25">
      <c r="A928" t="s">
        <v>21</v>
      </c>
      <c r="B928">
        <v>0</v>
      </c>
      <c r="C928">
        <v>13315</v>
      </c>
      <c r="D928">
        <v>13315</v>
      </c>
      <c r="E928">
        <v>1351</v>
      </c>
      <c r="F928" t="s">
        <v>297</v>
      </c>
    </row>
    <row r="929" spans="1:6" x14ac:dyDescent="0.25">
      <c r="A929" t="s">
        <v>21</v>
      </c>
      <c r="B929">
        <v>0</v>
      </c>
      <c r="C929">
        <v>13500</v>
      </c>
      <c r="D929">
        <v>13500</v>
      </c>
      <c r="E929">
        <v>1568</v>
      </c>
      <c r="F929" t="s">
        <v>296</v>
      </c>
    </row>
    <row r="930" spans="1:6" x14ac:dyDescent="0.25">
      <c r="A930" t="s">
        <v>21</v>
      </c>
      <c r="B930">
        <v>0</v>
      </c>
      <c r="C930">
        <v>13544</v>
      </c>
      <c r="D930">
        <v>13544</v>
      </c>
      <c r="E930">
        <v>1652</v>
      </c>
      <c r="F930" t="s">
        <v>295</v>
      </c>
    </row>
    <row r="931" spans="1:6" x14ac:dyDescent="0.25">
      <c r="A931" t="s">
        <v>21</v>
      </c>
      <c r="B931">
        <v>0</v>
      </c>
      <c r="C931">
        <v>13602</v>
      </c>
      <c r="D931">
        <v>13602</v>
      </c>
      <c r="E931">
        <v>1303</v>
      </c>
      <c r="F931" t="s">
        <v>294</v>
      </c>
    </row>
    <row r="932" spans="1:6" x14ac:dyDescent="0.25">
      <c r="A932" t="s">
        <v>21</v>
      </c>
      <c r="B932">
        <v>0</v>
      </c>
      <c r="C932">
        <v>13874</v>
      </c>
      <c r="D932">
        <v>13874</v>
      </c>
      <c r="E932">
        <v>2785</v>
      </c>
      <c r="F932" t="s">
        <v>293</v>
      </c>
    </row>
    <row r="933" spans="1:6" x14ac:dyDescent="0.25">
      <c r="A933" t="s">
        <v>21</v>
      </c>
      <c r="B933">
        <v>0</v>
      </c>
      <c r="C933">
        <v>14070</v>
      </c>
      <c r="D933">
        <v>14070</v>
      </c>
      <c r="E933">
        <v>1447</v>
      </c>
      <c r="F933" t="s">
        <v>292</v>
      </c>
    </row>
    <row r="934" spans="1:6" x14ac:dyDescent="0.25">
      <c r="A934" t="s">
        <v>21</v>
      </c>
      <c r="B934">
        <v>29</v>
      </c>
      <c r="C934">
        <v>14771</v>
      </c>
      <c r="D934">
        <v>14800</v>
      </c>
      <c r="E934">
        <v>1354</v>
      </c>
      <c r="F934" t="s">
        <v>291</v>
      </c>
    </row>
    <row r="935" spans="1:6" x14ac:dyDescent="0.25">
      <c r="A935" t="s">
        <v>21</v>
      </c>
      <c r="B935">
        <v>0</v>
      </c>
      <c r="C935">
        <v>14900</v>
      </c>
      <c r="D935">
        <v>14900</v>
      </c>
      <c r="E935">
        <v>1639</v>
      </c>
      <c r="F935" t="s">
        <v>290</v>
      </c>
    </row>
    <row r="936" spans="1:6" x14ac:dyDescent="0.25">
      <c r="A936" t="s">
        <v>21</v>
      </c>
      <c r="B936">
        <v>0</v>
      </c>
      <c r="C936">
        <v>14943</v>
      </c>
      <c r="D936">
        <v>14943</v>
      </c>
      <c r="E936">
        <v>1609</v>
      </c>
      <c r="F936" t="s">
        <v>289</v>
      </c>
    </row>
    <row r="937" spans="1:6" x14ac:dyDescent="0.25">
      <c r="A937" t="s">
        <v>21</v>
      </c>
      <c r="B937">
        <v>13000</v>
      </c>
      <c r="C937">
        <v>2000</v>
      </c>
      <c r="D937">
        <v>15000</v>
      </c>
      <c r="E937">
        <v>1617</v>
      </c>
      <c r="F937" t="s">
        <v>288</v>
      </c>
    </row>
    <row r="938" spans="1:6" x14ac:dyDescent="0.25">
      <c r="A938" t="s">
        <v>21</v>
      </c>
      <c r="B938">
        <v>15243</v>
      </c>
      <c r="C938">
        <v>0</v>
      </c>
      <c r="D938">
        <v>15243</v>
      </c>
      <c r="E938">
        <v>1286</v>
      </c>
      <c r="F938" t="s">
        <v>287</v>
      </c>
    </row>
    <row r="939" spans="1:6" x14ac:dyDescent="0.25">
      <c r="A939" t="s">
        <v>21</v>
      </c>
      <c r="B939">
        <v>17</v>
      </c>
      <c r="C939">
        <v>15971</v>
      </c>
      <c r="D939">
        <v>15988</v>
      </c>
      <c r="E939">
        <v>2841</v>
      </c>
      <c r="F939" t="s">
        <v>286</v>
      </c>
    </row>
    <row r="940" spans="1:6" x14ac:dyDescent="0.25">
      <c r="A940" t="s">
        <v>21</v>
      </c>
      <c r="B940">
        <v>0</v>
      </c>
      <c r="C940">
        <v>16000</v>
      </c>
      <c r="D940">
        <v>16000</v>
      </c>
      <c r="E940">
        <v>1591</v>
      </c>
      <c r="F940" t="s">
        <v>285</v>
      </c>
    </row>
    <row r="941" spans="1:6" x14ac:dyDescent="0.25">
      <c r="A941" t="s">
        <v>21</v>
      </c>
      <c r="B941">
        <v>16000</v>
      </c>
      <c r="C941">
        <v>0</v>
      </c>
      <c r="D941">
        <v>16000</v>
      </c>
      <c r="E941">
        <v>1676</v>
      </c>
      <c r="F941" t="s">
        <v>284</v>
      </c>
    </row>
    <row r="942" spans="1:6" x14ac:dyDescent="0.25">
      <c r="A942" t="s">
        <v>21</v>
      </c>
      <c r="B942">
        <v>0</v>
      </c>
      <c r="C942">
        <v>16011</v>
      </c>
      <c r="D942">
        <v>16011</v>
      </c>
      <c r="E942">
        <v>2681</v>
      </c>
      <c r="F942" t="s">
        <v>283</v>
      </c>
    </row>
    <row r="943" spans="1:6" x14ac:dyDescent="0.25">
      <c r="A943" t="s">
        <v>21</v>
      </c>
      <c r="B943">
        <v>0</v>
      </c>
      <c r="C943">
        <v>16250</v>
      </c>
      <c r="D943">
        <v>16250</v>
      </c>
      <c r="E943">
        <v>3342</v>
      </c>
      <c r="F943" t="s">
        <v>282</v>
      </c>
    </row>
    <row r="944" spans="1:6" x14ac:dyDescent="0.25">
      <c r="A944" t="s">
        <v>21</v>
      </c>
      <c r="B944">
        <v>0</v>
      </c>
      <c r="C944">
        <v>16386</v>
      </c>
      <c r="D944">
        <v>16386</v>
      </c>
      <c r="E944">
        <v>2877</v>
      </c>
      <c r="F944" t="s">
        <v>281</v>
      </c>
    </row>
    <row r="945" spans="1:6" x14ac:dyDescent="0.25">
      <c r="A945" t="s">
        <v>21</v>
      </c>
      <c r="B945">
        <v>0</v>
      </c>
      <c r="C945">
        <v>16442</v>
      </c>
      <c r="D945">
        <v>16442</v>
      </c>
      <c r="E945">
        <v>1590</v>
      </c>
      <c r="F945" t="s">
        <v>280</v>
      </c>
    </row>
    <row r="946" spans="1:6" x14ac:dyDescent="0.25">
      <c r="A946" t="s">
        <v>21</v>
      </c>
      <c r="B946">
        <v>0</v>
      </c>
      <c r="C946">
        <v>17291</v>
      </c>
      <c r="D946">
        <v>17291</v>
      </c>
      <c r="E946">
        <v>1646</v>
      </c>
      <c r="F946" t="s">
        <v>279</v>
      </c>
    </row>
    <row r="947" spans="1:6" x14ac:dyDescent="0.25">
      <c r="A947" t="s">
        <v>21</v>
      </c>
      <c r="B947">
        <v>0</v>
      </c>
      <c r="C947">
        <v>17413</v>
      </c>
      <c r="D947">
        <v>17413</v>
      </c>
      <c r="E947">
        <v>1644</v>
      </c>
      <c r="F947" t="s">
        <v>278</v>
      </c>
    </row>
    <row r="948" spans="1:6" x14ac:dyDescent="0.25">
      <c r="A948" t="s">
        <v>21</v>
      </c>
      <c r="B948">
        <v>0</v>
      </c>
      <c r="C948">
        <v>17442</v>
      </c>
      <c r="D948">
        <v>17442</v>
      </c>
      <c r="E948">
        <v>1599</v>
      </c>
      <c r="F948" t="s">
        <v>277</v>
      </c>
    </row>
    <row r="949" spans="1:6" x14ac:dyDescent="0.25">
      <c r="A949" t="s">
        <v>21</v>
      </c>
      <c r="B949">
        <v>0</v>
      </c>
      <c r="C949">
        <v>17600</v>
      </c>
      <c r="D949">
        <v>17600</v>
      </c>
      <c r="E949">
        <v>1470</v>
      </c>
      <c r="F949" t="s">
        <v>276</v>
      </c>
    </row>
    <row r="950" spans="1:6" x14ac:dyDescent="0.25">
      <c r="A950" t="s">
        <v>21</v>
      </c>
      <c r="B950">
        <v>0</v>
      </c>
      <c r="C950">
        <v>18345</v>
      </c>
      <c r="D950">
        <v>18345</v>
      </c>
      <c r="E950">
        <v>1605</v>
      </c>
      <c r="F950" t="s">
        <v>275</v>
      </c>
    </row>
    <row r="951" spans="1:6" x14ac:dyDescent="0.25">
      <c r="A951" t="s">
        <v>21</v>
      </c>
      <c r="B951">
        <v>0</v>
      </c>
      <c r="C951">
        <v>18500</v>
      </c>
      <c r="D951">
        <v>18500</v>
      </c>
      <c r="E951">
        <v>2770</v>
      </c>
      <c r="F951" t="s">
        <v>274</v>
      </c>
    </row>
    <row r="952" spans="1:6" x14ac:dyDescent="0.25">
      <c r="A952" t="s">
        <v>21</v>
      </c>
      <c r="B952">
        <v>0</v>
      </c>
      <c r="C952">
        <v>19792</v>
      </c>
      <c r="D952">
        <v>19792</v>
      </c>
      <c r="E952">
        <v>1307</v>
      </c>
      <c r="F952" t="s">
        <v>273</v>
      </c>
    </row>
    <row r="953" spans="1:6" x14ac:dyDescent="0.25">
      <c r="A953" t="s">
        <v>21</v>
      </c>
      <c r="B953">
        <v>0</v>
      </c>
      <c r="C953">
        <v>20050</v>
      </c>
      <c r="D953">
        <v>20050</v>
      </c>
      <c r="E953">
        <v>3067</v>
      </c>
      <c r="F953" t="s">
        <v>272</v>
      </c>
    </row>
    <row r="954" spans="1:6" x14ac:dyDescent="0.25">
      <c r="A954" t="s">
        <v>21</v>
      </c>
      <c r="B954">
        <v>0</v>
      </c>
      <c r="C954">
        <v>20299</v>
      </c>
      <c r="D954">
        <v>20299</v>
      </c>
      <c r="E954">
        <v>1592</v>
      </c>
      <c r="F954" t="s">
        <v>271</v>
      </c>
    </row>
    <row r="955" spans="1:6" x14ac:dyDescent="0.25">
      <c r="A955" t="s">
        <v>21</v>
      </c>
      <c r="B955">
        <v>0</v>
      </c>
      <c r="C955">
        <v>20439</v>
      </c>
      <c r="D955">
        <v>20439</v>
      </c>
      <c r="E955">
        <v>1610</v>
      </c>
      <c r="F955" t="s">
        <v>270</v>
      </c>
    </row>
    <row r="956" spans="1:6" x14ac:dyDescent="0.25">
      <c r="A956" t="s">
        <v>21</v>
      </c>
      <c r="B956">
        <v>0</v>
      </c>
      <c r="C956">
        <v>20466</v>
      </c>
      <c r="D956">
        <v>20466</v>
      </c>
      <c r="E956">
        <v>1668</v>
      </c>
      <c r="F956" t="s">
        <v>269</v>
      </c>
    </row>
    <row r="957" spans="1:6" x14ac:dyDescent="0.25">
      <c r="A957" t="s">
        <v>21</v>
      </c>
      <c r="B957">
        <v>0</v>
      </c>
      <c r="C957">
        <v>20597</v>
      </c>
      <c r="D957">
        <v>20597</v>
      </c>
      <c r="E957">
        <v>1593</v>
      </c>
      <c r="F957" t="s">
        <v>268</v>
      </c>
    </row>
    <row r="958" spans="1:6" x14ac:dyDescent="0.25">
      <c r="A958" t="s">
        <v>21</v>
      </c>
      <c r="B958">
        <v>0</v>
      </c>
      <c r="C958">
        <v>21141</v>
      </c>
      <c r="D958">
        <v>21141</v>
      </c>
      <c r="E958">
        <v>1657</v>
      </c>
      <c r="F958" t="s">
        <v>267</v>
      </c>
    </row>
    <row r="959" spans="1:6" x14ac:dyDescent="0.25">
      <c r="A959" t="s">
        <v>21</v>
      </c>
      <c r="B959">
        <v>0</v>
      </c>
      <c r="C959">
        <v>21374</v>
      </c>
      <c r="D959">
        <v>21374</v>
      </c>
      <c r="E959">
        <v>1352</v>
      </c>
      <c r="F959" t="s">
        <v>266</v>
      </c>
    </row>
    <row r="960" spans="1:6" x14ac:dyDescent="0.25">
      <c r="A960" t="s">
        <v>21</v>
      </c>
      <c r="B960">
        <v>0</v>
      </c>
      <c r="C960">
        <v>21595</v>
      </c>
      <c r="D960">
        <v>21595</v>
      </c>
      <c r="E960">
        <v>1572</v>
      </c>
      <c r="F960" t="s">
        <v>265</v>
      </c>
    </row>
    <row r="961" spans="1:6" x14ac:dyDescent="0.25">
      <c r="A961" t="s">
        <v>21</v>
      </c>
      <c r="B961">
        <v>0</v>
      </c>
      <c r="C961">
        <v>21598</v>
      </c>
      <c r="D961">
        <v>21598</v>
      </c>
      <c r="E961">
        <v>1582</v>
      </c>
      <c r="F961" t="s">
        <v>264</v>
      </c>
    </row>
    <row r="962" spans="1:6" x14ac:dyDescent="0.25">
      <c r="A962" t="s">
        <v>21</v>
      </c>
      <c r="B962">
        <v>0</v>
      </c>
      <c r="C962">
        <v>21622</v>
      </c>
      <c r="D962">
        <v>21622</v>
      </c>
      <c r="E962">
        <v>1355</v>
      </c>
      <c r="F962" t="s">
        <v>263</v>
      </c>
    </row>
    <row r="963" spans="1:6" x14ac:dyDescent="0.25">
      <c r="A963" t="s">
        <v>21</v>
      </c>
      <c r="B963">
        <v>0</v>
      </c>
      <c r="C963">
        <v>21959</v>
      </c>
      <c r="D963">
        <v>21959</v>
      </c>
      <c r="E963">
        <v>1369</v>
      </c>
      <c r="F963" t="s">
        <v>262</v>
      </c>
    </row>
    <row r="964" spans="1:6" x14ac:dyDescent="0.25">
      <c r="A964" t="s">
        <v>21</v>
      </c>
      <c r="B964">
        <v>0</v>
      </c>
      <c r="C964">
        <v>22079</v>
      </c>
      <c r="D964">
        <v>22079</v>
      </c>
      <c r="E964">
        <v>1565</v>
      </c>
      <c r="F964" t="s">
        <v>261</v>
      </c>
    </row>
    <row r="965" spans="1:6" x14ac:dyDescent="0.25">
      <c r="A965" t="s">
        <v>21</v>
      </c>
      <c r="B965">
        <v>0</v>
      </c>
      <c r="C965">
        <v>22282</v>
      </c>
      <c r="D965">
        <v>22282</v>
      </c>
      <c r="E965">
        <v>1595</v>
      </c>
      <c r="F965" t="s">
        <v>260</v>
      </c>
    </row>
    <row r="966" spans="1:6" x14ac:dyDescent="0.25">
      <c r="A966" t="s">
        <v>21</v>
      </c>
      <c r="B966">
        <v>124</v>
      </c>
      <c r="C966">
        <v>22267</v>
      </c>
      <c r="D966">
        <v>22391</v>
      </c>
      <c r="E966">
        <v>307</v>
      </c>
      <c r="F966" t="s">
        <v>259</v>
      </c>
    </row>
    <row r="967" spans="1:6" x14ac:dyDescent="0.25">
      <c r="A967" t="s">
        <v>21</v>
      </c>
      <c r="B967">
        <v>0</v>
      </c>
      <c r="C967">
        <v>23000</v>
      </c>
      <c r="D967">
        <v>23000</v>
      </c>
      <c r="E967">
        <v>3222</v>
      </c>
      <c r="F967" t="s">
        <v>258</v>
      </c>
    </row>
    <row r="968" spans="1:6" x14ac:dyDescent="0.25">
      <c r="A968" t="s">
        <v>21</v>
      </c>
      <c r="B968">
        <v>0</v>
      </c>
      <c r="C968">
        <v>23281</v>
      </c>
      <c r="D968">
        <v>23281</v>
      </c>
      <c r="E968">
        <v>1297</v>
      </c>
      <c r="F968" t="s">
        <v>257</v>
      </c>
    </row>
    <row r="969" spans="1:6" x14ac:dyDescent="0.25">
      <c r="A969" t="s">
        <v>21</v>
      </c>
      <c r="B969">
        <v>0</v>
      </c>
      <c r="C969">
        <v>23500</v>
      </c>
      <c r="D969">
        <v>23500</v>
      </c>
      <c r="E969">
        <v>1602</v>
      </c>
      <c r="F969" t="s">
        <v>256</v>
      </c>
    </row>
    <row r="970" spans="1:6" x14ac:dyDescent="0.25">
      <c r="A970" t="s">
        <v>21</v>
      </c>
      <c r="B970">
        <v>0</v>
      </c>
      <c r="C970">
        <v>23804</v>
      </c>
      <c r="D970">
        <v>23804</v>
      </c>
      <c r="E970">
        <v>1604</v>
      </c>
      <c r="F970" t="s">
        <v>255</v>
      </c>
    </row>
    <row r="971" spans="1:6" x14ac:dyDescent="0.25">
      <c r="A971" t="s">
        <v>21</v>
      </c>
      <c r="B971">
        <v>0</v>
      </c>
      <c r="C971">
        <v>24073</v>
      </c>
      <c r="D971">
        <v>24073</v>
      </c>
      <c r="E971">
        <v>1362</v>
      </c>
      <c r="F971" t="s">
        <v>254</v>
      </c>
    </row>
    <row r="972" spans="1:6" x14ac:dyDescent="0.25">
      <c r="A972" t="s">
        <v>21</v>
      </c>
      <c r="B972">
        <v>0</v>
      </c>
      <c r="C972">
        <v>24449</v>
      </c>
      <c r="D972">
        <v>24449</v>
      </c>
      <c r="E972">
        <v>1477</v>
      </c>
      <c r="F972" t="s">
        <v>253</v>
      </c>
    </row>
    <row r="973" spans="1:6" x14ac:dyDescent="0.25">
      <c r="A973" t="s">
        <v>21</v>
      </c>
      <c r="B973">
        <v>0</v>
      </c>
      <c r="C973">
        <v>24561</v>
      </c>
      <c r="D973">
        <v>24561</v>
      </c>
      <c r="E973">
        <v>1600</v>
      </c>
      <c r="F973" t="s">
        <v>252</v>
      </c>
    </row>
    <row r="974" spans="1:6" x14ac:dyDescent="0.25">
      <c r="A974" t="s">
        <v>21</v>
      </c>
      <c r="B974">
        <v>0</v>
      </c>
      <c r="C974">
        <v>24564</v>
      </c>
      <c r="D974">
        <v>24564</v>
      </c>
      <c r="E974">
        <v>1475</v>
      </c>
      <c r="F974" t="s">
        <v>251</v>
      </c>
    </row>
    <row r="975" spans="1:6" x14ac:dyDescent="0.25">
      <c r="A975" t="s">
        <v>21</v>
      </c>
      <c r="B975">
        <v>0</v>
      </c>
      <c r="C975">
        <v>25199</v>
      </c>
      <c r="D975">
        <v>25199</v>
      </c>
      <c r="E975">
        <v>1620</v>
      </c>
      <c r="F975" t="s">
        <v>250</v>
      </c>
    </row>
    <row r="976" spans="1:6" x14ac:dyDescent="0.25">
      <c r="A976" t="s">
        <v>21</v>
      </c>
      <c r="B976">
        <v>0</v>
      </c>
      <c r="C976">
        <v>25200</v>
      </c>
      <c r="D976">
        <v>25200</v>
      </c>
      <c r="E976">
        <v>1683</v>
      </c>
      <c r="F976" t="s">
        <v>249</v>
      </c>
    </row>
    <row r="977" spans="1:6" x14ac:dyDescent="0.25">
      <c r="A977" t="s">
        <v>21</v>
      </c>
      <c r="B977">
        <v>0</v>
      </c>
      <c r="C977">
        <v>26100</v>
      </c>
      <c r="D977">
        <v>26100</v>
      </c>
      <c r="E977">
        <v>1581</v>
      </c>
      <c r="F977" t="s">
        <v>248</v>
      </c>
    </row>
    <row r="978" spans="1:6" x14ac:dyDescent="0.25">
      <c r="A978" t="s">
        <v>21</v>
      </c>
      <c r="B978">
        <v>0</v>
      </c>
      <c r="C978">
        <v>27065</v>
      </c>
      <c r="D978">
        <v>27065</v>
      </c>
      <c r="E978">
        <v>2791</v>
      </c>
      <c r="F978" t="s">
        <v>247</v>
      </c>
    </row>
    <row r="979" spans="1:6" x14ac:dyDescent="0.25">
      <c r="A979" t="s">
        <v>21</v>
      </c>
      <c r="B979">
        <v>0</v>
      </c>
      <c r="C979">
        <v>27820</v>
      </c>
      <c r="D979">
        <v>27820</v>
      </c>
      <c r="E979">
        <v>2781</v>
      </c>
      <c r="F979" t="s">
        <v>246</v>
      </c>
    </row>
    <row r="980" spans="1:6" x14ac:dyDescent="0.25">
      <c r="A980" t="s">
        <v>21</v>
      </c>
      <c r="B980">
        <v>0</v>
      </c>
      <c r="C980">
        <v>28000</v>
      </c>
      <c r="D980">
        <v>28000</v>
      </c>
      <c r="E980">
        <v>1316</v>
      </c>
      <c r="F980" t="s">
        <v>245</v>
      </c>
    </row>
    <row r="981" spans="1:6" x14ac:dyDescent="0.25">
      <c r="A981" t="s">
        <v>21</v>
      </c>
      <c r="B981">
        <v>0</v>
      </c>
      <c r="C981">
        <v>28185</v>
      </c>
      <c r="D981">
        <v>28185</v>
      </c>
      <c r="E981">
        <v>1317</v>
      </c>
      <c r="F981" t="s">
        <v>244</v>
      </c>
    </row>
    <row r="982" spans="1:6" x14ac:dyDescent="0.25">
      <c r="A982" t="s">
        <v>21</v>
      </c>
      <c r="B982">
        <v>0</v>
      </c>
      <c r="C982">
        <v>28850</v>
      </c>
      <c r="D982">
        <v>28850</v>
      </c>
      <c r="E982">
        <v>1680</v>
      </c>
      <c r="F982" t="s">
        <v>243</v>
      </c>
    </row>
    <row r="983" spans="1:6" x14ac:dyDescent="0.25">
      <c r="A983" t="s">
        <v>21</v>
      </c>
      <c r="B983">
        <v>0</v>
      </c>
      <c r="C983">
        <v>29350</v>
      </c>
      <c r="D983">
        <v>29350</v>
      </c>
      <c r="E983">
        <v>1359</v>
      </c>
      <c r="F983" t="s">
        <v>242</v>
      </c>
    </row>
    <row r="984" spans="1:6" x14ac:dyDescent="0.25">
      <c r="A984" t="s">
        <v>21</v>
      </c>
      <c r="B984">
        <v>0</v>
      </c>
      <c r="C984">
        <v>29514</v>
      </c>
      <c r="D984">
        <v>29514</v>
      </c>
      <c r="E984">
        <v>1301</v>
      </c>
      <c r="F984" t="s">
        <v>241</v>
      </c>
    </row>
    <row r="985" spans="1:6" x14ac:dyDescent="0.25">
      <c r="A985" t="s">
        <v>21</v>
      </c>
      <c r="B985">
        <v>0</v>
      </c>
      <c r="C985">
        <v>29547</v>
      </c>
      <c r="D985">
        <v>29547</v>
      </c>
      <c r="E985">
        <v>1298</v>
      </c>
      <c r="F985" t="s">
        <v>240</v>
      </c>
    </row>
    <row r="986" spans="1:6" x14ac:dyDescent="0.25">
      <c r="A986" t="s">
        <v>21</v>
      </c>
      <c r="B986">
        <v>0</v>
      </c>
      <c r="C986">
        <v>29624</v>
      </c>
      <c r="D986">
        <v>29624</v>
      </c>
      <c r="E986">
        <v>1629</v>
      </c>
      <c r="F986" t="s">
        <v>239</v>
      </c>
    </row>
    <row r="987" spans="1:6" x14ac:dyDescent="0.25">
      <c r="A987" t="s">
        <v>21</v>
      </c>
      <c r="B987">
        <v>0</v>
      </c>
      <c r="C987">
        <v>29751</v>
      </c>
      <c r="D987">
        <v>29751</v>
      </c>
      <c r="E987">
        <v>1440</v>
      </c>
      <c r="F987" t="s">
        <v>238</v>
      </c>
    </row>
    <row r="988" spans="1:6" x14ac:dyDescent="0.25">
      <c r="A988" t="s">
        <v>21</v>
      </c>
      <c r="B988">
        <v>0</v>
      </c>
      <c r="C988">
        <v>29901</v>
      </c>
      <c r="D988">
        <v>29901</v>
      </c>
      <c r="E988">
        <v>1679</v>
      </c>
      <c r="F988" t="s">
        <v>237</v>
      </c>
    </row>
    <row r="989" spans="1:6" x14ac:dyDescent="0.25">
      <c r="A989" t="s">
        <v>21</v>
      </c>
      <c r="B989">
        <v>0</v>
      </c>
      <c r="C989">
        <v>30112</v>
      </c>
      <c r="D989">
        <v>30112</v>
      </c>
      <c r="E989">
        <v>1677</v>
      </c>
      <c r="F989" t="s">
        <v>236</v>
      </c>
    </row>
    <row r="990" spans="1:6" x14ac:dyDescent="0.25">
      <c r="A990" t="s">
        <v>21</v>
      </c>
      <c r="B990">
        <v>0</v>
      </c>
      <c r="C990">
        <v>30415</v>
      </c>
      <c r="D990">
        <v>30415</v>
      </c>
      <c r="E990">
        <v>1312</v>
      </c>
      <c r="F990" t="s">
        <v>235</v>
      </c>
    </row>
    <row r="991" spans="1:6" x14ac:dyDescent="0.25">
      <c r="A991" t="s">
        <v>21</v>
      </c>
      <c r="B991">
        <v>0</v>
      </c>
      <c r="C991">
        <v>30578</v>
      </c>
      <c r="D991">
        <v>30578</v>
      </c>
      <c r="E991">
        <v>1643</v>
      </c>
      <c r="F991" t="s">
        <v>234</v>
      </c>
    </row>
    <row r="992" spans="1:6" x14ac:dyDescent="0.25">
      <c r="A992" t="s">
        <v>21</v>
      </c>
      <c r="B992">
        <v>0</v>
      </c>
      <c r="C992">
        <v>30800</v>
      </c>
      <c r="D992">
        <v>30800</v>
      </c>
      <c r="E992">
        <v>1650</v>
      </c>
      <c r="F992" t="s">
        <v>233</v>
      </c>
    </row>
    <row r="993" spans="1:6" x14ac:dyDescent="0.25">
      <c r="A993" t="s">
        <v>21</v>
      </c>
      <c r="B993">
        <v>0</v>
      </c>
      <c r="C993">
        <v>31403</v>
      </c>
      <c r="D993">
        <v>31403</v>
      </c>
      <c r="E993">
        <v>1630</v>
      </c>
      <c r="F993" t="s">
        <v>232</v>
      </c>
    </row>
    <row r="994" spans="1:6" x14ac:dyDescent="0.25">
      <c r="A994" t="s">
        <v>21</v>
      </c>
      <c r="B994">
        <v>0</v>
      </c>
      <c r="C994">
        <v>32030</v>
      </c>
      <c r="D994">
        <v>32030</v>
      </c>
      <c r="E994">
        <v>1569</v>
      </c>
      <c r="F994" t="s">
        <v>231</v>
      </c>
    </row>
    <row r="995" spans="1:6" x14ac:dyDescent="0.25">
      <c r="A995" t="s">
        <v>21</v>
      </c>
      <c r="B995">
        <v>0</v>
      </c>
      <c r="C995">
        <v>32847</v>
      </c>
      <c r="D995">
        <v>32847</v>
      </c>
      <c r="E995">
        <v>1606</v>
      </c>
      <c r="F995" t="s">
        <v>230</v>
      </c>
    </row>
    <row r="996" spans="1:6" x14ac:dyDescent="0.25">
      <c r="A996" t="s">
        <v>21</v>
      </c>
      <c r="B996">
        <v>0</v>
      </c>
      <c r="C996">
        <v>33272</v>
      </c>
      <c r="D996">
        <v>33272</v>
      </c>
      <c r="E996">
        <v>1597</v>
      </c>
      <c r="F996" t="s">
        <v>229</v>
      </c>
    </row>
    <row r="997" spans="1:6" x14ac:dyDescent="0.25">
      <c r="A997" t="s">
        <v>21</v>
      </c>
      <c r="B997">
        <v>0</v>
      </c>
      <c r="C997">
        <v>33315</v>
      </c>
      <c r="D997">
        <v>33315</v>
      </c>
      <c r="E997">
        <v>1015</v>
      </c>
      <c r="F997" t="s">
        <v>228</v>
      </c>
    </row>
    <row r="998" spans="1:6" x14ac:dyDescent="0.25">
      <c r="A998" t="s">
        <v>21</v>
      </c>
      <c r="B998">
        <v>0</v>
      </c>
      <c r="C998">
        <v>33456</v>
      </c>
      <c r="D998">
        <v>33456</v>
      </c>
      <c r="E998">
        <v>1631</v>
      </c>
      <c r="F998" t="s">
        <v>227</v>
      </c>
    </row>
    <row r="999" spans="1:6" x14ac:dyDescent="0.25">
      <c r="A999" t="s">
        <v>21</v>
      </c>
      <c r="B999">
        <v>0</v>
      </c>
      <c r="C999">
        <v>33711</v>
      </c>
      <c r="D999">
        <v>33711</v>
      </c>
      <c r="E999">
        <v>1596</v>
      </c>
      <c r="F999" t="s">
        <v>226</v>
      </c>
    </row>
    <row r="1000" spans="1:6" x14ac:dyDescent="0.25">
      <c r="A1000" t="s">
        <v>21</v>
      </c>
      <c r="B1000">
        <v>0</v>
      </c>
      <c r="C1000">
        <v>33873</v>
      </c>
      <c r="D1000">
        <v>33873</v>
      </c>
      <c r="E1000">
        <v>1598</v>
      </c>
      <c r="F1000" t="s">
        <v>225</v>
      </c>
    </row>
    <row r="1001" spans="1:6" x14ac:dyDescent="0.25">
      <c r="A1001" t="s">
        <v>21</v>
      </c>
      <c r="B1001">
        <v>0</v>
      </c>
      <c r="C1001">
        <v>34516</v>
      </c>
      <c r="D1001">
        <v>34516</v>
      </c>
      <c r="E1001">
        <v>1379</v>
      </c>
      <c r="F1001" t="s">
        <v>224</v>
      </c>
    </row>
    <row r="1002" spans="1:6" x14ac:dyDescent="0.25">
      <c r="A1002" t="s">
        <v>21</v>
      </c>
      <c r="B1002">
        <v>0</v>
      </c>
      <c r="C1002">
        <v>35046</v>
      </c>
      <c r="D1002">
        <v>35046</v>
      </c>
      <c r="E1002">
        <v>1361</v>
      </c>
      <c r="F1002" t="s">
        <v>223</v>
      </c>
    </row>
    <row r="1003" spans="1:6" x14ac:dyDescent="0.25">
      <c r="A1003" t="s">
        <v>21</v>
      </c>
      <c r="B1003">
        <v>0</v>
      </c>
      <c r="C1003">
        <v>36526</v>
      </c>
      <c r="D1003">
        <v>36526</v>
      </c>
      <c r="E1003">
        <v>1343</v>
      </c>
      <c r="F1003" t="s">
        <v>222</v>
      </c>
    </row>
    <row r="1004" spans="1:6" x14ac:dyDescent="0.25">
      <c r="A1004" t="s">
        <v>21</v>
      </c>
      <c r="B1004">
        <v>0</v>
      </c>
      <c r="C1004">
        <v>36728</v>
      </c>
      <c r="D1004">
        <v>36728</v>
      </c>
      <c r="E1004">
        <v>1623</v>
      </c>
      <c r="F1004" t="s">
        <v>221</v>
      </c>
    </row>
    <row r="1005" spans="1:6" x14ac:dyDescent="0.25">
      <c r="A1005" t="s">
        <v>21</v>
      </c>
      <c r="B1005">
        <v>0</v>
      </c>
      <c r="C1005">
        <v>37454</v>
      </c>
      <c r="D1005">
        <v>37454</v>
      </c>
      <c r="E1005">
        <v>1621</v>
      </c>
      <c r="F1005" t="s">
        <v>220</v>
      </c>
    </row>
    <row r="1006" spans="1:6" x14ac:dyDescent="0.25">
      <c r="A1006" t="s">
        <v>21</v>
      </c>
      <c r="B1006">
        <v>0</v>
      </c>
      <c r="C1006">
        <v>38287</v>
      </c>
      <c r="D1006">
        <v>38287</v>
      </c>
      <c r="E1006">
        <v>1357</v>
      </c>
      <c r="F1006" t="s">
        <v>219</v>
      </c>
    </row>
    <row r="1007" spans="1:6" x14ac:dyDescent="0.25">
      <c r="A1007" t="s">
        <v>21</v>
      </c>
      <c r="B1007">
        <v>0</v>
      </c>
      <c r="C1007">
        <v>38390</v>
      </c>
      <c r="D1007">
        <v>38390</v>
      </c>
      <c r="E1007">
        <v>1637</v>
      </c>
      <c r="F1007" t="s">
        <v>218</v>
      </c>
    </row>
    <row r="1008" spans="1:6" x14ac:dyDescent="0.25">
      <c r="A1008" t="s">
        <v>21</v>
      </c>
      <c r="B1008">
        <v>0</v>
      </c>
      <c r="C1008">
        <v>38520</v>
      </c>
      <c r="D1008">
        <v>38520</v>
      </c>
      <c r="E1008">
        <v>2789</v>
      </c>
      <c r="F1008" t="s">
        <v>217</v>
      </c>
    </row>
    <row r="1009" spans="1:6" x14ac:dyDescent="0.25">
      <c r="A1009" t="s">
        <v>21</v>
      </c>
      <c r="B1009">
        <v>0</v>
      </c>
      <c r="C1009">
        <v>38525</v>
      </c>
      <c r="D1009">
        <v>38525</v>
      </c>
      <c r="E1009">
        <v>1638</v>
      </c>
      <c r="F1009" t="s">
        <v>216</v>
      </c>
    </row>
    <row r="1010" spans="1:6" x14ac:dyDescent="0.25">
      <c r="A1010" t="s">
        <v>21</v>
      </c>
      <c r="B1010">
        <v>0</v>
      </c>
      <c r="C1010">
        <v>38754</v>
      </c>
      <c r="D1010">
        <v>38754</v>
      </c>
      <c r="E1010">
        <v>1633</v>
      </c>
      <c r="F1010" t="s">
        <v>215</v>
      </c>
    </row>
    <row r="1011" spans="1:6" x14ac:dyDescent="0.25">
      <c r="A1011" t="s">
        <v>21</v>
      </c>
      <c r="B1011">
        <v>0</v>
      </c>
      <c r="C1011">
        <v>38800</v>
      </c>
      <c r="D1011">
        <v>38800</v>
      </c>
      <c r="E1011">
        <v>1299</v>
      </c>
      <c r="F1011" t="s">
        <v>214</v>
      </c>
    </row>
    <row r="1012" spans="1:6" x14ac:dyDescent="0.25">
      <c r="A1012" t="s">
        <v>21</v>
      </c>
      <c r="B1012">
        <v>0</v>
      </c>
      <c r="C1012">
        <v>39084</v>
      </c>
      <c r="D1012">
        <v>39084</v>
      </c>
      <c r="E1012">
        <v>1624</v>
      </c>
      <c r="F1012" t="s">
        <v>213</v>
      </c>
    </row>
    <row r="1013" spans="1:6" x14ac:dyDescent="0.25">
      <c r="A1013" t="s">
        <v>21</v>
      </c>
      <c r="B1013">
        <v>0</v>
      </c>
      <c r="C1013">
        <v>40000</v>
      </c>
      <c r="D1013">
        <v>40000</v>
      </c>
      <c r="E1013">
        <v>1453</v>
      </c>
      <c r="F1013" t="s">
        <v>212</v>
      </c>
    </row>
    <row r="1014" spans="1:6" x14ac:dyDescent="0.25">
      <c r="A1014" t="s">
        <v>21</v>
      </c>
      <c r="B1014">
        <v>0</v>
      </c>
      <c r="C1014">
        <v>40348</v>
      </c>
      <c r="D1014">
        <v>40348</v>
      </c>
      <c r="E1014">
        <v>1618</v>
      </c>
      <c r="F1014" t="s">
        <v>211</v>
      </c>
    </row>
    <row r="1015" spans="1:6" x14ac:dyDescent="0.25">
      <c r="A1015" t="s">
        <v>21</v>
      </c>
      <c r="B1015">
        <v>0</v>
      </c>
      <c r="C1015">
        <v>40569</v>
      </c>
      <c r="D1015">
        <v>40569</v>
      </c>
      <c r="E1015">
        <v>2790</v>
      </c>
      <c r="F1015" t="s">
        <v>210</v>
      </c>
    </row>
    <row r="1016" spans="1:6" x14ac:dyDescent="0.25">
      <c r="A1016" t="s">
        <v>21</v>
      </c>
      <c r="B1016">
        <v>0</v>
      </c>
      <c r="C1016">
        <v>41464</v>
      </c>
      <c r="D1016">
        <v>41464</v>
      </c>
      <c r="E1016">
        <v>1451</v>
      </c>
      <c r="F1016" t="s">
        <v>209</v>
      </c>
    </row>
    <row r="1017" spans="1:6" x14ac:dyDescent="0.25">
      <c r="A1017" t="s">
        <v>21</v>
      </c>
      <c r="B1017">
        <v>41608</v>
      </c>
      <c r="C1017">
        <v>0</v>
      </c>
      <c r="D1017">
        <v>41608</v>
      </c>
      <c r="E1017">
        <v>1374</v>
      </c>
      <c r="F1017" t="s">
        <v>208</v>
      </c>
    </row>
    <row r="1018" spans="1:6" x14ac:dyDescent="0.25">
      <c r="A1018" t="s">
        <v>21</v>
      </c>
      <c r="B1018">
        <v>0</v>
      </c>
      <c r="C1018">
        <v>42028</v>
      </c>
      <c r="D1018">
        <v>42028</v>
      </c>
      <c r="E1018">
        <v>1684</v>
      </c>
      <c r="F1018" t="s">
        <v>207</v>
      </c>
    </row>
    <row r="1019" spans="1:6" x14ac:dyDescent="0.25">
      <c r="A1019" t="s">
        <v>21</v>
      </c>
      <c r="B1019">
        <v>0</v>
      </c>
      <c r="C1019">
        <v>42619</v>
      </c>
      <c r="D1019">
        <v>42619</v>
      </c>
      <c r="E1019">
        <v>1443</v>
      </c>
      <c r="F1019" t="s">
        <v>206</v>
      </c>
    </row>
    <row r="1020" spans="1:6" x14ac:dyDescent="0.25">
      <c r="A1020" t="s">
        <v>21</v>
      </c>
      <c r="B1020">
        <v>0</v>
      </c>
      <c r="C1020">
        <v>43000</v>
      </c>
      <c r="D1020">
        <v>43000</v>
      </c>
      <c r="E1020">
        <v>2878</v>
      </c>
      <c r="F1020" t="s">
        <v>205</v>
      </c>
    </row>
    <row r="1021" spans="1:6" x14ac:dyDescent="0.25">
      <c r="A1021" t="s">
        <v>21</v>
      </c>
      <c r="B1021">
        <v>0</v>
      </c>
      <c r="C1021">
        <v>44000</v>
      </c>
      <c r="D1021">
        <v>44000</v>
      </c>
      <c r="E1021">
        <v>1558</v>
      </c>
      <c r="F1021" t="s">
        <v>204</v>
      </c>
    </row>
    <row r="1022" spans="1:6" x14ac:dyDescent="0.25">
      <c r="A1022" t="s">
        <v>21</v>
      </c>
      <c r="B1022">
        <v>0</v>
      </c>
      <c r="C1022">
        <v>44699</v>
      </c>
      <c r="D1022">
        <v>44699</v>
      </c>
      <c r="E1022">
        <v>1615</v>
      </c>
      <c r="F1022" t="s">
        <v>203</v>
      </c>
    </row>
    <row r="1023" spans="1:6" x14ac:dyDescent="0.25">
      <c r="A1023" t="s">
        <v>21</v>
      </c>
      <c r="B1023">
        <v>0</v>
      </c>
      <c r="C1023">
        <v>44716</v>
      </c>
      <c r="D1023">
        <v>44716</v>
      </c>
      <c r="E1023">
        <v>1442</v>
      </c>
      <c r="F1023" t="s">
        <v>202</v>
      </c>
    </row>
    <row r="1024" spans="1:6" x14ac:dyDescent="0.25">
      <c r="A1024" t="s">
        <v>21</v>
      </c>
      <c r="B1024">
        <v>0</v>
      </c>
      <c r="C1024">
        <v>44772</v>
      </c>
      <c r="D1024">
        <v>44772</v>
      </c>
      <c r="E1024">
        <v>1314</v>
      </c>
      <c r="F1024" t="s">
        <v>201</v>
      </c>
    </row>
    <row r="1025" spans="1:6" x14ac:dyDescent="0.25">
      <c r="A1025" t="s">
        <v>21</v>
      </c>
      <c r="B1025">
        <v>0</v>
      </c>
      <c r="C1025">
        <v>44860</v>
      </c>
      <c r="D1025">
        <v>44860</v>
      </c>
      <c r="E1025">
        <v>1348</v>
      </c>
      <c r="F1025" t="s">
        <v>200</v>
      </c>
    </row>
    <row r="1026" spans="1:6" x14ac:dyDescent="0.25">
      <c r="A1026" t="s">
        <v>21</v>
      </c>
      <c r="B1026">
        <v>0</v>
      </c>
      <c r="C1026">
        <v>44954</v>
      </c>
      <c r="D1026">
        <v>44954</v>
      </c>
      <c r="E1026">
        <v>1441</v>
      </c>
      <c r="F1026" t="s">
        <v>199</v>
      </c>
    </row>
    <row r="1027" spans="1:6" x14ac:dyDescent="0.25">
      <c r="A1027" t="s">
        <v>21</v>
      </c>
      <c r="B1027">
        <v>0</v>
      </c>
      <c r="C1027">
        <v>45257</v>
      </c>
      <c r="D1027">
        <v>45257</v>
      </c>
      <c r="E1027">
        <v>1294</v>
      </c>
      <c r="F1027" t="s">
        <v>198</v>
      </c>
    </row>
    <row r="1028" spans="1:6" x14ac:dyDescent="0.25">
      <c r="A1028" t="s">
        <v>21</v>
      </c>
      <c r="B1028">
        <v>0</v>
      </c>
      <c r="C1028">
        <v>46115</v>
      </c>
      <c r="D1028">
        <v>46115</v>
      </c>
      <c r="E1028">
        <v>1667</v>
      </c>
      <c r="F1028" t="s">
        <v>197</v>
      </c>
    </row>
    <row r="1029" spans="1:6" x14ac:dyDescent="0.25">
      <c r="A1029" t="s">
        <v>21</v>
      </c>
      <c r="B1029">
        <v>0</v>
      </c>
      <c r="C1029">
        <v>47009</v>
      </c>
      <c r="D1029">
        <v>47009</v>
      </c>
      <c r="E1029">
        <v>1567</v>
      </c>
      <c r="F1029" t="s">
        <v>196</v>
      </c>
    </row>
    <row r="1030" spans="1:6" x14ac:dyDescent="0.25">
      <c r="A1030" t="s">
        <v>21</v>
      </c>
      <c r="B1030">
        <v>4</v>
      </c>
      <c r="C1030">
        <v>47132</v>
      </c>
      <c r="D1030">
        <v>47136</v>
      </c>
      <c r="E1030">
        <v>530</v>
      </c>
      <c r="F1030" t="s">
        <v>195</v>
      </c>
    </row>
    <row r="1031" spans="1:6" x14ac:dyDescent="0.25">
      <c r="A1031" t="s">
        <v>21</v>
      </c>
      <c r="B1031">
        <v>0</v>
      </c>
      <c r="C1031">
        <v>48605</v>
      </c>
      <c r="D1031">
        <v>48605</v>
      </c>
      <c r="E1031">
        <v>1368</v>
      </c>
      <c r="F1031" t="s">
        <v>194</v>
      </c>
    </row>
    <row r="1032" spans="1:6" x14ac:dyDescent="0.25">
      <c r="A1032" t="s">
        <v>21</v>
      </c>
      <c r="B1032">
        <v>75</v>
      </c>
      <c r="C1032">
        <v>49272</v>
      </c>
      <c r="D1032">
        <v>49347</v>
      </c>
      <c r="E1032">
        <v>1438</v>
      </c>
      <c r="F1032" t="s">
        <v>193</v>
      </c>
    </row>
    <row r="1033" spans="1:6" x14ac:dyDescent="0.25">
      <c r="A1033" t="s">
        <v>21</v>
      </c>
      <c r="B1033">
        <v>75</v>
      </c>
      <c r="C1033">
        <v>49355</v>
      </c>
      <c r="D1033">
        <v>49430</v>
      </c>
      <c r="E1033">
        <v>1558</v>
      </c>
      <c r="F1033" t="s">
        <v>192</v>
      </c>
    </row>
    <row r="1034" spans="1:6" x14ac:dyDescent="0.25">
      <c r="A1034" t="s">
        <v>21</v>
      </c>
      <c r="B1034">
        <v>0</v>
      </c>
      <c r="C1034">
        <v>50000</v>
      </c>
      <c r="D1034">
        <v>50000</v>
      </c>
      <c r="E1034">
        <v>1371</v>
      </c>
      <c r="F1034" t="s">
        <v>191</v>
      </c>
    </row>
    <row r="1035" spans="1:6" x14ac:dyDescent="0.25">
      <c r="A1035" t="s">
        <v>21</v>
      </c>
      <c r="B1035">
        <v>0</v>
      </c>
      <c r="C1035">
        <v>50000</v>
      </c>
      <c r="D1035">
        <v>50000</v>
      </c>
      <c r="E1035">
        <v>1659</v>
      </c>
      <c r="F1035" t="s">
        <v>190</v>
      </c>
    </row>
    <row r="1036" spans="1:6" x14ac:dyDescent="0.25">
      <c r="A1036" t="s">
        <v>21</v>
      </c>
      <c r="B1036">
        <v>0</v>
      </c>
      <c r="C1036">
        <v>51526</v>
      </c>
      <c r="D1036">
        <v>51526</v>
      </c>
      <c r="E1036">
        <v>1619</v>
      </c>
      <c r="F1036" t="s">
        <v>189</v>
      </c>
    </row>
    <row r="1037" spans="1:6" x14ac:dyDescent="0.25">
      <c r="A1037" t="s">
        <v>21</v>
      </c>
      <c r="B1037">
        <v>0</v>
      </c>
      <c r="C1037">
        <v>51845</v>
      </c>
      <c r="D1037">
        <v>51845</v>
      </c>
      <c r="E1037">
        <v>1654</v>
      </c>
      <c r="F1037" t="s">
        <v>188</v>
      </c>
    </row>
    <row r="1038" spans="1:6" x14ac:dyDescent="0.25">
      <c r="A1038" t="s">
        <v>21</v>
      </c>
      <c r="B1038">
        <v>0</v>
      </c>
      <c r="C1038">
        <v>52000</v>
      </c>
      <c r="D1038">
        <v>52000</v>
      </c>
      <c r="E1038">
        <v>1627</v>
      </c>
      <c r="F1038" t="s">
        <v>187</v>
      </c>
    </row>
    <row r="1039" spans="1:6" x14ac:dyDescent="0.25">
      <c r="A1039" t="s">
        <v>21</v>
      </c>
      <c r="B1039">
        <v>0</v>
      </c>
      <c r="C1039">
        <v>52100</v>
      </c>
      <c r="D1039">
        <v>52100</v>
      </c>
      <c r="E1039">
        <v>2780</v>
      </c>
      <c r="F1039" t="s">
        <v>186</v>
      </c>
    </row>
    <row r="1040" spans="1:6" x14ac:dyDescent="0.25">
      <c r="A1040" t="s">
        <v>21</v>
      </c>
      <c r="B1040">
        <v>0</v>
      </c>
      <c r="C1040">
        <v>52850</v>
      </c>
      <c r="D1040">
        <v>52850</v>
      </c>
      <c r="E1040">
        <v>1660</v>
      </c>
      <c r="F1040" t="s">
        <v>185</v>
      </c>
    </row>
    <row r="1041" spans="1:6" x14ac:dyDescent="0.25">
      <c r="A1041" t="s">
        <v>21</v>
      </c>
      <c r="B1041">
        <v>0</v>
      </c>
      <c r="C1041">
        <v>55643</v>
      </c>
      <c r="D1041">
        <v>55643</v>
      </c>
      <c r="E1041">
        <v>1661</v>
      </c>
      <c r="F1041" t="s">
        <v>184</v>
      </c>
    </row>
    <row r="1042" spans="1:6" x14ac:dyDescent="0.25">
      <c r="A1042" t="s">
        <v>21</v>
      </c>
      <c r="B1042">
        <v>0</v>
      </c>
      <c r="C1042">
        <v>56081</v>
      </c>
      <c r="D1042">
        <v>56081</v>
      </c>
      <c r="E1042">
        <v>1468</v>
      </c>
      <c r="F1042" t="s">
        <v>183</v>
      </c>
    </row>
    <row r="1043" spans="1:6" x14ac:dyDescent="0.25">
      <c r="A1043" t="s">
        <v>21</v>
      </c>
      <c r="B1043">
        <v>0</v>
      </c>
      <c r="C1043">
        <v>59287</v>
      </c>
      <c r="D1043">
        <v>59287</v>
      </c>
      <c r="E1043">
        <v>1594</v>
      </c>
      <c r="F1043" t="s">
        <v>182</v>
      </c>
    </row>
    <row r="1044" spans="1:6" x14ac:dyDescent="0.25">
      <c r="A1044" t="s">
        <v>21</v>
      </c>
      <c r="B1044">
        <v>0</v>
      </c>
      <c r="C1044">
        <v>64000</v>
      </c>
      <c r="D1044">
        <v>64000</v>
      </c>
      <c r="E1044">
        <v>3198</v>
      </c>
      <c r="F1044" t="s">
        <v>181</v>
      </c>
    </row>
    <row r="1045" spans="1:6" x14ac:dyDescent="0.25">
      <c r="A1045" t="s">
        <v>21</v>
      </c>
      <c r="B1045">
        <v>0</v>
      </c>
      <c r="C1045">
        <v>70187</v>
      </c>
      <c r="D1045">
        <v>70187</v>
      </c>
      <c r="E1045">
        <v>1561</v>
      </c>
      <c r="F1045" t="s">
        <v>180</v>
      </c>
    </row>
    <row r="1046" spans="1:6" x14ac:dyDescent="0.25">
      <c r="A1046" t="s">
        <v>21</v>
      </c>
      <c r="B1046">
        <v>0</v>
      </c>
      <c r="C1046">
        <v>75000</v>
      </c>
      <c r="D1046">
        <v>75000</v>
      </c>
      <c r="E1046">
        <v>1675</v>
      </c>
      <c r="F1046" t="s">
        <v>179</v>
      </c>
    </row>
    <row r="1047" spans="1:6" x14ac:dyDescent="0.25">
      <c r="A1047" t="s">
        <v>21</v>
      </c>
      <c r="B1047">
        <v>0</v>
      </c>
      <c r="C1047">
        <v>107485</v>
      </c>
      <c r="D1047">
        <v>107485</v>
      </c>
      <c r="E1047">
        <v>1576</v>
      </c>
      <c r="F1047" t="s">
        <v>178</v>
      </c>
    </row>
    <row r="1048" spans="1:6" x14ac:dyDescent="0.25">
      <c r="A1048" t="s">
        <v>21</v>
      </c>
      <c r="B1048">
        <v>0</v>
      </c>
      <c r="C1048">
        <v>107485</v>
      </c>
      <c r="D1048">
        <v>107485</v>
      </c>
      <c r="E1048">
        <v>1576</v>
      </c>
      <c r="F1048" t="s">
        <v>177</v>
      </c>
    </row>
    <row r="1049" spans="1:6" x14ac:dyDescent="0.25">
      <c r="A1049" t="s">
        <v>21</v>
      </c>
      <c r="B1049">
        <v>0</v>
      </c>
      <c r="C1049">
        <v>143992</v>
      </c>
      <c r="D1049">
        <v>143992</v>
      </c>
      <c r="E1049">
        <v>2787</v>
      </c>
      <c r="F1049" t="s">
        <v>176</v>
      </c>
    </row>
    <row r="1050" spans="1:6" x14ac:dyDescent="0.25">
      <c r="A1050" t="s">
        <v>22</v>
      </c>
      <c r="B1050">
        <v>1855</v>
      </c>
      <c r="C1050">
        <v>36</v>
      </c>
      <c r="D1050">
        <v>1891</v>
      </c>
      <c r="E1050">
        <v>546</v>
      </c>
      <c r="F1050" t="s">
        <v>175</v>
      </c>
    </row>
    <row r="1051" spans="1:6" x14ac:dyDescent="0.25">
      <c r="A1051" t="s">
        <v>22</v>
      </c>
      <c r="B1051">
        <v>2326</v>
      </c>
      <c r="C1051">
        <v>21</v>
      </c>
      <c r="D1051">
        <v>2347</v>
      </c>
      <c r="E1051">
        <v>1114</v>
      </c>
      <c r="F1051" t="s">
        <v>174</v>
      </c>
    </row>
    <row r="1052" spans="1:6" x14ac:dyDescent="0.25">
      <c r="A1052" t="s">
        <v>22</v>
      </c>
      <c r="B1052">
        <v>2392</v>
      </c>
      <c r="C1052">
        <v>0</v>
      </c>
      <c r="D1052">
        <v>2392</v>
      </c>
      <c r="E1052">
        <v>545</v>
      </c>
      <c r="F1052" t="s">
        <v>173</v>
      </c>
    </row>
    <row r="1053" spans="1:6" x14ac:dyDescent="0.25">
      <c r="A1053" t="s">
        <v>22</v>
      </c>
      <c r="B1053">
        <v>2839</v>
      </c>
      <c r="C1053">
        <v>62</v>
      </c>
      <c r="D1053">
        <v>2901</v>
      </c>
      <c r="E1053">
        <v>1551</v>
      </c>
      <c r="F1053" t="s">
        <v>172</v>
      </c>
    </row>
    <row r="1054" spans="1:6" x14ac:dyDescent="0.25">
      <c r="A1054" t="s">
        <v>22</v>
      </c>
      <c r="B1054">
        <v>2863</v>
      </c>
      <c r="C1054">
        <v>57</v>
      </c>
      <c r="D1054">
        <v>2920</v>
      </c>
      <c r="E1054">
        <v>1112</v>
      </c>
      <c r="F1054" t="s">
        <v>171</v>
      </c>
    </row>
    <row r="1055" spans="1:6" x14ac:dyDescent="0.25">
      <c r="A1055" t="s">
        <v>22</v>
      </c>
      <c r="B1055">
        <v>2979</v>
      </c>
      <c r="C1055">
        <v>41</v>
      </c>
      <c r="D1055">
        <v>3020</v>
      </c>
      <c r="E1055">
        <v>547</v>
      </c>
      <c r="F1055" t="s">
        <v>170</v>
      </c>
    </row>
    <row r="1056" spans="1:6" x14ac:dyDescent="0.25">
      <c r="A1056" t="s">
        <v>22</v>
      </c>
      <c r="B1056">
        <v>3063</v>
      </c>
      <c r="C1056">
        <v>46</v>
      </c>
      <c r="D1056">
        <v>3109</v>
      </c>
      <c r="E1056">
        <v>934</v>
      </c>
      <c r="F1056" t="s">
        <v>169</v>
      </c>
    </row>
    <row r="1057" spans="1:6" x14ac:dyDescent="0.25">
      <c r="A1057" t="s">
        <v>22</v>
      </c>
      <c r="B1057">
        <v>3131</v>
      </c>
      <c r="C1057">
        <v>15</v>
      </c>
      <c r="D1057">
        <v>3146</v>
      </c>
      <c r="E1057">
        <v>3071</v>
      </c>
      <c r="F1057" t="s">
        <v>168</v>
      </c>
    </row>
    <row r="1058" spans="1:6" x14ac:dyDescent="0.25">
      <c r="A1058" t="s">
        <v>22</v>
      </c>
      <c r="B1058">
        <v>3516</v>
      </c>
      <c r="C1058">
        <v>33</v>
      </c>
      <c r="D1058">
        <v>3549</v>
      </c>
      <c r="E1058">
        <v>538</v>
      </c>
      <c r="F1058" t="s">
        <v>167</v>
      </c>
    </row>
    <row r="1059" spans="1:6" x14ac:dyDescent="0.25">
      <c r="A1059" t="s">
        <v>22</v>
      </c>
      <c r="B1059">
        <v>3740</v>
      </c>
      <c r="C1059">
        <v>11</v>
      </c>
      <c r="D1059">
        <v>3751</v>
      </c>
      <c r="E1059">
        <v>543</v>
      </c>
      <c r="F1059" t="s">
        <v>166</v>
      </c>
    </row>
    <row r="1060" spans="1:6" x14ac:dyDescent="0.25">
      <c r="A1060" t="s">
        <v>22</v>
      </c>
      <c r="B1060">
        <v>4012</v>
      </c>
      <c r="C1060">
        <v>15</v>
      </c>
      <c r="D1060">
        <v>4027</v>
      </c>
      <c r="E1060">
        <v>662</v>
      </c>
      <c r="F1060" t="s">
        <v>165</v>
      </c>
    </row>
    <row r="1061" spans="1:6" x14ac:dyDescent="0.25">
      <c r="A1061" t="s">
        <v>22</v>
      </c>
      <c r="B1061">
        <v>4152</v>
      </c>
      <c r="C1061">
        <v>17</v>
      </c>
      <c r="D1061">
        <v>4169</v>
      </c>
      <c r="E1061">
        <v>543</v>
      </c>
      <c r="F1061" t="s">
        <v>164</v>
      </c>
    </row>
    <row r="1062" spans="1:6" x14ac:dyDescent="0.25">
      <c r="A1062" t="s">
        <v>22</v>
      </c>
      <c r="B1062">
        <v>4770</v>
      </c>
      <c r="C1062">
        <v>17</v>
      </c>
      <c r="D1062">
        <v>4787</v>
      </c>
      <c r="E1062">
        <v>541</v>
      </c>
      <c r="F1062" t="s">
        <v>163</v>
      </c>
    </row>
    <row r="1063" spans="1:6" x14ac:dyDescent="0.25">
      <c r="A1063" t="s">
        <v>22</v>
      </c>
      <c r="B1063">
        <v>3900</v>
      </c>
      <c r="C1063">
        <v>1100</v>
      </c>
      <c r="D1063">
        <v>5000</v>
      </c>
      <c r="E1063">
        <v>1313</v>
      </c>
      <c r="F1063" t="s">
        <v>162</v>
      </c>
    </row>
    <row r="1064" spans="1:6" x14ac:dyDescent="0.25">
      <c r="A1064" t="s">
        <v>22</v>
      </c>
      <c r="B1064">
        <v>0</v>
      </c>
      <c r="C1064">
        <v>5012</v>
      </c>
      <c r="D1064">
        <v>5012</v>
      </c>
      <c r="E1064">
        <v>1113</v>
      </c>
      <c r="F1064" t="s">
        <v>161</v>
      </c>
    </row>
    <row r="1065" spans="1:6" x14ac:dyDescent="0.25">
      <c r="A1065" t="s">
        <v>22</v>
      </c>
      <c r="B1065">
        <v>0</v>
      </c>
      <c r="C1065">
        <v>7369</v>
      </c>
      <c r="D1065">
        <v>7369</v>
      </c>
      <c r="E1065">
        <v>1588</v>
      </c>
      <c r="F1065" t="s">
        <v>160</v>
      </c>
    </row>
    <row r="1066" spans="1:6" x14ac:dyDescent="0.25">
      <c r="A1066" t="s">
        <v>22</v>
      </c>
      <c r="B1066">
        <v>0</v>
      </c>
      <c r="C1066">
        <v>7567</v>
      </c>
      <c r="D1066">
        <v>7567</v>
      </c>
      <c r="E1066">
        <v>1367</v>
      </c>
      <c r="F1066" t="s">
        <v>159</v>
      </c>
    </row>
    <row r="1067" spans="1:6" x14ac:dyDescent="0.25">
      <c r="A1067" t="s">
        <v>22</v>
      </c>
      <c r="B1067">
        <v>0</v>
      </c>
      <c r="C1067">
        <v>8625</v>
      </c>
      <c r="D1067">
        <v>8625</v>
      </c>
      <c r="E1067">
        <v>1353</v>
      </c>
      <c r="F1067" t="s">
        <v>158</v>
      </c>
    </row>
    <row r="1068" spans="1:6" x14ac:dyDescent="0.25">
      <c r="A1068" t="s">
        <v>22</v>
      </c>
      <c r="B1068">
        <v>280</v>
      </c>
      <c r="C1068">
        <v>9290</v>
      </c>
      <c r="D1068">
        <v>9570</v>
      </c>
      <c r="E1068">
        <v>2369</v>
      </c>
      <c r="F1068" t="s">
        <v>157</v>
      </c>
    </row>
    <row r="1069" spans="1:6" x14ac:dyDescent="0.25">
      <c r="A1069" t="s">
        <v>22</v>
      </c>
      <c r="B1069">
        <v>0</v>
      </c>
      <c r="C1069">
        <v>13500</v>
      </c>
      <c r="D1069">
        <v>13500</v>
      </c>
      <c r="E1069">
        <v>2711</v>
      </c>
      <c r="F1069" t="s">
        <v>156</v>
      </c>
    </row>
    <row r="1070" spans="1:6" x14ac:dyDescent="0.25">
      <c r="A1070" t="s">
        <v>22</v>
      </c>
      <c r="B1070">
        <v>0</v>
      </c>
      <c r="C1070">
        <v>15500</v>
      </c>
      <c r="D1070">
        <v>15500</v>
      </c>
      <c r="E1070">
        <v>1115</v>
      </c>
      <c r="F1070" t="s">
        <v>155</v>
      </c>
    </row>
    <row r="1071" spans="1:6" x14ac:dyDescent="0.25">
      <c r="A1071" t="s">
        <v>22</v>
      </c>
      <c r="B1071">
        <v>0</v>
      </c>
      <c r="C1071">
        <v>15567</v>
      </c>
      <c r="D1071">
        <v>15567</v>
      </c>
      <c r="E1071">
        <v>2712</v>
      </c>
      <c r="F1071" t="s">
        <v>154</v>
      </c>
    </row>
    <row r="1072" spans="1:6" x14ac:dyDescent="0.25">
      <c r="A1072" t="s">
        <v>22</v>
      </c>
      <c r="B1072">
        <v>0</v>
      </c>
      <c r="C1072">
        <v>16380</v>
      </c>
      <c r="D1072">
        <v>16380</v>
      </c>
      <c r="E1072">
        <v>3334</v>
      </c>
      <c r="F1072" t="s">
        <v>153</v>
      </c>
    </row>
    <row r="1073" spans="1:6" x14ac:dyDescent="0.25">
      <c r="A1073" t="s">
        <v>22</v>
      </c>
      <c r="B1073">
        <v>0</v>
      </c>
      <c r="C1073">
        <v>16865</v>
      </c>
      <c r="D1073">
        <v>16865</v>
      </c>
      <c r="E1073">
        <v>3070</v>
      </c>
      <c r="F1073" t="s">
        <v>152</v>
      </c>
    </row>
    <row r="1074" spans="1:6" x14ac:dyDescent="0.25">
      <c r="A1074" t="s">
        <v>22</v>
      </c>
      <c r="B1074">
        <v>0</v>
      </c>
      <c r="C1074">
        <v>18187</v>
      </c>
      <c r="D1074">
        <v>18187</v>
      </c>
      <c r="E1074">
        <v>2724</v>
      </c>
      <c r="F1074" t="s">
        <v>151</v>
      </c>
    </row>
    <row r="1075" spans="1:6" x14ac:dyDescent="0.25">
      <c r="A1075" t="s">
        <v>22</v>
      </c>
      <c r="B1075">
        <v>0</v>
      </c>
      <c r="C1075">
        <v>19000</v>
      </c>
      <c r="D1075">
        <v>19000</v>
      </c>
      <c r="E1075">
        <v>2934</v>
      </c>
      <c r="F1075" t="s">
        <v>150</v>
      </c>
    </row>
    <row r="1076" spans="1:6" x14ac:dyDescent="0.25">
      <c r="A1076" t="s">
        <v>22</v>
      </c>
      <c r="B1076">
        <v>0</v>
      </c>
      <c r="C1076">
        <v>114000</v>
      </c>
      <c r="D1076">
        <v>114000</v>
      </c>
      <c r="E1076">
        <v>3456</v>
      </c>
      <c r="F1076" t="s">
        <v>149</v>
      </c>
    </row>
    <row r="1077" spans="1:6" x14ac:dyDescent="0.25">
      <c r="A1077" t="s">
        <v>23</v>
      </c>
      <c r="B1077">
        <v>1032</v>
      </c>
      <c r="C1077">
        <v>50</v>
      </c>
      <c r="D1077">
        <v>1082</v>
      </c>
      <c r="E1077">
        <v>1664</v>
      </c>
      <c r="F1077" t="s">
        <v>148</v>
      </c>
    </row>
    <row r="1078" spans="1:6" x14ac:dyDescent="0.25">
      <c r="A1078" t="s">
        <v>23</v>
      </c>
      <c r="B1078">
        <v>566</v>
      </c>
      <c r="C1078">
        <v>911</v>
      </c>
      <c r="D1078">
        <v>1477</v>
      </c>
      <c r="E1078">
        <v>3503</v>
      </c>
      <c r="F1078" t="s">
        <v>147</v>
      </c>
    </row>
    <row r="1079" spans="1:6" x14ac:dyDescent="0.25">
      <c r="A1079" t="s">
        <v>23</v>
      </c>
      <c r="B1079">
        <v>4964</v>
      </c>
      <c r="C1079">
        <v>172</v>
      </c>
      <c r="D1079">
        <v>5136</v>
      </c>
      <c r="E1079">
        <v>583</v>
      </c>
      <c r="F1079" t="s">
        <v>146</v>
      </c>
    </row>
    <row r="1080" spans="1:6" x14ac:dyDescent="0.25">
      <c r="A1080" t="s">
        <v>23</v>
      </c>
      <c r="B1080">
        <v>155</v>
      </c>
      <c r="C1080">
        <v>5825</v>
      </c>
      <c r="D1080">
        <v>5980</v>
      </c>
      <c r="E1080">
        <v>582</v>
      </c>
      <c r="F1080" t="s">
        <v>145</v>
      </c>
    </row>
    <row r="1081" spans="1:6" x14ac:dyDescent="0.25">
      <c r="A1081" t="s">
        <v>24</v>
      </c>
      <c r="B1081">
        <v>1235</v>
      </c>
      <c r="C1081">
        <v>15</v>
      </c>
      <c r="D1081">
        <v>1250</v>
      </c>
      <c r="E1081">
        <v>1225</v>
      </c>
      <c r="F1081" t="s">
        <v>144</v>
      </c>
    </row>
    <row r="1082" spans="1:6" x14ac:dyDescent="0.25">
      <c r="A1082" t="s">
        <v>24</v>
      </c>
      <c r="B1082">
        <v>1320</v>
      </c>
      <c r="C1082">
        <v>5</v>
      </c>
      <c r="D1082">
        <v>1325</v>
      </c>
      <c r="E1082">
        <v>3496</v>
      </c>
      <c r="F1082" t="s">
        <v>143</v>
      </c>
    </row>
    <row r="1083" spans="1:6" x14ac:dyDescent="0.25">
      <c r="A1083" t="s">
        <v>24</v>
      </c>
      <c r="B1083">
        <v>1363</v>
      </c>
      <c r="C1083">
        <v>0</v>
      </c>
      <c r="D1083">
        <v>1363</v>
      </c>
      <c r="E1083">
        <v>3271</v>
      </c>
      <c r="F1083" t="s">
        <v>142</v>
      </c>
    </row>
    <row r="1084" spans="1:6" x14ac:dyDescent="0.25">
      <c r="A1084" t="s">
        <v>24</v>
      </c>
      <c r="B1084">
        <v>1391</v>
      </c>
      <c r="C1084">
        <v>0</v>
      </c>
      <c r="D1084">
        <v>1391</v>
      </c>
      <c r="E1084">
        <v>555</v>
      </c>
      <c r="F1084" t="s">
        <v>141</v>
      </c>
    </row>
    <row r="1085" spans="1:6" x14ac:dyDescent="0.25">
      <c r="A1085" t="s">
        <v>24</v>
      </c>
      <c r="B1085">
        <v>1673</v>
      </c>
      <c r="C1085">
        <v>0</v>
      </c>
      <c r="D1085">
        <v>1673</v>
      </c>
      <c r="E1085">
        <v>558</v>
      </c>
      <c r="F1085" t="s">
        <v>140</v>
      </c>
    </row>
    <row r="1086" spans="1:6" x14ac:dyDescent="0.25">
      <c r="A1086" t="s">
        <v>24</v>
      </c>
      <c r="B1086">
        <v>1726</v>
      </c>
      <c r="C1086">
        <v>0</v>
      </c>
      <c r="D1086">
        <v>1726</v>
      </c>
      <c r="E1086">
        <v>64</v>
      </c>
      <c r="F1086" t="s">
        <v>139</v>
      </c>
    </row>
    <row r="1087" spans="1:6" x14ac:dyDescent="0.25">
      <c r="A1087" t="s">
        <v>24</v>
      </c>
      <c r="B1087">
        <v>1817</v>
      </c>
      <c r="C1087">
        <v>57</v>
      </c>
      <c r="D1087">
        <v>1874</v>
      </c>
      <c r="E1087">
        <v>561</v>
      </c>
      <c r="F1087" t="s">
        <v>138</v>
      </c>
    </row>
    <row r="1088" spans="1:6" x14ac:dyDescent="0.25">
      <c r="A1088" t="s">
        <v>24</v>
      </c>
      <c r="B1088">
        <v>2089</v>
      </c>
      <c r="C1088">
        <v>0</v>
      </c>
      <c r="D1088">
        <v>2089</v>
      </c>
      <c r="E1088">
        <v>552</v>
      </c>
      <c r="F1088" t="s">
        <v>137</v>
      </c>
    </row>
    <row r="1089" spans="1:6" x14ac:dyDescent="0.25">
      <c r="A1089" t="s">
        <v>24</v>
      </c>
      <c r="B1089">
        <v>2329</v>
      </c>
      <c r="C1089">
        <v>0</v>
      </c>
      <c r="D1089">
        <v>2329</v>
      </c>
      <c r="E1089">
        <v>589</v>
      </c>
      <c r="F1089" t="s">
        <v>136</v>
      </c>
    </row>
    <row r="1090" spans="1:6" x14ac:dyDescent="0.25">
      <c r="A1090" t="s">
        <v>24</v>
      </c>
      <c r="B1090">
        <v>2360</v>
      </c>
      <c r="C1090">
        <v>7</v>
      </c>
      <c r="D1090">
        <v>2367</v>
      </c>
      <c r="E1090">
        <v>563</v>
      </c>
      <c r="F1090" t="s">
        <v>135</v>
      </c>
    </row>
    <row r="1091" spans="1:6" x14ac:dyDescent="0.25">
      <c r="A1091" t="s">
        <v>24</v>
      </c>
      <c r="B1091">
        <v>2635</v>
      </c>
      <c r="C1091">
        <v>0</v>
      </c>
      <c r="D1091">
        <v>2635</v>
      </c>
      <c r="E1091">
        <v>656</v>
      </c>
      <c r="F1091" t="s">
        <v>134</v>
      </c>
    </row>
    <row r="1092" spans="1:6" x14ac:dyDescent="0.25">
      <c r="A1092" t="s">
        <v>24</v>
      </c>
      <c r="B1092">
        <v>2656</v>
      </c>
      <c r="C1092">
        <v>6</v>
      </c>
      <c r="D1092">
        <v>2662</v>
      </c>
      <c r="E1092">
        <v>562</v>
      </c>
      <c r="F1092" t="s">
        <v>133</v>
      </c>
    </row>
    <row r="1093" spans="1:6" x14ac:dyDescent="0.25">
      <c r="A1093" t="s">
        <v>24</v>
      </c>
      <c r="B1093">
        <v>3524</v>
      </c>
      <c r="C1093">
        <v>0</v>
      </c>
      <c r="D1093">
        <v>3524</v>
      </c>
      <c r="E1093">
        <v>557</v>
      </c>
      <c r="F1093" t="s">
        <v>132</v>
      </c>
    </row>
    <row r="1094" spans="1:6" x14ac:dyDescent="0.25">
      <c r="A1094" t="s">
        <v>24</v>
      </c>
      <c r="B1094">
        <v>2904</v>
      </c>
      <c r="C1094">
        <v>924</v>
      </c>
      <c r="D1094">
        <v>3828</v>
      </c>
      <c r="E1094">
        <v>3490</v>
      </c>
      <c r="F1094" t="s">
        <v>131</v>
      </c>
    </row>
    <row r="1095" spans="1:6" x14ac:dyDescent="0.25">
      <c r="A1095" t="s">
        <v>24</v>
      </c>
      <c r="B1095">
        <v>3958</v>
      </c>
      <c r="C1095">
        <v>0</v>
      </c>
      <c r="D1095">
        <v>3958</v>
      </c>
      <c r="E1095">
        <v>568</v>
      </c>
      <c r="F1095" t="s">
        <v>130</v>
      </c>
    </row>
    <row r="1096" spans="1:6" x14ac:dyDescent="0.25">
      <c r="A1096" t="s">
        <v>24</v>
      </c>
      <c r="B1096">
        <v>3980</v>
      </c>
      <c r="C1096">
        <v>0</v>
      </c>
      <c r="D1096">
        <v>3980</v>
      </c>
      <c r="E1096">
        <v>529</v>
      </c>
      <c r="F1096" t="s">
        <v>129</v>
      </c>
    </row>
    <row r="1097" spans="1:6" x14ac:dyDescent="0.25">
      <c r="A1097" t="s">
        <v>24</v>
      </c>
      <c r="B1097">
        <v>4008</v>
      </c>
      <c r="C1097">
        <v>34</v>
      </c>
      <c r="D1097">
        <v>4042</v>
      </c>
      <c r="E1097">
        <v>640</v>
      </c>
      <c r="F1097" t="s">
        <v>128</v>
      </c>
    </row>
    <row r="1098" spans="1:6" x14ac:dyDescent="0.25">
      <c r="A1098" t="s">
        <v>24</v>
      </c>
      <c r="B1098">
        <v>4101</v>
      </c>
      <c r="C1098">
        <v>0</v>
      </c>
      <c r="D1098">
        <v>4101</v>
      </c>
      <c r="E1098">
        <v>933</v>
      </c>
      <c r="F1098" t="s">
        <v>127</v>
      </c>
    </row>
    <row r="1099" spans="1:6" x14ac:dyDescent="0.25">
      <c r="A1099" t="s">
        <v>24</v>
      </c>
      <c r="B1099">
        <v>124</v>
      </c>
      <c r="C1099">
        <v>4222</v>
      </c>
      <c r="D1099">
        <v>4346</v>
      </c>
      <c r="E1099">
        <v>2716</v>
      </c>
      <c r="F1099" t="s">
        <v>126</v>
      </c>
    </row>
    <row r="1100" spans="1:6" x14ac:dyDescent="0.25">
      <c r="A1100" t="s">
        <v>24</v>
      </c>
      <c r="B1100">
        <v>0</v>
      </c>
      <c r="C1100">
        <v>5000</v>
      </c>
      <c r="D1100">
        <v>5000</v>
      </c>
      <c r="E1100">
        <v>3742</v>
      </c>
      <c r="F1100" t="s">
        <v>125</v>
      </c>
    </row>
    <row r="1101" spans="1:6" x14ac:dyDescent="0.25">
      <c r="A1101" t="s">
        <v>24</v>
      </c>
      <c r="B1101">
        <v>0</v>
      </c>
      <c r="C1101">
        <v>5900</v>
      </c>
      <c r="D1101">
        <v>5900</v>
      </c>
      <c r="E1101">
        <v>774</v>
      </c>
      <c r="F1101" t="s">
        <v>124</v>
      </c>
    </row>
    <row r="1102" spans="1:6" x14ac:dyDescent="0.25">
      <c r="A1102" t="s">
        <v>24</v>
      </c>
      <c r="B1102">
        <v>12</v>
      </c>
      <c r="C1102">
        <v>7622</v>
      </c>
      <c r="D1102">
        <v>7634</v>
      </c>
      <c r="E1102">
        <v>3248</v>
      </c>
      <c r="F1102" t="s">
        <v>123</v>
      </c>
    </row>
    <row r="1103" spans="1:6" x14ac:dyDescent="0.25">
      <c r="A1103" t="s">
        <v>24</v>
      </c>
      <c r="B1103">
        <v>0</v>
      </c>
      <c r="C1103">
        <v>8500</v>
      </c>
      <c r="D1103">
        <v>8500</v>
      </c>
      <c r="E1103">
        <v>743</v>
      </c>
      <c r="F1103" t="s">
        <v>122</v>
      </c>
    </row>
    <row r="1104" spans="1:6" x14ac:dyDescent="0.25">
      <c r="A1104" t="s">
        <v>24</v>
      </c>
      <c r="B1104">
        <v>9274</v>
      </c>
      <c r="C1104">
        <v>244</v>
      </c>
      <c r="D1104">
        <v>9518</v>
      </c>
      <c r="E1104">
        <v>3481</v>
      </c>
      <c r="F1104" t="s">
        <v>121</v>
      </c>
    </row>
    <row r="1105" spans="1:6" x14ac:dyDescent="0.25">
      <c r="A1105" t="s">
        <v>24</v>
      </c>
      <c r="B1105">
        <v>0</v>
      </c>
      <c r="C1105">
        <v>20000</v>
      </c>
      <c r="D1105">
        <v>20000</v>
      </c>
      <c r="E1105">
        <v>2370</v>
      </c>
      <c r="F1105" t="s">
        <v>120</v>
      </c>
    </row>
    <row r="1106" spans="1:6" x14ac:dyDescent="0.25">
      <c r="A1106" t="s">
        <v>24</v>
      </c>
      <c r="B1106">
        <v>0</v>
      </c>
      <c r="C1106">
        <v>26663</v>
      </c>
      <c r="D1106">
        <v>26663</v>
      </c>
      <c r="E1106">
        <v>593</v>
      </c>
      <c r="F1106" t="s">
        <v>119</v>
      </c>
    </row>
    <row r="1107" spans="1:6" x14ac:dyDescent="0.25">
      <c r="A1107" t="s">
        <v>24</v>
      </c>
      <c r="B1107">
        <v>0</v>
      </c>
      <c r="C1107">
        <v>28792</v>
      </c>
      <c r="D1107">
        <v>28792</v>
      </c>
      <c r="E1107">
        <v>2937</v>
      </c>
      <c r="F1107" t="s">
        <v>118</v>
      </c>
    </row>
    <row r="1108" spans="1:6" x14ac:dyDescent="0.25">
      <c r="A1108" t="s">
        <v>24</v>
      </c>
      <c r="B1108">
        <v>0</v>
      </c>
      <c r="C1108">
        <v>33812</v>
      </c>
      <c r="D1108">
        <v>33812</v>
      </c>
      <c r="E1108">
        <v>3463</v>
      </c>
      <c r="F1108" t="s">
        <v>117</v>
      </c>
    </row>
    <row r="1109" spans="1:6" x14ac:dyDescent="0.25">
      <c r="A1109" t="s">
        <v>24</v>
      </c>
      <c r="B1109">
        <v>0</v>
      </c>
      <c r="C1109">
        <v>37249</v>
      </c>
      <c r="D1109">
        <v>37249</v>
      </c>
      <c r="E1109">
        <v>3061</v>
      </c>
      <c r="F1109" t="s">
        <v>116</v>
      </c>
    </row>
    <row r="1110" spans="1:6" x14ac:dyDescent="0.25">
      <c r="A1110" t="s">
        <v>24</v>
      </c>
      <c r="B1110">
        <v>0</v>
      </c>
      <c r="C1110">
        <v>37742</v>
      </c>
      <c r="D1110">
        <v>37742</v>
      </c>
      <c r="E1110">
        <v>3014</v>
      </c>
      <c r="F1110" t="s">
        <v>115</v>
      </c>
    </row>
    <row r="1111" spans="1:6" x14ac:dyDescent="0.25">
      <c r="A1111" t="s">
        <v>24</v>
      </c>
      <c r="B1111">
        <v>0</v>
      </c>
      <c r="C1111">
        <v>54025</v>
      </c>
      <c r="D1111">
        <v>54025</v>
      </c>
      <c r="E1111">
        <v>3462</v>
      </c>
      <c r="F1111" t="s">
        <v>114</v>
      </c>
    </row>
    <row r="1112" spans="1:6" x14ac:dyDescent="0.25">
      <c r="A1112" t="s">
        <v>24</v>
      </c>
      <c r="B1112">
        <v>0</v>
      </c>
      <c r="C1112">
        <v>57172</v>
      </c>
      <c r="D1112">
        <v>57172</v>
      </c>
      <c r="E1112">
        <v>3464</v>
      </c>
      <c r="F1112" t="s">
        <v>113</v>
      </c>
    </row>
    <row r="1113" spans="1:6" x14ac:dyDescent="0.25">
      <c r="A1113" t="s">
        <v>25</v>
      </c>
      <c r="B1113">
        <v>552</v>
      </c>
      <c r="C1113">
        <v>0</v>
      </c>
      <c r="D1113">
        <v>552</v>
      </c>
      <c r="E1113">
        <v>1662</v>
      </c>
      <c r="F1113" t="s">
        <v>112</v>
      </c>
    </row>
    <row r="1114" spans="1:6" x14ac:dyDescent="0.25">
      <c r="A1114" t="s">
        <v>25</v>
      </c>
      <c r="B1114">
        <v>1440</v>
      </c>
      <c r="C1114">
        <v>0</v>
      </c>
      <c r="D1114">
        <v>1440</v>
      </c>
      <c r="E1114">
        <v>581</v>
      </c>
      <c r="F1114" t="s">
        <v>111</v>
      </c>
    </row>
    <row r="1115" spans="1:6" x14ac:dyDescent="0.25">
      <c r="A1115" t="s">
        <v>25</v>
      </c>
      <c r="B1115">
        <v>1511</v>
      </c>
      <c r="C1115">
        <v>0</v>
      </c>
      <c r="D1115">
        <v>1511</v>
      </c>
      <c r="E1115">
        <v>577</v>
      </c>
      <c r="F1115" t="s">
        <v>110</v>
      </c>
    </row>
    <row r="1116" spans="1:6" x14ac:dyDescent="0.25">
      <c r="A1116" t="s">
        <v>25</v>
      </c>
      <c r="B1116">
        <v>1584</v>
      </c>
      <c r="C1116">
        <v>0</v>
      </c>
      <c r="D1116">
        <v>1584</v>
      </c>
      <c r="E1116">
        <v>578</v>
      </c>
      <c r="F1116" t="s">
        <v>109</v>
      </c>
    </row>
    <row r="1117" spans="1:6" x14ac:dyDescent="0.25">
      <c r="A1117" t="s">
        <v>25</v>
      </c>
      <c r="B1117">
        <v>1852</v>
      </c>
      <c r="C1117">
        <v>0</v>
      </c>
      <c r="D1117">
        <v>1852</v>
      </c>
      <c r="E1117">
        <v>576</v>
      </c>
      <c r="F1117" t="s">
        <v>108</v>
      </c>
    </row>
    <row r="1118" spans="1:6" x14ac:dyDescent="0.25">
      <c r="A1118" t="s">
        <v>25</v>
      </c>
      <c r="B1118">
        <v>2039</v>
      </c>
      <c r="C1118">
        <v>0</v>
      </c>
      <c r="D1118">
        <v>2039</v>
      </c>
      <c r="E1118">
        <v>574</v>
      </c>
      <c r="F1118" t="s">
        <v>107</v>
      </c>
    </row>
    <row r="1119" spans="1:6" x14ac:dyDescent="0.25">
      <c r="A1119" t="s">
        <v>25</v>
      </c>
      <c r="B1119">
        <v>2443</v>
      </c>
      <c r="C1119">
        <v>0</v>
      </c>
      <c r="D1119">
        <v>2443</v>
      </c>
      <c r="E1119">
        <v>574</v>
      </c>
      <c r="F1119" t="s">
        <v>106</v>
      </c>
    </row>
    <row r="1120" spans="1:6" x14ac:dyDescent="0.25">
      <c r="A1120" t="s">
        <v>25</v>
      </c>
      <c r="B1120">
        <v>2526</v>
      </c>
      <c r="C1120">
        <v>0</v>
      </c>
      <c r="D1120">
        <v>2526</v>
      </c>
      <c r="E1120">
        <v>575</v>
      </c>
      <c r="F1120" t="s">
        <v>105</v>
      </c>
    </row>
    <row r="1121" spans="1:6" x14ac:dyDescent="0.25">
      <c r="A1121" t="s">
        <v>25</v>
      </c>
      <c r="B1121">
        <v>2641</v>
      </c>
      <c r="C1121">
        <v>0</v>
      </c>
      <c r="D1121">
        <v>2641</v>
      </c>
      <c r="E1121">
        <v>1064</v>
      </c>
      <c r="F1121" t="s">
        <v>104</v>
      </c>
    </row>
    <row r="1122" spans="1:6" x14ac:dyDescent="0.25">
      <c r="A1122" t="s">
        <v>25</v>
      </c>
      <c r="B1122">
        <v>3035</v>
      </c>
      <c r="C1122">
        <v>0</v>
      </c>
      <c r="D1122">
        <v>3035</v>
      </c>
      <c r="E1122">
        <v>579</v>
      </c>
      <c r="F1122" t="s">
        <v>103</v>
      </c>
    </row>
    <row r="1123" spans="1:6" x14ac:dyDescent="0.25">
      <c r="A1123" t="s">
        <v>25</v>
      </c>
      <c r="B1123">
        <v>3133</v>
      </c>
      <c r="C1123">
        <v>0</v>
      </c>
      <c r="D1123">
        <v>3133</v>
      </c>
      <c r="E1123">
        <v>569</v>
      </c>
      <c r="F1123" t="s">
        <v>102</v>
      </c>
    </row>
    <row r="1124" spans="1:6" x14ac:dyDescent="0.25">
      <c r="A1124" t="s">
        <v>25</v>
      </c>
      <c r="B1124">
        <v>3492</v>
      </c>
      <c r="C1124">
        <v>0</v>
      </c>
      <c r="D1124">
        <v>3492</v>
      </c>
      <c r="E1124">
        <v>573</v>
      </c>
      <c r="F1124" t="s">
        <v>101</v>
      </c>
    </row>
    <row r="1125" spans="1:6" x14ac:dyDescent="0.25">
      <c r="A1125" t="s">
        <v>25</v>
      </c>
      <c r="B1125">
        <v>3663</v>
      </c>
      <c r="C1125">
        <v>0</v>
      </c>
      <c r="D1125">
        <v>3663</v>
      </c>
      <c r="E1125">
        <v>708</v>
      </c>
      <c r="F1125" t="s">
        <v>100</v>
      </c>
    </row>
    <row r="1126" spans="1:6" x14ac:dyDescent="0.25">
      <c r="A1126" t="s">
        <v>25</v>
      </c>
      <c r="B1126">
        <v>4201</v>
      </c>
      <c r="C1126">
        <v>0</v>
      </c>
      <c r="D1126">
        <v>4201</v>
      </c>
      <c r="E1126">
        <v>580</v>
      </c>
      <c r="F1126" t="s">
        <v>99</v>
      </c>
    </row>
    <row r="1127" spans="1:6" x14ac:dyDescent="0.25">
      <c r="A1127" t="s">
        <v>25</v>
      </c>
      <c r="B1127">
        <v>4261</v>
      </c>
      <c r="C1127">
        <v>0</v>
      </c>
      <c r="D1127">
        <v>4261</v>
      </c>
      <c r="E1127">
        <v>571</v>
      </c>
      <c r="F1127" t="s">
        <v>98</v>
      </c>
    </row>
    <row r="1128" spans="1:6" x14ac:dyDescent="0.25">
      <c r="A1128" t="s">
        <v>25</v>
      </c>
      <c r="B1128">
        <v>35</v>
      </c>
      <c r="C1128">
        <v>4611</v>
      </c>
      <c r="D1128">
        <v>4646</v>
      </c>
      <c r="E1128">
        <v>1100</v>
      </c>
      <c r="F1128" t="s">
        <v>97</v>
      </c>
    </row>
    <row r="1129" spans="1:6" x14ac:dyDescent="0.25">
      <c r="A1129" t="s">
        <v>25</v>
      </c>
      <c r="B1129">
        <v>0</v>
      </c>
      <c r="C1129">
        <v>16500</v>
      </c>
      <c r="D1129">
        <v>16500</v>
      </c>
      <c r="E1129">
        <v>1554</v>
      </c>
      <c r="F1129" t="s">
        <v>96</v>
      </c>
    </row>
    <row r="1130" spans="1:6" x14ac:dyDescent="0.25">
      <c r="A1130" t="s">
        <v>26</v>
      </c>
      <c r="B1130">
        <v>482</v>
      </c>
      <c r="C1130">
        <v>395</v>
      </c>
      <c r="D1130">
        <v>877</v>
      </c>
      <c r="E1130">
        <v>1687</v>
      </c>
      <c r="F1130" t="s">
        <v>95</v>
      </c>
    </row>
    <row r="1131" spans="1:6" x14ac:dyDescent="0.25">
      <c r="A1131" t="s">
        <v>26</v>
      </c>
      <c r="B1131">
        <v>2335</v>
      </c>
      <c r="C1131">
        <v>3206</v>
      </c>
      <c r="D1131">
        <v>5541</v>
      </c>
      <c r="E1131">
        <v>79</v>
      </c>
      <c r="F1131" t="s">
        <v>94</v>
      </c>
    </row>
    <row r="1132" spans="1:6" x14ac:dyDescent="0.25">
      <c r="A1132" t="s">
        <v>26</v>
      </c>
      <c r="B1132">
        <v>4849</v>
      </c>
      <c r="C1132">
        <v>3148</v>
      </c>
      <c r="D1132">
        <v>7997</v>
      </c>
      <c r="E1132">
        <v>79</v>
      </c>
      <c r="F1132" t="s">
        <v>93</v>
      </c>
    </row>
    <row r="1133" spans="1:6" x14ac:dyDescent="0.25">
      <c r="A1133" t="s">
        <v>27</v>
      </c>
      <c r="B1133">
        <v>0</v>
      </c>
      <c r="C1133">
        <v>875</v>
      </c>
      <c r="D1133">
        <v>875</v>
      </c>
      <c r="E1133">
        <v>3495</v>
      </c>
      <c r="F1133" t="s">
        <v>92</v>
      </c>
    </row>
    <row r="1134" spans="1:6" x14ac:dyDescent="0.25">
      <c r="A1134" t="s">
        <v>27</v>
      </c>
      <c r="B1134">
        <v>677</v>
      </c>
      <c r="C1134">
        <v>725</v>
      </c>
      <c r="D1134">
        <v>1402</v>
      </c>
      <c r="E1134">
        <v>263</v>
      </c>
      <c r="F1134" t="s">
        <v>91</v>
      </c>
    </row>
    <row r="1135" spans="1:6" x14ac:dyDescent="0.25">
      <c r="A1135" t="s">
        <v>27</v>
      </c>
      <c r="B1135">
        <v>1554</v>
      </c>
      <c r="C1135">
        <v>187</v>
      </c>
      <c r="D1135">
        <v>1741</v>
      </c>
      <c r="E1135">
        <v>123</v>
      </c>
      <c r="F1135" t="s">
        <v>90</v>
      </c>
    </row>
    <row r="1136" spans="1:6" x14ac:dyDescent="0.25">
      <c r="A1136" t="s">
        <v>27</v>
      </c>
      <c r="B1136">
        <v>1314</v>
      </c>
      <c r="C1136">
        <v>698</v>
      </c>
      <c r="D1136">
        <v>2012</v>
      </c>
      <c r="E1136">
        <v>1062</v>
      </c>
      <c r="F1136" t="s">
        <v>89</v>
      </c>
    </row>
    <row r="1137" spans="1:6" x14ac:dyDescent="0.25">
      <c r="A1137" t="s">
        <v>27</v>
      </c>
      <c r="B1137">
        <v>1856</v>
      </c>
      <c r="C1137">
        <v>334</v>
      </c>
      <c r="D1137">
        <v>2190</v>
      </c>
      <c r="E1137">
        <v>544</v>
      </c>
      <c r="F1137" t="s">
        <v>88</v>
      </c>
    </row>
    <row r="1138" spans="1:6" x14ac:dyDescent="0.25">
      <c r="A1138" t="s">
        <v>27</v>
      </c>
      <c r="B1138">
        <v>4491</v>
      </c>
      <c r="C1138">
        <v>1319</v>
      </c>
      <c r="D1138">
        <v>5810</v>
      </c>
      <c r="E1138">
        <v>180</v>
      </c>
      <c r="F1138" t="s">
        <v>87</v>
      </c>
    </row>
    <row r="1139" spans="1:6" x14ac:dyDescent="0.25">
      <c r="A1139" t="s">
        <v>27</v>
      </c>
      <c r="B1139">
        <v>4841</v>
      </c>
      <c r="C1139">
        <v>1615</v>
      </c>
      <c r="D1139">
        <v>6456</v>
      </c>
      <c r="E1139">
        <v>180</v>
      </c>
      <c r="F1139" t="s">
        <v>86</v>
      </c>
    </row>
    <row r="1140" spans="1:6" x14ac:dyDescent="0.25">
      <c r="A1140" t="s">
        <v>27</v>
      </c>
      <c r="B1140">
        <v>5796</v>
      </c>
      <c r="C1140">
        <v>2185</v>
      </c>
      <c r="D1140">
        <v>7981</v>
      </c>
      <c r="E1140">
        <v>179</v>
      </c>
      <c r="F1140" t="s">
        <v>85</v>
      </c>
    </row>
    <row r="1141" spans="1:6" x14ac:dyDescent="0.25">
      <c r="A1141" t="s">
        <v>28</v>
      </c>
      <c r="B1141">
        <v>1348</v>
      </c>
      <c r="C1141">
        <v>813</v>
      </c>
      <c r="D1141">
        <v>2161</v>
      </c>
      <c r="E1141">
        <v>1039</v>
      </c>
      <c r="F1141" t="s">
        <v>84</v>
      </c>
    </row>
    <row r="1142" spans="1:6" x14ac:dyDescent="0.25">
      <c r="A1142" t="s">
        <v>28</v>
      </c>
      <c r="B1142">
        <v>2182</v>
      </c>
      <c r="C1142">
        <v>3751</v>
      </c>
      <c r="D1142">
        <v>5933</v>
      </c>
      <c r="E1142">
        <v>2767</v>
      </c>
      <c r="F1142" t="s">
        <v>83</v>
      </c>
    </row>
    <row r="1143" spans="1:6" x14ac:dyDescent="0.25">
      <c r="A1143" t="s">
        <v>28</v>
      </c>
      <c r="B1143">
        <v>260</v>
      </c>
      <c r="C1143">
        <v>6097</v>
      </c>
      <c r="D1143">
        <v>6357</v>
      </c>
      <c r="E1143">
        <v>622</v>
      </c>
      <c r="F1143" t="s">
        <v>82</v>
      </c>
    </row>
  </sheetData>
  <printOptions horizontalCentered="1"/>
  <pageMargins left="0.31496062992125984" right="0.31496062992125984" top="1.1417322834645669" bottom="0.55118110236220474" header="0.51181102362204722" footer="0.31496062992125984"/>
  <pageSetup scale="10" orientation="landscape" horizontalDpi="4294967293" verticalDpi="0" r:id="rId1"/>
  <headerFooter>
    <oddHeader>&amp;C&amp;"-,Bold"&amp;16&amp;K92D050NEWSPAPERS CANADA
&amp;12&amp;K04-022Community Newspaper Circulation Report 2012</oddHeader>
    <oddFooter>&amp;L&amp;10Source:  Newspapers Canada database, August 2012&amp;R&amp;10Page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Circulation by province</vt:lpstr>
      <vt:lpstr>Ownership by province</vt:lpstr>
      <vt:lpstr>Distribution-Format--CCNA</vt:lpstr>
      <vt:lpstr>Who owns what</vt:lpstr>
      <vt:lpstr>09302012 - Circ by edition</vt:lpstr>
      <vt:lpstr>Medians</vt:lpstr>
      <vt:lpstr>IND Groups</vt:lpstr>
      <vt:lpstr>IND Singles</vt:lpstr>
      <vt:lpstr>Raw Circ Data</vt:lpstr>
      <vt:lpstr>Medians!Clients___PUB___Editions_and_Circ</vt:lpstr>
      <vt:lpstr>Clients___PUB___Editions_and_Circ</vt:lpstr>
      <vt:lpstr>'Circulation by province'!Print_Area</vt:lpstr>
      <vt:lpstr>'Distribution-Format--CCNA'!Print_Area</vt:lpstr>
      <vt:lpstr>'Ownership by province'!Print_Area</vt:lpstr>
      <vt:lpstr>'Who owns what'!Print_Area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Levson</dc:creator>
  <cp:lastModifiedBy>Kelly Levson</cp:lastModifiedBy>
  <cp:lastPrinted>2013-06-13T22:32:10Z</cp:lastPrinted>
  <dcterms:created xsi:type="dcterms:W3CDTF">2012-11-02T15:24:49Z</dcterms:created>
  <dcterms:modified xsi:type="dcterms:W3CDTF">2014-05-12T18:38:01Z</dcterms:modified>
</cp:coreProperties>
</file>